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227"/>
  <workbookPr/>
  <mc:AlternateContent xmlns:mc="http://schemas.openxmlformats.org/markup-compatibility/2006">
    <mc:Choice Requires="x15">
      <x15ac:absPath xmlns:x15ac="http://schemas.microsoft.com/office/spreadsheetml/2010/11/ac" url="C:\Users\PC\Documents\Прайсы\"/>
    </mc:Choice>
  </mc:AlternateContent>
  <xr:revisionPtr revIDLastSave="0" documentId="13_ncr:1_{0BC34B03-9C64-43FC-87C4-693083B22144}" xr6:coauthVersionLast="47" xr6:coauthVersionMax="47" xr10:uidLastSave="{00000000-0000-0000-0000-000000000000}"/>
  <bookViews>
    <workbookView xWindow="-120" yWindow="-120" windowWidth="29040" windowHeight="15840" tabRatio="893" xr2:uid="{00000000-000D-0000-FFFF-FFFF00000000}"/>
  </bookViews>
  <sheets>
    <sheet name="Смесители" sheetId="14" r:id="rId1"/>
    <sheet name="Душевые ограждения" sheetId="7" r:id="rId2"/>
    <sheet name="Душевые лотки и поддоны" sheetId="9" r:id="rId3"/>
    <sheet name="Мебель для ванной" sheetId="15" r:id="rId4"/>
    <sheet name="Зеркала" sheetId="12" r:id="rId5"/>
    <sheet name="Унитазы, раковины, инсталляции" sheetId="13" r:id="rId6"/>
    <sheet name="Ванны" sheetId="6" r:id="rId7"/>
    <sheet name="Полотенцесушители" sheetId="11" r:id="rId8"/>
  </sheets>
  <externalReferences>
    <externalReference r:id="rId9"/>
  </externalReferences>
  <definedNames>
    <definedName name="_xlnm._FilterDatabase" localSheetId="6" hidden="1">Ванны!$H$8:$AF$51</definedName>
    <definedName name="_xlnm._FilterDatabase" localSheetId="2" hidden="1">'Душевые лотки и поддоны'!$A$8:$AF$156</definedName>
    <definedName name="_xlnm._FilterDatabase" localSheetId="1" hidden="1">'Душевые ограждения'!$A$8:$AM$1235</definedName>
    <definedName name="_xlnm._FilterDatabase" localSheetId="4" hidden="1">Зеркала!$A$8:$AE$83</definedName>
    <definedName name="_xlnm._FilterDatabase" localSheetId="3" hidden="1">'Мебель для ванной'!$A$8:$AF$264</definedName>
    <definedName name="_xlnm._FilterDatabase" localSheetId="7" hidden="1">Полотенцесушители!$A$8:$AD$26</definedName>
    <definedName name="_xlnm._FilterDatabase" localSheetId="0" hidden="1">Смесители!$D$8:$AF$516</definedName>
    <definedName name="_xlnm._FilterDatabase" localSheetId="5" hidden="1">'Унитазы, раковины, инсталляции'!$D$8:$AF$193</definedName>
    <definedName name="Print_Area" localSheetId="6">Ванны!A1:OPKHY40</definedName>
    <definedName name="Print_Area" localSheetId="2">'Душевые лотки и поддоны'!A1:BV138</definedName>
    <definedName name="Print_Area" localSheetId="1">'Душевые ограждения'!A1:BV138</definedName>
    <definedName name="Print_Area" localSheetId="4">Зеркала!A1:BC80</definedName>
    <definedName name="Print_Area" localSheetId="3">'Мебель для ванной'!A1:BC80</definedName>
    <definedName name="Print_Area" localSheetId="7">Полотенцесушители!A1:BV138</definedName>
    <definedName name="Print_Area" localSheetId="0">Смесители!A1:AB76</definedName>
    <definedName name="Print_Area" localSheetId="5">'Унитазы, раковины, инсталляции'!A1:AB76</definedName>
  </definedNames>
  <calcPr calcId="181029" refMode="R1C1"/>
</workbook>
</file>

<file path=xl/calcChain.xml><?xml version="1.0" encoding="utf-8"?>
<calcChain xmlns="http://schemas.openxmlformats.org/spreadsheetml/2006/main">
  <c r="AB333" i="14" l="1"/>
  <c r="Z333" i="14"/>
  <c r="X333" i="14"/>
  <c r="AB332" i="14"/>
  <c r="Z332" i="14"/>
  <c r="X332" i="14"/>
  <c r="AB331" i="14"/>
  <c r="Z331" i="14"/>
  <c r="X331" i="14"/>
  <c r="AB330" i="14"/>
  <c r="Z330" i="14"/>
  <c r="X330" i="14"/>
  <c r="AB329" i="14"/>
  <c r="Z329" i="14"/>
  <c r="X329" i="14"/>
  <c r="AB328" i="14"/>
  <c r="Z328" i="14"/>
  <c r="X328" i="14"/>
  <c r="AB327" i="14"/>
  <c r="Z327" i="14"/>
  <c r="X327" i="14"/>
  <c r="AB326" i="14"/>
  <c r="Z326" i="14"/>
  <c r="X326" i="14"/>
  <c r="AB325" i="14"/>
  <c r="Z325" i="14"/>
  <c r="X325" i="14"/>
  <c r="AB324" i="14"/>
  <c r="Z324" i="14"/>
  <c r="X324" i="14"/>
  <c r="X320" i="14"/>
  <c r="X319" i="14"/>
  <c r="X318" i="14"/>
  <c r="X317" i="14"/>
  <c r="X316" i="14"/>
  <c r="X315" i="14"/>
  <c r="AB38" i="6"/>
  <c r="Z38" i="6"/>
  <c r="Z172" i="13"/>
  <c r="Z169" i="13"/>
  <c r="Z168" i="13"/>
  <c r="Z165" i="13"/>
  <c r="Z164" i="13"/>
  <c r="Z162" i="13"/>
  <c r="Z160" i="13"/>
  <c r="Z159" i="13"/>
  <c r="Z153" i="13"/>
  <c r="Z152" i="13"/>
  <c r="Z149" i="13"/>
  <c r="Z148" i="13"/>
  <c r="Z147" i="13"/>
  <c r="Z144" i="13"/>
  <c r="Z142" i="13"/>
  <c r="Z139" i="13"/>
  <c r="Z136" i="13"/>
  <c r="Z135" i="13"/>
  <c r="Z134" i="13"/>
  <c r="Z133" i="13"/>
  <c r="Z130" i="13"/>
  <c r="Z129" i="13"/>
  <c r="Z126" i="13"/>
  <c r="Z121" i="13"/>
  <c r="Z117" i="13"/>
  <c r="Z114" i="13"/>
  <c r="Z113" i="13"/>
  <c r="Z109" i="13"/>
  <c r="Z108" i="13"/>
  <c r="Z106" i="13"/>
  <c r="Z104" i="13"/>
  <c r="Z95" i="13"/>
  <c r="Z93" i="13"/>
  <c r="Z79" i="13"/>
  <c r="Z75" i="13"/>
  <c r="Z71" i="13"/>
  <c r="Z69" i="13"/>
  <c r="Z67" i="13"/>
  <c r="Z61" i="13"/>
  <c r="Z59" i="13"/>
  <c r="Z57" i="13"/>
  <c r="Z54" i="13"/>
  <c r="Z47" i="13"/>
  <c r="Z43" i="13"/>
  <c r="Z41" i="13"/>
  <c r="Z38" i="13"/>
  <c r="Z35" i="13"/>
  <c r="Z25" i="13"/>
  <c r="Z21" i="13"/>
  <c r="Z20" i="13"/>
  <c r="Z18" i="13"/>
  <c r="Z17" i="13"/>
  <c r="Z16" i="13"/>
  <c r="AB172" i="13"/>
  <c r="AB169" i="13"/>
  <c r="AB168" i="13"/>
  <c r="AB165" i="13"/>
  <c r="AB164" i="13"/>
  <c r="AB162" i="13"/>
  <c r="AB160" i="13"/>
  <c r="AB159" i="13"/>
  <c r="AB153" i="13"/>
  <c r="AB152" i="13"/>
  <c r="AB149" i="13"/>
  <c r="AB148" i="13"/>
  <c r="AB147" i="13"/>
  <c r="AB144" i="13"/>
  <c r="AB142" i="13"/>
  <c r="AB139" i="13"/>
  <c r="AB136" i="13"/>
  <c r="AB135" i="13"/>
  <c r="AB134" i="13"/>
  <c r="AB133" i="13"/>
  <c r="AB130" i="13"/>
  <c r="AB129" i="13"/>
  <c r="AB126" i="13"/>
  <c r="AB121" i="13"/>
  <c r="AB117" i="13"/>
  <c r="AB114" i="13"/>
  <c r="AB113" i="13"/>
  <c r="AB109" i="13"/>
  <c r="AB108" i="13"/>
  <c r="AB106" i="13"/>
  <c r="AB104" i="13"/>
  <c r="AB95" i="13"/>
  <c r="AB93" i="13"/>
  <c r="AB79" i="13"/>
  <c r="AB75" i="13"/>
  <c r="AB71" i="13"/>
  <c r="AB69" i="13"/>
  <c r="AB67" i="13"/>
  <c r="AB61" i="13"/>
  <c r="AB59" i="13"/>
  <c r="AB57" i="13"/>
  <c r="AB54" i="13"/>
  <c r="AB47" i="13"/>
  <c r="AB43" i="13"/>
  <c r="AB41" i="13"/>
  <c r="AB38" i="13"/>
  <c r="AB35" i="13"/>
  <c r="AB25" i="13"/>
  <c r="AB21" i="13"/>
  <c r="AB20" i="13"/>
  <c r="AB18" i="13"/>
  <c r="AB17" i="13"/>
  <c r="AB16" i="13"/>
  <c r="AB147" i="9"/>
  <c r="AI1227" i="7" l="1"/>
  <c r="AG1227" i="7"/>
  <c r="AI1222" i="7"/>
  <c r="AG1222" i="7"/>
  <c r="AI1221" i="7"/>
  <c r="AG1221" i="7"/>
  <c r="AI1158" i="7"/>
  <c r="AG1158" i="7"/>
  <c r="AI1157" i="7"/>
  <c r="AG1157" i="7"/>
  <c r="AI1156" i="7"/>
  <c r="AG1156" i="7"/>
  <c r="AI1155" i="7"/>
  <c r="AG1155" i="7"/>
  <c r="AI1154" i="7"/>
  <c r="AG1154" i="7"/>
  <c r="AI1153" i="7"/>
  <c r="AG1153" i="7"/>
  <c r="AI1152" i="7"/>
  <c r="AG1152" i="7"/>
  <c r="AI1151" i="7"/>
  <c r="AG1151" i="7"/>
  <c r="AI1150" i="7"/>
  <c r="AG1150" i="7"/>
  <c r="AI1149" i="7"/>
  <c r="AG1149" i="7"/>
  <c r="AI1148" i="7"/>
  <c r="AG1148" i="7"/>
  <c r="AI1142" i="7"/>
  <c r="AG1142" i="7"/>
  <c r="AI1138" i="7"/>
  <c r="AG1138" i="7"/>
  <c r="AI1137" i="7"/>
  <c r="AG1137" i="7"/>
  <c r="AI1136" i="7"/>
  <c r="AG1136" i="7"/>
  <c r="AI1134" i="7"/>
  <c r="AG1134" i="7"/>
  <c r="AI1133" i="7"/>
  <c r="AG1133" i="7"/>
  <c r="AI1132" i="7"/>
  <c r="AG1132" i="7"/>
  <c r="AI1131" i="7"/>
  <c r="AG1131" i="7"/>
  <c r="AI1130" i="7"/>
  <c r="AG1130" i="7"/>
  <c r="AI1129" i="7"/>
  <c r="AG1129" i="7"/>
  <c r="AI1128" i="7"/>
  <c r="AG1128" i="7"/>
  <c r="AI1127" i="7"/>
  <c r="AG1127" i="7"/>
  <c r="AI1126" i="7"/>
  <c r="AG1126" i="7"/>
  <c r="AI1124" i="7"/>
  <c r="AG1124" i="7"/>
  <c r="AI1123" i="7"/>
  <c r="AG1123" i="7"/>
  <c r="AI1122" i="7"/>
  <c r="AG1122" i="7"/>
  <c r="AI1121" i="7"/>
  <c r="AG1121" i="7"/>
  <c r="AI1116" i="7"/>
  <c r="AG1116" i="7"/>
  <c r="AI1115" i="7"/>
  <c r="AG1115" i="7"/>
  <c r="AI1114" i="7"/>
  <c r="AG1114" i="7"/>
  <c r="AI1113" i="7"/>
  <c r="AG1113" i="7"/>
  <c r="AI1112" i="7"/>
  <c r="AG1112" i="7"/>
  <c r="AI1110" i="7"/>
  <c r="AG1110" i="7"/>
  <c r="AI1109" i="7"/>
  <c r="AG1109" i="7"/>
  <c r="AI1108" i="7"/>
  <c r="AG1108" i="7"/>
  <c r="AI1107" i="7"/>
  <c r="AG1107" i="7"/>
  <c r="AI1106" i="7"/>
  <c r="AG1106" i="7"/>
  <c r="AI1105" i="7"/>
  <c r="AG1105" i="7"/>
  <c r="AI1104" i="7"/>
  <c r="AG1104" i="7"/>
  <c r="AI1103" i="7"/>
  <c r="AG1103" i="7"/>
  <c r="AI1102" i="7"/>
  <c r="AG1102" i="7"/>
  <c r="AI1101" i="7"/>
  <c r="AG1101" i="7"/>
  <c r="AI1100" i="7"/>
  <c r="AG1100" i="7"/>
  <c r="AI1099" i="7"/>
  <c r="AG1099" i="7"/>
  <c r="AI1098" i="7"/>
  <c r="AG1098" i="7"/>
  <c r="AI1097" i="7"/>
  <c r="AG1097" i="7"/>
  <c r="AI1096" i="7"/>
  <c r="AG1096" i="7"/>
  <c r="AI1095" i="7"/>
  <c r="AG1095" i="7"/>
  <c r="AI1094" i="7"/>
  <c r="AG1094" i="7"/>
  <c r="AI1093" i="7"/>
  <c r="AG1093" i="7"/>
  <c r="AI1092" i="7"/>
  <c r="AG1092" i="7"/>
  <c r="AI1091" i="7"/>
  <c r="AG1091" i="7"/>
  <c r="AI1085" i="7"/>
  <c r="AG1085" i="7"/>
  <c r="AI1068" i="7"/>
  <c r="AG1068" i="7"/>
  <c r="AI1066" i="7"/>
  <c r="AG1066" i="7"/>
  <c r="AI1062" i="7"/>
  <c r="AG1062" i="7"/>
  <c r="AI1058" i="7"/>
  <c r="AG1058" i="7"/>
  <c r="AI1054" i="7"/>
  <c r="AG1054" i="7"/>
  <c r="AI1040" i="7"/>
  <c r="AG1040" i="7"/>
  <c r="AI1039" i="7"/>
  <c r="AG1039" i="7"/>
  <c r="AI1037" i="7"/>
  <c r="AG1037" i="7"/>
  <c r="AI1032" i="7"/>
  <c r="AG1032" i="7"/>
  <c r="AI1031" i="7"/>
  <c r="AG1031" i="7"/>
  <c r="AI1026" i="7"/>
  <c r="AG1026" i="7"/>
  <c r="AI1025" i="7"/>
  <c r="AG1025" i="7"/>
  <c r="AI1020" i="7"/>
  <c r="AG1020" i="7"/>
  <c r="AI1019" i="7"/>
  <c r="AG1019" i="7"/>
  <c r="AI1002" i="7"/>
  <c r="AG1002" i="7"/>
  <c r="AI983" i="7"/>
  <c r="AG983" i="7"/>
  <c r="AI982" i="7"/>
  <c r="AG982" i="7"/>
  <c r="AI978" i="7"/>
  <c r="AG978" i="7"/>
  <c r="AI976" i="7"/>
  <c r="AG976" i="7"/>
  <c r="AI974" i="7"/>
  <c r="AG974" i="7"/>
  <c r="AI972" i="7"/>
  <c r="AG972" i="7"/>
  <c r="AI970" i="7"/>
  <c r="AG970" i="7"/>
  <c r="AI968" i="7"/>
  <c r="AG968" i="7"/>
  <c r="AI966" i="7"/>
  <c r="AG966" i="7"/>
  <c r="AI960" i="7"/>
  <c r="AG960" i="7"/>
  <c r="AI958" i="7"/>
  <c r="AG958" i="7"/>
  <c r="AI956" i="7"/>
  <c r="AG956" i="7"/>
  <c r="AI954" i="7"/>
  <c r="AG954" i="7"/>
  <c r="AI950" i="7"/>
  <c r="AG950" i="7"/>
  <c r="AI948" i="7"/>
  <c r="AG948" i="7"/>
  <c r="AI944" i="7"/>
  <c r="AG944" i="7"/>
  <c r="AI942" i="7"/>
  <c r="AG942" i="7"/>
  <c r="AI941" i="7"/>
  <c r="AG941" i="7"/>
  <c r="AI937" i="7"/>
  <c r="AG937" i="7"/>
  <c r="AI936" i="7"/>
  <c r="AG936" i="7"/>
  <c r="AI935" i="7"/>
  <c r="AG935" i="7"/>
  <c r="AI934" i="7"/>
  <c r="AG934" i="7"/>
  <c r="AI930" i="7"/>
  <c r="AG930" i="7"/>
  <c r="AI928" i="7"/>
  <c r="AG928" i="7"/>
  <c r="AI925" i="7"/>
  <c r="AG925" i="7"/>
  <c r="AI924" i="7"/>
  <c r="AG924" i="7"/>
  <c r="AI922" i="7"/>
  <c r="AG922" i="7"/>
  <c r="AI921" i="7"/>
  <c r="AG921" i="7"/>
  <c r="AI920" i="7"/>
  <c r="AG920" i="7"/>
  <c r="AI916" i="7"/>
  <c r="AG916" i="7"/>
  <c r="AI914" i="7"/>
  <c r="AG914" i="7"/>
  <c r="AI911" i="7"/>
  <c r="AG911" i="7"/>
  <c r="AI908" i="7"/>
  <c r="AG908" i="7"/>
  <c r="AI907" i="7"/>
  <c r="AG907" i="7"/>
  <c r="AI906" i="7"/>
  <c r="AG906" i="7"/>
  <c r="AI903" i="7"/>
  <c r="AG903" i="7"/>
  <c r="AI901" i="7"/>
  <c r="AG901" i="7"/>
  <c r="AI899" i="7"/>
  <c r="AG899" i="7"/>
  <c r="AI895" i="7"/>
  <c r="AG895" i="7"/>
  <c r="AI892" i="7"/>
  <c r="AG892" i="7"/>
  <c r="AI891" i="7"/>
  <c r="AG891" i="7"/>
  <c r="AI890" i="7"/>
  <c r="AG890" i="7"/>
  <c r="AI888" i="7"/>
  <c r="AG888" i="7"/>
  <c r="AI887" i="7"/>
  <c r="AG887" i="7"/>
  <c r="AI883" i="7"/>
  <c r="AG883" i="7"/>
  <c r="AI882" i="7"/>
  <c r="AG882" i="7"/>
  <c r="AI880" i="7"/>
  <c r="AG880" i="7"/>
  <c r="AI879" i="7"/>
  <c r="AG879" i="7"/>
  <c r="AI871" i="7"/>
  <c r="AG871" i="7"/>
  <c r="AI869" i="7"/>
  <c r="AG869" i="7"/>
  <c r="AI862" i="7"/>
  <c r="AG862" i="7"/>
  <c r="AI857" i="7"/>
  <c r="AG857" i="7"/>
  <c r="AI856" i="7"/>
  <c r="AG856" i="7"/>
  <c r="AI855" i="7"/>
  <c r="AG855" i="7"/>
  <c r="AI849" i="7"/>
  <c r="AG849" i="7"/>
  <c r="AI848" i="7"/>
  <c r="AG848" i="7"/>
  <c r="AI847" i="7"/>
  <c r="AG847" i="7"/>
  <c r="AI846" i="7"/>
  <c r="AG846" i="7"/>
  <c r="AI839" i="7"/>
  <c r="AG839" i="7"/>
  <c r="AI836" i="7"/>
  <c r="AG836" i="7"/>
  <c r="AI826" i="7"/>
  <c r="AG826" i="7"/>
  <c r="AI824" i="7"/>
  <c r="AG824" i="7"/>
  <c r="AI820" i="7"/>
  <c r="AG820" i="7"/>
  <c r="AI816" i="7"/>
  <c r="AG816" i="7"/>
  <c r="AI808" i="7"/>
  <c r="AG808" i="7"/>
  <c r="AI802" i="7"/>
  <c r="AG802" i="7"/>
  <c r="AI798" i="7"/>
  <c r="AG798" i="7"/>
  <c r="AI794" i="7"/>
  <c r="AG794" i="7"/>
  <c r="AI793" i="7"/>
  <c r="AG793" i="7"/>
  <c r="AI790" i="7"/>
  <c r="AG790" i="7"/>
  <c r="AI789" i="7"/>
  <c r="AG789" i="7"/>
  <c r="AI788" i="7"/>
  <c r="AG788" i="7"/>
  <c r="AI787" i="7"/>
  <c r="AG787" i="7"/>
  <c r="AI786" i="7"/>
  <c r="AG786" i="7"/>
  <c r="AI784" i="7"/>
  <c r="AG784" i="7"/>
  <c r="AI783" i="7"/>
  <c r="AG783" i="7"/>
  <c r="AI780" i="7"/>
  <c r="AG780" i="7"/>
  <c r="AI779" i="7"/>
  <c r="AG779" i="7"/>
  <c r="AI778" i="7"/>
  <c r="AG778" i="7"/>
  <c r="AI777" i="7"/>
  <c r="AG777" i="7"/>
  <c r="AI775" i="7"/>
  <c r="AG775" i="7"/>
  <c r="AI774" i="7"/>
  <c r="AG774" i="7"/>
  <c r="AI773" i="7"/>
  <c r="AG773" i="7"/>
  <c r="AI772" i="7"/>
  <c r="AG772" i="7"/>
  <c r="AI771" i="7"/>
  <c r="AG771" i="7"/>
  <c r="AI770" i="7"/>
  <c r="AG770" i="7"/>
  <c r="AI769" i="7"/>
  <c r="AG769" i="7"/>
  <c r="AI768" i="7"/>
  <c r="AG768" i="7"/>
  <c r="AI767" i="7"/>
  <c r="AG767" i="7"/>
  <c r="AI766" i="7"/>
  <c r="AG766" i="7"/>
  <c r="AI765" i="7"/>
  <c r="AG765" i="7"/>
  <c r="AI764" i="7"/>
  <c r="AG764" i="7"/>
  <c r="AI763" i="7"/>
  <c r="AG763" i="7"/>
  <c r="AI762" i="7"/>
  <c r="AG762" i="7"/>
  <c r="AI760" i="7"/>
  <c r="AG760" i="7"/>
  <c r="AI759" i="7"/>
  <c r="AG759" i="7"/>
  <c r="AI758" i="7"/>
  <c r="AG758" i="7"/>
  <c r="AI757" i="7"/>
  <c r="AG757" i="7"/>
  <c r="AI756" i="7"/>
  <c r="AG756" i="7"/>
  <c r="AI755" i="7"/>
  <c r="AG755" i="7"/>
  <c r="AI754" i="7"/>
  <c r="AG754" i="7"/>
  <c r="AI753" i="7"/>
  <c r="AG753" i="7"/>
  <c r="AI752" i="7"/>
  <c r="AG752" i="7"/>
  <c r="AI751" i="7"/>
  <c r="AG751" i="7"/>
  <c r="AI750" i="7"/>
  <c r="AG750" i="7"/>
  <c r="AI748" i="7"/>
  <c r="AG748" i="7"/>
  <c r="AI746" i="7"/>
  <c r="AG746" i="7"/>
  <c r="AI744" i="7"/>
  <c r="AG744" i="7"/>
  <c r="AI740" i="7"/>
  <c r="AG740" i="7"/>
  <c r="AI739" i="7"/>
  <c r="AG739" i="7"/>
  <c r="AI738" i="7"/>
  <c r="AG738" i="7"/>
  <c r="AI737" i="7"/>
  <c r="AG737" i="7"/>
  <c r="AI734" i="7"/>
  <c r="AG734" i="7"/>
  <c r="AI723" i="7"/>
  <c r="AG723" i="7"/>
  <c r="AI718" i="7"/>
  <c r="AG718" i="7"/>
  <c r="AI717" i="7"/>
  <c r="AG717" i="7"/>
  <c r="AI714" i="7"/>
  <c r="AG714" i="7"/>
  <c r="AI708" i="7"/>
  <c r="AG708" i="7"/>
  <c r="AI701" i="7"/>
  <c r="AG701" i="7"/>
  <c r="AI698" i="7"/>
  <c r="AG698" i="7"/>
  <c r="AI695" i="7"/>
  <c r="AG695" i="7"/>
  <c r="AI687" i="7"/>
  <c r="AG687" i="7"/>
  <c r="AI686" i="7"/>
  <c r="AG686" i="7"/>
  <c r="AI684" i="7"/>
  <c r="AG684" i="7"/>
  <c r="AI683" i="7"/>
  <c r="AG683" i="7"/>
  <c r="AI681" i="7"/>
  <c r="AG681" i="7"/>
  <c r="AI679" i="7"/>
  <c r="AG679" i="7"/>
  <c r="AI676" i="7"/>
  <c r="AG676" i="7"/>
  <c r="AI669" i="7"/>
  <c r="AG669" i="7"/>
  <c r="AI665" i="7"/>
  <c r="AG665" i="7"/>
  <c r="AI664" i="7"/>
  <c r="AG664" i="7"/>
  <c r="AI662" i="7"/>
  <c r="AG662" i="7"/>
  <c r="AI657" i="7"/>
  <c r="AG657" i="7"/>
  <c r="AI656" i="7"/>
  <c r="AG656" i="7"/>
  <c r="AI655" i="7"/>
  <c r="AG655" i="7"/>
  <c r="AI654" i="7"/>
  <c r="AG654" i="7"/>
  <c r="AI650" i="7"/>
  <c r="AG650" i="7"/>
  <c r="AI649" i="7"/>
  <c r="AG649" i="7"/>
  <c r="AI640" i="7"/>
  <c r="AG640" i="7"/>
  <c r="AI638" i="7"/>
  <c r="AG638" i="7"/>
  <c r="AI631" i="7"/>
  <c r="AG631" i="7"/>
  <c r="AI630" i="7"/>
  <c r="AG630" i="7"/>
  <c r="AI626" i="7"/>
  <c r="AG626" i="7"/>
  <c r="AI618" i="7"/>
  <c r="AG618" i="7"/>
  <c r="AI613" i="7"/>
  <c r="AG613" i="7"/>
  <c r="AI606" i="7"/>
  <c r="AG606" i="7"/>
  <c r="AI604" i="7"/>
  <c r="AG604" i="7"/>
  <c r="AI603" i="7"/>
  <c r="AG603" i="7"/>
  <c r="AI602" i="7"/>
  <c r="AG602" i="7"/>
  <c r="AI600" i="7"/>
  <c r="AG600" i="7"/>
  <c r="AI599" i="7"/>
  <c r="AG599" i="7"/>
  <c r="AI598" i="7"/>
  <c r="AG598" i="7"/>
  <c r="AI596" i="7"/>
  <c r="AG596" i="7"/>
  <c r="AI595" i="7"/>
  <c r="AG595" i="7"/>
  <c r="AI594" i="7"/>
  <c r="AG594" i="7"/>
  <c r="AI592" i="7"/>
  <c r="AG592" i="7"/>
  <c r="AI591" i="7"/>
  <c r="AG591" i="7"/>
  <c r="AI590" i="7"/>
  <c r="AG590" i="7"/>
  <c r="AI588" i="7"/>
  <c r="AG588" i="7"/>
  <c r="AI586" i="7"/>
  <c r="AG586" i="7"/>
  <c r="AI582" i="7"/>
  <c r="AG582" i="7"/>
  <c r="AI574" i="7"/>
  <c r="AG574" i="7"/>
  <c r="AI569" i="7"/>
  <c r="AG569" i="7"/>
  <c r="AI556" i="7"/>
  <c r="AG556" i="7"/>
  <c r="AI537" i="7"/>
  <c r="AG537" i="7"/>
  <c r="AI532" i="7"/>
  <c r="AG532" i="7"/>
  <c r="AI531" i="7"/>
  <c r="AG531" i="7"/>
  <c r="AI517" i="7"/>
  <c r="AG517" i="7"/>
  <c r="AI516" i="7"/>
  <c r="AG516" i="7"/>
  <c r="AI513" i="7"/>
  <c r="AG513" i="7"/>
  <c r="AI502" i="7"/>
  <c r="AG502" i="7"/>
  <c r="AI500" i="7"/>
  <c r="AG500" i="7"/>
  <c r="AI498" i="7"/>
  <c r="AG498" i="7"/>
  <c r="AI497" i="7"/>
  <c r="AG497" i="7"/>
  <c r="AI496" i="7"/>
  <c r="AG496" i="7"/>
  <c r="AI495" i="7"/>
  <c r="AG495" i="7"/>
  <c r="AI494" i="7"/>
  <c r="AG494" i="7"/>
  <c r="AI493" i="7"/>
  <c r="AG493" i="7"/>
  <c r="AI492" i="7"/>
  <c r="AG492" i="7"/>
  <c r="AI485" i="7"/>
  <c r="AG485" i="7"/>
  <c r="AI481" i="7"/>
  <c r="AG481" i="7"/>
  <c r="AI480" i="7"/>
  <c r="AG480" i="7"/>
  <c r="AI478" i="7"/>
  <c r="AG478" i="7"/>
  <c r="AI470" i="7"/>
  <c r="AG470" i="7"/>
  <c r="AI468" i="7"/>
  <c r="AG468" i="7"/>
  <c r="AI466" i="7"/>
  <c r="AG466" i="7"/>
  <c r="AI457" i="7"/>
  <c r="AG457" i="7"/>
  <c r="AI454" i="7"/>
  <c r="AG454" i="7"/>
  <c r="AI453" i="7"/>
  <c r="AG453" i="7"/>
  <c r="AI451" i="7"/>
  <c r="AG451" i="7"/>
  <c r="AI438" i="7"/>
  <c r="AG438" i="7"/>
  <c r="AI432" i="7"/>
  <c r="AG432" i="7"/>
  <c r="AI429" i="7"/>
  <c r="AG429" i="7"/>
  <c r="AI425" i="7"/>
  <c r="AG425" i="7"/>
  <c r="AI424" i="7"/>
  <c r="AG424" i="7"/>
  <c r="AI421" i="7"/>
  <c r="AG421" i="7"/>
  <c r="AI417" i="7"/>
  <c r="AG417" i="7"/>
  <c r="AI412" i="7"/>
  <c r="AG412" i="7"/>
  <c r="AI407" i="7"/>
  <c r="AG407" i="7"/>
  <c r="AI406" i="7"/>
  <c r="AG406" i="7"/>
  <c r="AI400" i="7"/>
  <c r="AG400" i="7"/>
  <c r="AI393" i="7"/>
  <c r="AG393" i="7"/>
  <c r="AI392" i="7"/>
  <c r="AG392" i="7"/>
  <c r="AI388" i="7"/>
  <c r="AG388" i="7"/>
  <c r="AI387" i="7"/>
  <c r="AG387" i="7"/>
  <c r="AI384" i="7"/>
  <c r="AG384" i="7"/>
  <c r="AI380" i="7"/>
  <c r="AG380" i="7"/>
  <c r="AI375" i="7"/>
  <c r="AG375" i="7"/>
  <c r="AI366" i="7"/>
  <c r="AG366" i="7"/>
  <c r="AI365" i="7"/>
  <c r="AG365" i="7"/>
  <c r="AI360" i="7"/>
  <c r="AG360" i="7"/>
  <c r="AI352" i="7"/>
  <c r="AG352" i="7"/>
  <c r="AI347" i="7"/>
  <c r="AG347" i="7"/>
  <c r="AI341" i="7"/>
  <c r="AG341" i="7"/>
  <c r="AI340" i="7"/>
  <c r="AG340" i="7"/>
  <c r="AI338" i="7"/>
  <c r="AG338" i="7"/>
  <c r="AI337" i="7"/>
  <c r="AG337" i="7"/>
  <c r="AI334" i="7"/>
  <c r="AG334" i="7"/>
  <c r="AI330" i="7"/>
  <c r="AG330" i="7"/>
  <c r="AI326" i="7"/>
  <c r="AG326" i="7"/>
  <c r="AI325" i="7"/>
  <c r="AG325" i="7"/>
  <c r="AI324" i="7"/>
  <c r="AG324" i="7"/>
  <c r="AI323" i="7"/>
  <c r="AG323" i="7"/>
  <c r="AI315" i="7"/>
  <c r="AG315" i="7"/>
  <c r="AI314" i="7"/>
  <c r="AG314" i="7"/>
  <c r="AI311" i="7"/>
  <c r="AG311" i="7"/>
  <c r="AI310" i="7"/>
  <c r="AG310" i="7"/>
  <c r="AI307" i="7"/>
  <c r="AG307" i="7"/>
  <c r="AI306" i="7"/>
  <c r="AG306" i="7"/>
  <c r="AI303" i="7"/>
  <c r="AG303" i="7"/>
  <c r="AI302" i="7"/>
  <c r="AG302" i="7"/>
  <c r="AI300" i="7"/>
  <c r="AG300" i="7"/>
  <c r="AI298" i="7"/>
  <c r="AG298" i="7"/>
  <c r="AI296" i="7"/>
  <c r="AG296" i="7"/>
  <c r="AI290" i="7"/>
  <c r="AG290" i="7"/>
  <c r="AI284" i="7"/>
  <c r="AG284" i="7"/>
  <c r="AI283" i="7"/>
  <c r="AG283" i="7"/>
  <c r="AI277" i="7"/>
  <c r="AG277" i="7"/>
  <c r="AI276" i="7"/>
  <c r="AG276" i="7"/>
  <c r="AI273" i="7"/>
  <c r="AG273" i="7"/>
  <c r="AI272" i="7"/>
  <c r="AG272" i="7"/>
  <c r="AI270" i="7"/>
  <c r="AG270" i="7"/>
  <c r="AI263" i="7"/>
  <c r="AG263" i="7"/>
  <c r="AI262" i="7"/>
  <c r="AG262" i="7"/>
  <c r="AI261" i="7"/>
  <c r="AG261" i="7"/>
  <c r="AI260" i="7"/>
  <c r="AG260" i="7"/>
  <c r="AI259" i="7"/>
  <c r="AG259" i="7"/>
  <c r="AI258" i="7"/>
  <c r="AG258" i="7"/>
  <c r="AI257" i="7"/>
  <c r="AG257" i="7"/>
  <c r="AI256" i="7"/>
  <c r="AG256" i="7"/>
  <c r="AI255" i="7"/>
  <c r="AG255" i="7"/>
  <c r="AI254" i="7"/>
  <c r="AG254" i="7"/>
  <c r="AI253" i="7"/>
  <c r="AG253" i="7"/>
  <c r="AI252" i="7"/>
  <c r="AG252" i="7"/>
  <c r="AI251" i="7"/>
  <c r="AG251" i="7"/>
  <c r="AI250" i="7"/>
  <c r="AG250" i="7"/>
  <c r="AI249" i="7"/>
  <c r="AG249" i="7"/>
  <c r="AI245" i="7"/>
  <c r="AG245" i="7"/>
  <c r="AI243" i="7"/>
  <c r="AG243" i="7"/>
  <c r="AI242" i="7"/>
  <c r="AG242" i="7"/>
  <c r="AI241" i="7"/>
  <c r="AG241" i="7"/>
  <c r="AI240" i="7"/>
  <c r="AG240" i="7"/>
  <c r="AI239" i="7"/>
  <c r="AG239" i="7"/>
  <c r="AI238" i="7"/>
  <c r="AG238" i="7"/>
  <c r="AI237" i="7"/>
  <c r="AG237" i="7"/>
  <c r="AI236" i="7"/>
  <c r="AG236" i="7"/>
  <c r="AI235" i="7"/>
  <c r="AG235" i="7"/>
  <c r="AI234" i="7"/>
  <c r="AG234" i="7"/>
  <c r="AI233" i="7"/>
  <c r="AG233" i="7"/>
  <c r="AI232" i="7"/>
  <c r="AG232" i="7"/>
  <c r="AI231" i="7"/>
  <c r="AG231" i="7"/>
  <c r="AI230" i="7"/>
  <c r="AG230" i="7"/>
  <c r="AI229" i="7"/>
  <c r="AG229" i="7"/>
  <c r="AI228" i="7"/>
  <c r="AG228" i="7"/>
  <c r="AI227" i="7"/>
  <c r="AG227" i="7"/>
  <c r="AI226" i="7"/>
  <c r="AG226" i="7"/>
  <c r="AI186" i="7"/>
  <c r="AG186" i="7"/>
  <c r="AI177" i="7"/>
  <c r="AG177" i="7"/>
  <c r="AI174" i="7"/>
  <c r="AG174" i="7"/>
  <c r="AI170" i="7"/>
  <c r="AG170" i="7"/>
  <c r="AI168" i="7"/>
  <c r="AG168" i="7"/>
  <c r="AI165" i="7"/>
  <c r="AG165" i="7"/>
  <c r="AI162" i="7"/>
  <c r="AG162" i="7"/>
  <c r="AI160" i="7"/>
  <c r="AG160" i="7"/>
  <c r="AI159" i="7"/>
  <c r="AG159" i="7"/>
  <c r="AI153" i="7"/>
  <c r="AG153" i="7"/>
  <c r="AI150" i="7"/>
  <c r="AG150" i="7"/>
  <c r="AI147" i="7"/>
  <c r="AG147" i="7"/>
  <c r="AI124" i="7"/>
  <c r="AG124" i="7"/>
  <c r="AI116" i="7"/>
  <c r="AG116" i="7"/>
  <c r="AI102" i="7"/>
  <c r="AG102" i="7"/>
  <c r="AI100" i="7"/>
  <c r="AG100" i="7"/>
  <c r="AI95" i="7"/>
  <c r="AG95" i="7"/>
  <c r="AI91" i="7"/>
  <c r="AG91" i="7"/>
  <c r="AI89" i="7"/>
  <c r="AG89" i="7"/>
  <c r="AI81" i="7"/>
  <c r="AG81" i="7"/>
  <c r="AI73" i="7"/>
  <c r="AG73" i="7"/>
  <c r="AI72" i="7"/>
  <c r="AG72" i="7"/>
  <c r="AI70" i="7"/>
  <c r="AG70" i="7"/>
  <c r="AI67" i="7"/>
  <c r="AG67" i="7"/>
  <c r="AI66" i="7"/>
  <c r="AG66" i="7"/>
  <c r="AI64" i="7"/>
  <c r="AG64" i="7"/>
  <c r="AI63" i="7"/>
  <c r="AG63" i="7"/>
  <c r="AI61" i="7"/>
  <c r="AG61" i="7"/>
  <c r="AI60" i="7"/>
  <c r="AG60" i="7"/>
  <c r="AI53" i="7"/>
  <c r="AG53" i="7"/>
  <c r="AI38" i="7"/>
  <c r="AG38" i="7"/>
  <c r="AI36" i="7"/>
  <c r="AG36" i="7"/>
  <c r="AI32" i="7"/>
  <c r="AG32" i="7"/>
  <c r="AI30" i="7"/>
  <c r="AG30" i="7"/>
  <c r="AG1181" i="7"/>
  <c r="AB514" i="14"/>
  <c r="Z514" i="14"/>
  <c r="AB513" i="14"/>
  <c r="Z513" i="14"/>
  <c r="AB511" i="14"/>
  <c r="Z511" i="14"/>
  <c r="AB510" i="14"/>
  <c r="Z510" i="14"/>
  <c r="AB507" i="14"/>
  <c r="Z507" i="14"/>
  <c r="AB505" i="14"/>
  <c r="Z505" i="14"/>
  <c r="AB504" i="14"/>
  <c r="Z504" i="14"/>
  <c r="AB503" i="14"/>
  <c r="Z503" i="14"/>
  <c r="AB502" i="14"/>
  <c r="Z502" i="14"/>
  <c r="AB501" i="14"/>
  <c r="Z501" i="14"/>
  <c r="AB498" i="14"/>
  <c r="Z498" i="14"/>
  <c r="AB497" i="14"/>
  <c r="Z497" i="14"/>
  <c r="AB494" i="14"/>
  <c r="Z494" i="14"/>
  <c r="AB488" i="14"/>
  <c r="Z488" i="14"/>
  <c r="AB487" i="14"/>
  <c r="Z487" i="14"/>
  <c r="AB485" i="14"/>
  <c r="Z485" i="14"/>
  <c r="AB481" i="14"/>
  <c r="Z481" i="14"/>
  <c r="AB478" i="14"/>
  <c r="Z478" i="14"/>
  <c r="AB474" i="14"/>
  <c r="Z474" i="14"/>
  <c r="AB472" i="14"/>
  <c r="Z472" i="14"/>
  <c r="AB465" i="14"/>
  <c r="Z465" i="14"/>
  <c r="AB464" i="14"/>
  <c r="Z464" i="14"/>
  <c r="AB458" i="14"/>
  <c r="Z458" i="14"/>
  <c r="AB457" i="14"/>
  <c r="Z457" i="14"/>
  <c r="AB456" i="14"/>
  <c r="Z456" i="14"/>
  <c r="AB448" i="14"/>
  <c r="Z448" i="14"/>
  <c r="AB444" i="14"/>
  <c r="Z444" i="14"/>
  <c r="AB442" i="14"/>
  <c r="Z442" i="14"/>
  <c r="AB441" i="14"/>
  <c r="Z441" i="14"/>
  <c r="AB440" i="14"/>
  <c r="Z440" i="14"/>
  <c r="AB439" i="14"/>
  <c r="Z439" i="14"/>
  <c r="AB438" i="14"/>
  <c r="Z438" i="14"/>
  <c r="AB437" i="14"/>
  <c r="Z437" i="14"/>
  <c r="AB436" i="14"/>
  <c r="Z436" i="14"/>
  <c r="AB435" i="14"/>
  <c r="Z435" i="14"/>
  <c r="AB434" i="14"/>
  <c r="Z434" i="14"/>
  <c r="AB433" i="14"/>
  <c r="Z433" i="14"/>
  <c r="AB432" i="14"/>
  <c r="Z432" i="14"/>
  <c r="AB431" i="14"/>
  <c r="Z431" i="14"/>
  <c r="AB430" i="14"/>
  <c r="Z430" i="14"/>
  <c r="AB429" i="14"/>
  <c r="Z429" i="14"/>
  <c r="AB428" i="14"/>
  <c r="Z428" i="14"/>
  <c r="AB425" i="14"/>
  <c r="Z425" i="14"/>
  <c r="AB424" i="14"/>
  <c r="Z424" i="14"/>
  <c r="AB422" i="14"/>
  <c r="Z422" i="14"/>
  <c r="AB421" i="14"/>
  <c r="Z421" i="14"/>
  <c r="AB418" i="14"/>
  <c r="Z418" i="14"/>
  <c r="AB417" i="14"/>
  <c r="Z417" i="14"/>
  <c r="AB415" i="14"/>
  <c r="Z415" i="14"/>
  <c r="AB414" i="14"/>
  <c r="Z414" i="14"/>
  <c r="AB413" i="14"/>
  <c r="Z413" i="14"/>
  <c r="AB412" i="14"/>
  <c r="Z412" i="14"/>
  <c r="AB411" i="14"/>
  <c r="Z411" i="14"/>
  <c r="AB410" i="14"/>
  <c r="Z410" i="14"/>
  <c r="AB409" i="14"/>
  <c r="Z409" i="14"/>
  <c r="AB408" i="14"/>
  <c r="Z408" i="14"/>
  <c r="AB407" i="14"/>
  <c r="Z407" i="14"/>
  <c r="AB405" i="14"/>
  <c r="Z405" i="14"/>
  <c r="AB404" i="14"/>
  <c r="Z404" i="14"/>
  <c r="AB401" i="14"/>
  <c r="Z401" i="14"/>
  <c r="AB400" i="14"/>
  <c r="Z400" i="14"/>
  <c r="AB398" i="14"/>
  <c r="Z398" i="14"/>
  <c r="AB397" i="14"/>
  <c r="Z397" i="14"/>
  <c r="AB396" i="14"/>
  <c r="Z396" i="14"/>
  <c r="AB395" i="14"/>
  <c r="Z395" i="14"/>
  <c r="AB394" i="14"/>
  <c r="Z394" i="14"/>
  <c r="AB393" i="14"/>
  <c r="Z393" i="14"/>
  <c r="AB392" i="14"/>
  <c r="Z392" i="14"/>
  <c r="AB391" i="14"/>
  <c r="Z391" i="14"/>
  <c r="AB390" i="14"/>
  <c r="Z390" i="14"/>
  <c r="AB389" i="14"/>
  <c r="Z389" i="14"/>
  <c r="AB387" i="14"/>
  <c r="Z387" i="14"/>
  <c r="AB386" i="14"/>
  <c r="Z386" i="14"/>
  <c r="AB385" i="14"/>
  <c r="Z385" i="14"/>
  <c r="AB384" i="14"/>
  <c r="Z384" i="14"/>
  <c r="AB383" i="14"/>
  <c r="Z383" i="14"/>
  <c r="AB382" i="14"/>
  <c r="Z382" i="14"/>
  <c r="AB381" i="14"/>
  <c r="Z381" i="14"/>
  <c r="AB380" i="14"/>
  <c r="Z380" i="14"/>
  <c r="AB379" i="14"/>
  <c r="Z379" i="14"/>
  <c r="AB378" i="14"/>
  <c r="Z378" i="14"/>
  <c r="AB377" i="14"/>
  <c r="Z377" i="14"/>
  <c r="AB376" i="14"/>
  <c r="Z376" i="14"/>
  <c r="AB375" i="14"/>
  <c r="Z375" i="14"/>
  <c r="AB374" i="14"/>
  <c r="Z374" i="14"/>
  <c r="AB372" i="14"/>
  <c r="Z372" i="14"/>
  <c r="AB371" i="14"/>
  <c r="Z371" i="14"/>
  <c r="AB369" i="14"/>
  <c r="Z369" i="14"/>
  <c r="AB368" i="14"/>
  <c r="Z368" i="14"/>
  <c r="AB367" i="14"/>
  <c r="Z367" i="14"/>
  <c r="AB366" i="14"/>
  <c r="Z366" i="14"/>
  <c r="AB364" i="14"/>
  <c r="Z364" i="14"/>
  <c r="AB363" i="14"/>
  <c r="Z363" i="14"/>
  <c r="AB362" i="14"/>
  <c r="Z362" i="14"/>
  <c r="AB361" i="14"/>
  <c r="Z361" i="14"/>
  <c r="AB360" i="14"/>
  <c r="Z360" i="14"/>
  <c r="AB359" i="14"/>
  <c r="Z359" i="14"/>
  <c r="AB358" i="14"/>
  <c r="Z358" i="14"/>
  <c r="AB357" i="14"/>
  <c r="Z357" i="14"/>
  <c r="AB356" i="14"/>
  <c r="Z356" i="14"/>
  <c r="AB355" i="14"/>
  <c r="Z355" i="14"/>
  <c r="AB354" i="14"/>
  <c r="Z354" i="14"/>
  <c r="AB353" i="14"/>
  <c r="Z353" i="14"/>
  <c r="AB352" i="14"/>
  <c r="Z352" i="14"/>
  <c r="AB351" i="14"/>
  <c r="Z351" i="14"/>
  <c r="AB350" i="14"/>
  <c r="Z350" i="14"/>
  <c r="AB349" i="14"/>
  <c r="Z349" i="14"/>
  <c r="AB348" i="14"/>
  <c r="Z348" i="14"/>
  <c r="AB347" i="14"/>
  <c r="Z347" i="14"/>
  <c r="AB346" i="14"/>
  <c r="Z346" i="14"/>
  <c r="AB345" i="14"/>
  <c r="Z345" i="14"/>
  <c r="AB344" i="14"/>
  <c r="Z344" i="14"/>
  <c r="AB343" i="14"/>
  <c r="Z343" i="14"/>
  <c r="AB342" i="14"/>
  <c r="Z342" i="14"/>
  <c r="AB341" i="14"/>
  <c r="Z341" i="14"/>
  <c r="AB340" i="14"/>
  <c r="Z340" i="14"/>
  <c r="AB339" i="14"/>
  <c r="Z339" i="14"/>
  <c r="AB338" i="14"/>
  <c r="Z338" i="14"/>
  <c r="AB337" i="14"/>
  <c r="Z337" i="14"/>
  <c r="AB336" i="14"/>
  <c r="Z336" i="14"/>
  <c r="AB335" i="14"/>
  <c r="Z335" i="14"/>
  <c r="AB334" i="14"/>
  <c r="Z334" i="14"/>
  <c r="AB322" i="14"/>
  <c r="Z322" i="14"/>
  <c r="AB321" i="14"/>
  <c r="Z321" i="14"/>
  <c r="AB310" i="14"/>
  <c r="Z310" i="14"/>
  <c r="AB308" i="14"/>
  <c r="Z308" i="14"/>
  <c r="AB307" i="14"/>
  <c r="Z307" i="14"/>
  <c r="AB305" i="14"/>
  <c r="Z305" i="14"/>
  <c r="AB304" i="14"/>
  <c r="Z304" i="14"/>
  <c r="AB303" i="14"/>
  <c r="Z303" i="14"/>
  <c r="AB300" i="14"/>
  <c r="Z300" i="14"/>
  <c r="AB299" i="14"/>
  <c r="Z299" i="14"/>
  <c r="AB294" i="14"/>
  <c r="Z294" i="14"/>
  <c r="AB292" i="14"/>
  <c r="Z292" i="14"/>
  <c r="AB291" i="14"/>
  <c r="Z291" i="14"/>
  <c r="AB290" i="14"/>
  <c r="Z290" i="14"/>
  <c r="AB289" i="14"/>
  <c r="Z289" i="14"/>
  <c r="AB280" i="14"/>
  <c r="Z280" i="14"/>
  <c r="AB277" i="14"/>
  <c r="Z277" i="14"/>
  <c r="AB276" i="14"/>
  <c r="Z276" i="14"/>
  <c r="AB275" i="14"/>
  <c r="Z275" i="14"/>
  <c r="AB274" i="14"/>
  <c r="Z274" i="14"/>
  <c r="AB273" i="14"/>
  <c r="Z273" i="14"/>
  <c r="AB272" i="14"/>
  <c r="Z272" i="14"/>
  <c r="AB261" i="14"/>
  <c r="Z261" i="14"/>
  <c r="AB260" i="14"/>
  <c r="Z260" i="14"/>
  <c r="AB258" i="14"/>
  <c r="Z258" i="14"/>
  <c r="AB246" i="14"/>
  <c r="Z246" i="14"/>
  <c r="AB243" i="14"/>
  <c r="Z243" i="14"/>
  <c r="AB241" i="14"/>
  <c r="Z241" i="14"/>
  <c r="AB239" i="14"/>
  <c r="Z239" i="14"/>
  <c r="AB238" i="14"/>
  <c r="Z238" i="14"/>
  <c r="AB235" i="14"/>
  <c r="Z235" i="14"/>
  <c r="AB229" i="14"/>
  <c r="Z229" i="14"/>
  <c r="AB228" i="14"/>
  <c r="Z228" i="14"/>
  <c r="AB226" i="14"/>
  <c r="Z226" i="14"/>
  <c r="AB224" i="14"/>
  <c r="Z224" i="14"/>
  <c r="AB221" i="14"/>
  <c r="Z221" i="14"/>
  <c r="AB219" i="14"/>
  <c r="Z219" i="14"/>
  <c r="AB218" i="14"/>
  <c r="Z218" i="14"/>
  <c r="AB217" i="14"/>
  <c r="Z217" i="14"/>
  <c r="AB216" i="14"/>
  <c r="Z216" i="14"/>
  <c r="AB213" i="14"/>
  <c r="Z213" i="14"/>
  <c r="AB208" i="14"/>
  <c r="Z208" i="14"/>
  <c r="AB207" i="14"/>
  <c r="Z207" i="14"/>
  <c r="AB206" i="14"/>
  <c r="Z206" i="14"/>
  <c r="AB205" i="14"/>
  <c r="Z205" i="14"/>
  <c r="AB204" i="14"/>
  <c r="Z204" i="14"/>
  <c r="AB202" i="14"/>
  <c r="Z202" i="14"/>
  <c r="AB201" i="14"/>
  <c r="Z201" i="14"/>
  <c r="AB199" i="14"/>
  <c r="Z199" i="14"/>
  <c r="AB198" i="14"/>
  <c r="Z198" i="14"/>
  <c r="AB197" i="14"/>
  <c r="Z197" i="14"/>
  <c r="AB196" i="14"/>
  <c r="Z196" i="14"/>
  <c r="AB195" i="14"/>
  <c r="Z195" i="14"/>
  <c r="AB194" i="14"/>
  <c r="Z194" i="14"/>
  <c r="AB192" i="14"/>
  <c r="Z192" i="14"/>
  <c r="AB191" i="14"/>
  <c r="Z191" i="14"/>
  <c r="AB190" i="14"/>
  <c r="Z190" i="14"/>
  <c r="AB189" i="14"/>
  <c r="Z189" i="14"/>
  <c r="AB188" i="14"/>
  <c r="Z188" i="14"/>
  <c r="AB187" i="14"/>
  <c r="Z187" i="14"/>
  <c r="AB186" i="14"/>
  <c r="Z186" i="14"/>
  <c r="AB185" i="14"/>
  <c r="Z185" i="14"/>
  <c r="AB184" i="14"/>
  <c r="Z184" i="14"/>
  <c r="AB183" i="14"/>
  <c r="Z183" i="14"/>
  <c r="AB182" i="14"/>
  <c r="Z182" i="14"/>
  <c r="AB181" i="14"/>
  <c r="Z181" i="14"/>
  <c r="AB180" i="14"/>
  <c r="Z180" i="14"/>
  <c r="AB179" i="14"/>
  <c r="Z179" i="14"/>
  <c r="AB178" i="14"/>
  <c r="Z178" i="14"/>
  <c r="AB177" i="14"/>
  <c r="Z177" i="14"/>
  <c r="AB176" i="14"/>
  <c r="Z176" i="14"/>
  <c r="AB174" i="14"/>
  <c r="Z174" i="14"/>
  <c r="AB173" i="14"/>
  <c r="Z173" i="14"/>
  <c r="AB172" i="14"/>
  <c r="Z172" i="14"/>
  <c r="AB171" i="14"/>
  <c r="Z171" i="14"/>
  <c r="AB170" i="14"/>
  <c r="Z170" i="14"/>
  <c r="AB169" i="14"/>
  <c r="Z169" i="14"/>
  <c r="AB168" i="14"/>
  <c r="Z168" i="14"/>
  <c r="AB167" i="14"/>
  <c r="Z167" i="14"/>
  <c r="AB166" i="14"/>
  <c r="Z166" i="14"/>
  <c r="AB165" i="14"/>
  <c r="Z165" i="14"/>
  <c r="AB164" i="14"/>
  <c r="Z164" i="14"/>
  <c r="AB163" i="14"/>
  <c r="Z163" i="14"/>
  <c r="AB162" i="14"/>
  <c r="Z162" i="14"/>
  <c r="AB161" i="14"/>
  <c r="Z161" i="14"/>
  <c r="AB160" i="14"/>
  <c r="Z160" i="14"/>
  <c r="AB159" i="14"/>
  <c r="Z159" i="14"/>
  <c r="AB158" i="14"/>
  <c r="Z158" i="14"/>
  <c r="AB157" i="14"/>
  <c r="Z157" i="14"/>
  <c r="AB156" i="14"/>
  <c r="Z156" i="14"/>
  <c r="AB155" i="14"/>
  <c r="Z155" i="14"/>
  <c r="AB154" i="14"/>
  <c r="Z154" i="14"/>
  <c r="AB153" i="14"/>
  <c r="Z153" i="14"/>
  <c r="AB151" i="14"/>
  <c r="Z151" i="14"/>
  <c r="AB150" i="14"/>
  <c r="Z150" i="14"/>
  <c r="AB149" i="14"/>
  <c r="Z149" i="14"/>
  <c r="AB148" i="14"/>
  <c r="Z148" i="14"/>
  <c r="AB147" i="14"/>
  <c r="Z147" i="14"/>
  <c r="AB146" i="14"/>
  <c r="Z146" i="14"/>
  <c r="AB145" i="14"/>
  <c r="Z145" i="14"/>
  <c r="AB144" i="14"/>
  <c r="Z144" i="14"/>
  <c r="AB143" i="14"/>
  <c r="Z143" i="14"/>
  <c r="AB142" i="14"/>
  <c r="Z142" i="14"/>
  <c r="AB141" i="14"/>
  <c r="Z141" i="14"/>
  <c r="AB140" i="14"/>
  <c r="Z140" i="14"/>
  <c r="AB139" i="14"/>
  <c r="Z139" i="14"/>
  <c r="AB138" i="14"/>
  <c r="Z138" i="14"/>
  <c r="AB137" i="14"/>
  <c r="Z137" i="14"/>
  <c r="AB136" i="14"/>
  <c r="Z136" i="14"/>
  <c r="AB135" i="14"/>
  <c r="Z135" i="14"/>
  <c r="AB134" i="14"/>
  <c r="Z134" i="14"/>
  <c r="AB133" i="14"/>
  <c r="Z133" i="14"/>
  <c r="AB132" i="14"/>
  <c r="Z132" i="14"/>
  <c r="AB131" i="14"/>
  <c r="Z131" i="14"/>
  <c r="AB130" i="14"/>
  <c r="Z130" i="14"/>
  <c r="AB129" i="14"/>
  <c r="Z129" i="14"/>
  <c r="AB128" i="14"/>
  <c r="Z128" i="14"/>
  <c r="AB127" i="14"/>
  <c r="Z127" i="14"/>
  <c r="AB126" i="14"/>
  <c r="Z126" i="14"/>
  <c r="AB125" i="14"/>
  <c r="Z125" i="14"/>
  <c r="AB124" i="14"/>
  <c r="Z124" i="14"/>
  <c r="AB123" i="14"/>
  <c r="Z123" i="14"/>
  <c r="AB122" i="14"/>
  <c r="Z122" i="14"/>
  <c r="AB120" i="14"/>
  <c r="Z120" i="14"/>
  <c r="AB119" i="14"/>
  <c r="Z119" i="14"/>
  <c r="AB118" i="14"/>
  <c r="Z118" i="14"/>
  <c r="AB115" i="14"/>
  <c r="Z115" i="14"/>
  <c r="AB113" i="14"/>
  <c r="Z113" i="14"/>
  <c r="AB112" i="14"/>
  <c r="Z112" i="14"/>
  <c r="AB111" i="14"/>
  <c r="Z111" i="14"/>
  <c r="AB110" i="14"/>
  <c r="Z110" i="14"/>
  <c r="AB109" i="14"/>
  <c r="Z109" i="14"/>
  <c r="AB101" i="14"/>
  <c r="Z101" i="14"/>
  <c r="AB100" i="14"/>
  <c r="Z100" i="14"/>
  <c r="AB96" i="14"/>
  <c r="Z96" i="14"/>
  <c r="AB94" i="14"/>
  <c r="Z94" i="14"/>
  <c r="AB93" i="14"/>
  <c r="Z93" i="14"/>
  <c r="AB76" i="14"/>
  <c r="Z76" i="14"/>
  <c r="AB75" i="14"/>
  <c r="Z75" i="14"/>
  <c r="AB74" i="14"/>
  <c r="Z74" i="14"/>
  <c r="AB68" i="14"/>
  <c r="Z68" i="14"/>
  <c r="AB65" i="14"/>
  <c r="Z65" i="14"/>
  <c r="AB63" i="14"/>
  <c r="Z63" i="14"/>
  <c r="AB62" i="14"/>
  <c r="Z62" i="14"/>
  <c r="AB61" i="14"/>
  <c r="Z61" i="14"/>
  <c r="Z24" i="13"/>
  <c r="Z23" i="13"/>
  <c r="Z22" i="13"/>
  <c r="Z14" i="13"/>
  <c r="Z13" i="13"/>
  <c r="Z155" i="13"/>
  <c r="X155" i="13"/>
  <c r="AG21" i="7"/>
  <c r="AE21" i="7"/>
  <c r="AG57" i="7"/>
  <c r="AE57" i="7"/>
  <c r="AG51" i="7"/>
  <c r="AE51" i="7"/>
  <c r="AG45" i="7"/>
  <c r="AE45" i="7"/>
  <c r="AE1181" i="7"/>
  <c r="AG1195" i="7"/>
  <c r="AE1195" i="7"/>
  <c r="AG705" i="7"/>
  <c r="V11" i="11"/>
  <c r="V12" i="11"/>
  <c r="V13" i="11"/>
  <c r="V14" i="11"/>
  <c r="V15" i="11"/>
  <c r="V16" i="11"/>
  <c r="V17" i="11"/>
  <c r="V18" i="11"/>
  <c r="V19" i="11"/>
  <c r="V20" i="11"/>
  <c r="V21" i="11"/>
  <c r="V22" i="11"/>
  <c r="V23" i="11"/>
  <c r="V24" i="11"/>
  <c r="V25" i="11"/>
  <c r="V26" i="11"/>
  <c r="V27" i="11"/>
  <c r="V28" i="11"/>
  <c r="V10" i="11"/>
  <c r="AB43" i="6"/>
  <c r="AB37" i="6"/>
  <c r="AB35" i="6"/>
  <c r="AB26" i="6"/>
  <c r="AB14" i="6"/>
  <c r="AB12" i="6"/>
  <c r="AB11" i="6"/>
  <c r="Z43" i="6"/>
  <c r="Z37" i="6"/>
  <c r="Z35" i="6"/>
  <c r="Z26" i="6"/>
  <c r="Z14" i="6"/>
  <c r="Z12" i="6"/>
  <c r="Z11" i="6"/>
  <c r="AI28" i="7" l="1"/>
  <c r="AB50" i="14" l="1"/>
  <c r="AB47" i="14"/>
  <c r="AB46" i="14"/>
  <c r="AB45" i="14"/>
  <c r="AB43" i="14"/>
  <c r="AB41" i="14"/>
  <c r="AB40" i="14"/>
  <c r="AB39" i="14"/>
  <c r="AB33" i="14"/>
  <c r="AB31" i="14"/>
  <c r="AB26" i="14"/>
  <c r="AB15" i="14"/>
  <c r="Z50" i="14"/>
  <c r="Z47" i="14"/>
  <c r="Z46" i="14"/>
  <c r="Z45" i="14"/>
  <c r="Z43" i="14"/>
  <c r="Z41" i="14"/>
  <c r="Z40" i="14"/>
  <c r="Z39" i="14"/>
  <c r="Z33" i="14"/>
  <c r="Z31" i="14"/>
  <c r="Z26" i="14"/>
  <c r="Z15" i="14"/>
  <c r="X458" i="14" l="1"/>
  <c r="X457" i="14"/>
  <c r="X456" i="14"/>
  <c r="AG1035" i="7"/>
  <c r="AG1029" i="7"/>
  <c r="AG927" i="7"/>
  <c r="AG923" i="7"/>
  <c r="AG909" i="7"/>
  <c r="AG852" i="7"/>
  <c r="AG825" i="7"/>
  <c r="AG15" i="7"/>
  <c r="AG13" i="7"/>
  <c r="AE1029" i="7"/>
  <c r="AE941" i="7"/>
  <c r="AE923" i="7"/>
  <c r="AE901" i="7"/>
  <c r="AE852" i="7"/>
  <c r="AE847" i="7"/>
  <c r="AE825" i="7"/>
  <c r="AE687" i="7"/>
  <c r="AE684" i="7"/>
  <c r="AE676" i="7"/>
  <c r="AE38" i="7"/>
  <c r="AE36" i="7"/>
  <c r="AE32" i="7"/>
  <c r="AE15" i="7"/>
  <c r="AE13" i="7"/>
  <c r="AE1035" i="7"/>
  <c r="AE1040" i="7"/>
  <c r="AG1043" i="7"/>
  <c r="AE1043" i="7"/>
  <c r="AG1023" i="7"/>
  <c r="AE1023" i="7"/>
  <c r="AG1005" i="7"/>
  <c r="AE1005" i="7"/>
  <c r="AE930" i="7"/>
  <c r="AE927" i="7"/>
  <c r="AE916" i="7"/>
  <c r="AG913" i="7"/>
  <c r="AE913" i="7"/>
  <c r="AE909" i="7"/>
  <c r="AG894" i="7"/>
  <c r="AE894" i="7"/>
  <c r="AE944" i="7"/>
  <c r="AE937" i="7"/>
  <c r="AE862" i="7"/>
  <c r="AE857" i="7"/>
  <c r="AG842" i="7"/>
  <c r="AE842" i="7"/>
  <c r="AG837" i="7"/>
  <c r="AE837" i="7"/>
  <c r="AE679" i="7"/>
  <c r="AE53" i="7"/>
  <c r="AE30" i="7"/>
  <c r="AE502" i="7"/>
  <c r="AG504" i="7"/>
  <c r="AE504" i="7"/>
  <c r="X34" i="14"/>
  <c r="X68" i="14"/>
  <c r="X67" i="14"/>
  <c r="X66" i="14"/>
  <c r="X65" i="14"/>
  <c r="X64" i="14"/>
  <c r="X63" i="14"/>
  <c r="X62" i="14"/>
  <c r="X61" i="14"/>
  <c r="X59" i="14"/>
  <c r="X58" i="14"/>
  <c r="X57" i="14"/>
  <c r="X56" i="14"/>
  <c r="X55" i="14"/>
  <c r="X54" i="14"/>
  <c r="X53" i="14"/>
  <c r="X52" i="14"/>
  <c r="X50" i="14"/>
  <c r="X49" i="14"/>
  <c r="X48" i="14"/>
  <c r="X47" i="14"/>
  <c r="X46" i="14"/>
  <c r="X45" i="14"/>
  <c r="X43" i="14"/>
  <c r="X42" i="14"/>
  <c r="X41" i="14"/>
  <c r="X40" i="14"/>
  <c r="X39" i="14"/>
  <c r="X38" i="14"/>
  <c r="X37" i="14"/>
  <c r="X36" i="14"/>
  <c r="X33" i="14"/>
  <c r="X32" i="14"/>
  <c r="X31" i="14"/>
  <c r="X30" i="14"/>
  <c r="X29" i="14"/>
  <c r="X28" i="14"/>
  <c r="X27" i="14"/>
  <c r="X26" i="14"/>
  <c r="X25" i="14"/>
  <c r="X24" i="14"/>
  <c r="X23" i="14"/>
  <c r="X22" i="14"/>
  <c r="X21" i="14"/>
  <c r="X20" i="14"/>
  <c r="X19" i="14"/>
  <c r="X18" i="14"/>
  <c r="X15" i="14"/>
  <c r="X16" i="14"/>
  <c r="X14" i="14"/>
  <c r="X13" i="14"/>
  <c r="X12" i="14"/>
  <c r="X11" i="14"/>
  <c r="X10" i="14"/>
  <c r="AE341" i="7"/>
  <c r="AE340" i="7"/>
  <c r="AG339" i="7"/>
  <c r="AE339" i="7"/>
  <c r="AE338" i="7"/>
  <c r="AE326" i="7"/>
  <c r="AE325" i="7"/>
  <c r="AE324" i="7"/>
  <c r="AE323" i="7"/>
  <c r="AG322" i="7"/>
  <c r="AE322" i="7"/>
  <c r="AG321" i="7"/>
  <c r="AE321" i="7"/>
  <c r="AG320" i="7"/>
  <c r="AE320" i="7"/>
  <c r="AG319" i="7"/>
  <c r="AE319" i="7"/>
  <c r="AG318" i="7"/>
  <c r="AE318" i="7"/>
  <c r="AE284" i="7"/>
  <c r="AE283" i="7"/>
  <c r="AG282" i="7"/>
  <c r="AE282" i="7"/>
  <c r="AG281" i="7"/>
  <c r="AE281" i="7"/>
  <c r="AG280" i="7"/>
  <c r="AE280" i="7"/>
  <c r="AE243" i="7"/>
  <c r="AE242" i="7"/>
  <c r="AE241" i="7"/>
  <c r="AE240" i="7"/>
  <c r="AE239" i="7"/>
  <c r="AE238" i="7"/>
  <c r="AE237" i="7"/>
  <c r="AE236" i="7"/>
  <c r="AE235" i="7"/>
  <c r="AE234" i="7"/>
  <c r="AE233" i="7"/>
  <c r="AE232" i="7"/>
  <c r="AE231" i="7"/>
  <c r="AE230" i="7"/>
  <c r="AE229" i="7"/>
  <c r="AE228" i="7"/>
  <c r="AE227" i="7"/>
  <c r="AE226" i="7"/>
  <c r="AG225" i="7"/>
  <c r="AE225" i="7"/>
  <c r="AG189" i="7"/>
  <c r="AE189" i="7"/>
  <c r="AE186" i="7"/>
  <c r="AG188" i="7"/>
  <c r="AE188" i="7"/>
  <c r="AG183" i="7"/>
  <c r="AE183" i="7"/>
  <c r="AG180" i="7"/>
  <c r="AE180" i="7"/>
  <c r="AE177" i="7"/>
  <c r="AE174" i="7"/>
  <c r="AG115" i="7"/>
  <c r="AE115" i="7"/>
  <c r="AG114" i="7"/>
  <c r="AE114" i="7"/>
  <c r="AG113" i="7"/>
  <c r="AE113" i="7"/>
  <c r="AG106" i="7"/>
  <c r="AE106" i="7"/>
  <c r="AE104" i="7"/>
  <c r="AE723" i="7" l="1"/>
  <c r="AB10" i="6"/>
  <c r="Z10" i="6"/>
  <c r="Z233" i="15"/>
  <c r="Z225" i="15"/>
  <c r="Z201" i="15"/>
  <c r="Z177" i="15"/>
  <c r="Z76" i="15"/>
  <c r="AB11" i="13"/>
  <c r="AB11" i="12"/>
  <c r="AB12" i="12"/>
  <c r="AB13" i="12"/>
  <c r="AB14" i="12"/>
  <c r="AB15" i="12"/>
  <c r="AB16" i="12"/>
  <c r="AB17" i="12"/>
  <c r="AB18" i="12"/>
  <c r="AB19" i="12"/>
  <c r="AB20" i="12"/>
  <c r="AB21" i="12"/>
  <c r="AB22" i="12"/>
  <c r="AB23" i="12"/>
  <c r="AB24" i="12"/>
  <c r="AB25" i="12"/>
  <c r="AB26" i="12"/>
  <c r="AB27" i="12"/>
  <c r="AB28" i="12"/>
  <c r="AB29" i="12"/>
  <c r="AB30" i="12"/>
  <c r="AB31" i="12"/>
  <c r="AB32" i="12"/>
  <c r="AB33" i="12"/>
  <c r="AB34" i="12"/>
  <c r="AB35" i="12"/>
  <c r="AB36" i="12"/>
  <c r="AB37" i="12"/>
  <c r="AB38" i="12"/>
  <c r="AB39" i="12"/>
  <c r="AB40" i="12"/>
  <c r="AB41" i="12"/>
  <c r="AB42" i="12"/>
  <c r="AB43" i="12"/>
  <c r="AB44" i="12"/>
  <c r="AB45" i="12"/>
  <c r="AB46" i="12"/>
  <c r="AB47" i="12"/>
  <c r="AB48" i="12"/>
  <c r="AB49" i="12"/>
  <c r="AB50" i="12"/>
  <c r="AB51" i="12"/>
  <c r="AB52" i="12"/>
  <c r="AB53" i="12"/>
  <c r="AB54" i="12"/>
  <c r="AB55" i="12"/>
  <c r="AB56" i="12"/>
  <c r="AB57" i="12"/>
  <c r="AB58" i="12"/>
  <c r="AB59" i="12"/>
  <c r="AB60" i="12"/>
  <c r="AB61" i="12"/>
  <c r="AB62" i="12"/>
  <c r="AB63" i="12"/>
  <c r="AB64" i="12"/>
  <c r="AB65" i="12"/>
  <c r="AB66" i="12"/>
  <c r="AB67" i="12"/>
  <c r="AB68" i="12"/>
  <c r="AB69" i="12"/>
  <c r="AB70" i="12"/>
  <c r="AB71" i="12"/>
  <c r="AB72" i="12"/>
  <c r="AB73" i="12"/>
  <c r="AB74" i="12"/>
  <c r="AB75" i="12"/>
  <c r="AB76" i="12"/>
  <c r="AB77" i="12"/>
  <c r="AB78" i="12"/>
  <c r="AB79" i="12"/>
  <c r="AB80" i="12"/>
  <c r="AB81" i="12"/>
  <c r="AB82" i="12"/>
  <c r="AB83" i="12"/>
  <c r="AB10" i="12"/>
  <c r="Z11" i="12"/>
  <c r="Z12" i="12"/>
  <c r="Z13" i="12"/>
  <c r="Z14" i="12"/>
  <c r="Z15" i="12"/>
  <c r="Z16" i="12"/>
  <c r="Z17" i="12"/>
  <c r="Z18" i="12"/>
  <c r="Z19" i="12"/>
  <c r="Z20" i="12"/>
  <c r="Z21" i="12"/>
  <c r="Z22" i="12"/>
  <c r="Z23" i="12"/>
  <c r="Z24" i="12"/>
  <c r="Z25" i="12"/>
  <c r="Z26" i="12"/>
  <c r="Z27" i="12"/>
  <c r="Z28" i="12"/>
  <c r="Z29" i="12"/>
  <c r="Z30" i="12"/>
  <c r="Z31" i="12"/>
  <c r="Z32" i="12"/>
  <c r="Z33" i="12"/>
  <c r="Z34" i="12"/>
  <c r="Z35" i="12"/>
  <c r="Z36" i="12"/>
  <c r="Z37" i="12"/>
  <c r="Z38" i="12"/>
  <c r="Z39" i="12"/>
  <c r="Z40" i="12"/>
  <c r="Z41" i="12"/>
  <c r="Z42" i="12"/>
  <c r="Z43" i="12"/>
  <c r="Z44" i="12"/>
  <c r="Z45" i="12"/>
  <c r="Z46" i="12"/>
  <c r="Z47" i="12"/>
  <c r="Z48" i="12"/>
  <c r="Z49" i="12"/>
  <c r="Z50" i="12"/>
  <c r="Z51" i="12"/>
  <c r="Z52" i="12"/>
  <c r="Z53" i="12"/>
  <c r="Z54" i="12"/>
  <c r="Z55" i="12"/>
  <c r="Z56" i="12"/>
  <c r="Z57" i="12"/>
  <c r="Z58" i="12"/>
  <c r="Z59" i="12"/>
  <c r="Z60" i="12"/>
  <c r="Z61" i="12"/>
  <c r="Z62" i="12"/>
  <c r="Z63" i="12"/>
  <c r="Z64" i="12"/>
  <c r="Z65" i="12"/>
  <c r="Z66" i="12"/>
  <c r="Z67" i="12"/>
  <c r="Z68" i="12"/>
  <c r="Z69" i="12"/>
  <c r="Z70" i="12"/>
  <c r="Z71" i="12"/>
  <c r="Z72" i="12"/>
  <c r="Z73" i="12"/>
  <c r="Z74" i="12"/>
  <c r="Z75" i="12"/>
  <c r="Z76" i="12"/>
  <c r="Z77" i="12"/>
  <c r="Z78" i="12"/>
  <c r="Z79" i="12"/>
  <c r="Z80" i="12"/>
  <c r="Z81" i="12"/>
  <c r="Z82" i="12"/>
  <c r="Z83" i="12"/>
  <c r="Z10" i="12"/>
  <c r="Z264" i="15"/>
  <c r="Z260" i="15"/>
  <c r="AB255" i="15"/>
  <c r="Z255" i="15"/>
  <c r="AB254" i="15"/>
  <c r="Z254" i="15"/>
  <c r="Z252" i="15"/>
  <c r="Z251" i="15"/>
  <c r="Z250" i="15"/>
  <c r="AB249" i="15"/>
  <c r="Z249" i="15"/>
  <c r="AB248" i="15"/>
  <c r="Z248" i="15"/>
  <c r="Z246" i="15"/>
  <c r="Z245" i="15"/>
  <c r="Z244" i="15"/>
  <c r="AB243" i="15"/>
  <c r="Z243" i="15"/>
  <c r="AB242" i="15"/>
  <c r="Z242" i="15"/>
  <c r="Z240" i="15"/>
  <c r="Z239" i="15"/>
  <c r="Z238" i="15"/>
  <c r="Z231" i="15"/>
  <c r="Z230" i="15"/>
  <c r="Z223" i="15"/>
  <c r="Z222" i="15"/>
  <c r="Z221" i="15"/>
  <c r="Z220" i="15"/>
  <c r="Z216" i="15"/>
  <c r="Z215" i="15"/>
  <c r="Z214" i="15"/>
  <c r="Z213" i="15"/>
  <c r="Z212" i="15"/>
  <c r="Z209" i="15"/>
  <c r="Z208" i="15"/>
  <c r="Z207" i="15"/>
  <c r="Z206" i="15"/>
  <c r="Z198" i="15"/>
  <c r="Z197" i="15"/>
  <c r="Z196" i="15"/>
  <c r="Z195" i="15"/>
  <c r="Z191" i="15"/>
  <c r="Z190" i="15"/>
  <c r="Z189" i="15"/>
  <c r="Z188" i="15"/>
  <c r="Z187" i="15"/>
  <c r="Z184" i="15"/>
  <c r="Z183" i="15"/>
  <c r="Z182" i="15"/>
  <c r="Z181" i="15"/>
  <c r="Z172" i="15"/>
  <c r="Z171" i="15"/>
  <c r="Z170" i="15"/>
  <c r="Z169" i="15"/>
  <c r="Z168" i="15"/>
  <c r="Z165" i="15"/>
  <c r="Z164" i="15"/>
  <c r="Z163" i="15"/>
  <c r="Z162" i="15"/>
  <c r="Z158" i="15"/>
  <c r="Z157" i="15"/>
  <c r="Z156" i="15"/>
  <c r="Z155" i="15"/>
  <c r="Z153" i="15"/>
  <c r="Z152" i="15"/>
  <c r="Z151" i="15"/>
  <c r="Z150" i="15"/>
  <c r="AB149" i="15"/>
  <c r="Z149" i="15"/>
  <c r="AB148" i="15"/>
  <c r="Z148" i="15"/>
  <c r="Z146" i="15"/>
  <c r="Z145" i="15"/>
  <c r="Z144" i="15"/>
  <c r="Z143" i="15"/>
  <c r="AB142" i="15"/>
  <c r="Z142" i="15"/>
  <c r="AB141" i="15"/>
  <c r="Z141" i="15"/>
  <c r="Z139" i="15"/>
  <c r="Z138" i="15"/>
  <c r="Z137" i="15"/>
  <c r="Z136" i="15"/>
  <c r="Z134" i="15"/>
  <c r="Z133" i="15"/>
  <c r="Z132" i="15"/>
  <c r="Z131" i="15"/>
  <c r="AB130" i="15"/>
  <c r="Z130" i="15"/>
  <c r="AB129" i="15"/>
  <c r="Z129" i="15"/>
  <c r="Z127" i="15"/>
  <c r="Z126" i="15"/>
  <c r="Z125" i="15"/>
  <c r="Z124" i="15"/>
  <c r="AB123" i="15"/>
  <c r="Z123" i="15"/>
  <c r="AB122" i="15"/>
  <c r="Z122" i="15"/>
  <c r="AB121" i="15"/>
  <c r="Z121" i="15"/>
  <c r="Z120" i="15"/>
  <c r="Z119" i="15"/>
  <c r="Z118" i="15"/>
  <c r="Z117" i="15"/>
  <c r="Z115" i="15"/>
  <c r="Z114" i="15"/>
  <c r="Z113" i="15"/>
  <c r="Z112" i="15"/>
  <c r="AB111" i="15"/>
  <c r="Z111" i="15"/>
  <c r="AB110" i="15"/>
  <c r="Z110" i="15"/>
  <c r="Z108" i="15"/>
  <c r="Z107" i="15"/>
  <c r="Z106" i="15"/>
  <c r="Z105" i="15"/>
  <c r="Z102" i="15"/>
  <c r="Z101" i="15"/>
  <c r="Z100" i="15"/>
  <c r="Z99" i="15"/>
  <c r="Z97" i="15"/>
  <c r="Z96" i="15"/>
  <c r="Z95" i="15"/>
  <c r="Z94" i="15"/>
  <c r="Z92" i="15"/>
  <c r="Z91" i="15"/>
  <c r="Z90" i="15"/>
  <c r="Z89" i="15"/>
  <c r="Z87" i="15"/>
  <c r="Z86" i="15"/>
  <c r="Z85" i="15"/>
  <c r="Z84" i="15"/>
  <c r="Z82" i="15"/>
  <c r="Z81" i="15"/>
  <c r="Z80" i="15"/>
  <c r="Z71" i="15"/>
  <c r="Z70" i="15"/>
  <c r="Z69" i="15"/>
  <c r="Z68" i="15"/>
  <c r="Z64" i="15"/>
  <c r="Z63" i="15"/>
  <c r="Z62" i="15"/>
  <c r="Z61" i="15"/>
  <c r="Z57" i="15"/>
  <c r="Z56" i="15"/>
  <c r="Z55" i="15"/>
  <c r="Z54" i="15"/>
  <c r="Z49" i="15"/>
  <c r="Z48" i="15"/>
  <c r="Z47" i="15"/>
  <c r="Z46" i="15"/>
  <c r="Z42" i="15"/>
  <c r="Z41" i="15"/>
  <c r="Z40" i="15"/>
  <c r="Z39" i="15"/>
  <c r="Z35" i="15"/>
  <c r="Z34" i="15"/>
  <c r="Z33" i="15"/>
  <c r="Z32" i="15"/>
  <c r="Z27" i="15"/>
  <c r="Z26" i="15"/>
  <c r="Z25" i="15"/>
  <c r="Z24" i="15"/>
  <c r="Z20" i="15"/>
  <c r="Z19" i="15"/>
  <c r="Z18" i="15"/>
  <c r="Z17" i="15"/>
  <c r="Z13" i="15"/>
  <c r="Z12" i="15"/>
  <c r="Z11" i="15"/>
  <c r="Z10" i="15"/>
  <c r="Z78" i="15" l="1"/>
  <c r="Z179" i="15"/>
  <c r="Z203" i="15"/>
  <c r="Z227" i="15"/>
  <c r="Z235" i="15"/>
  <c r="Z75" i="15"/>
  <c r="Z77" i="15"/>
  <c r="Z176" i="15"/>
  <c r="Z178" i="15"/>
  <c r="Z200" i="15"/>
  <c r="Z202" i="15"/>
  <c r="Z204" i="15"/>
  <c r="Z226" i="15"/>
  <c r="Z228" i="15"/>
  <c r="Z234" i="15"/>
  <c r="Z236" i="15"/>
  <c r="AE664" i="7" l="1"/>
  <c r="AE907" i="7"/>
  <c r="AE921" i="7"/>
  <c r="AE1121" i="7"/>
  <c r="AE1122" i="7"/>
  <c r="AE1125" i="7"/>
  <c r="AE1126" i="7"/>
  <c r="AE1129" i="7"/>
  <c r="AE1130" i="7"/>
  <c r="AE89" i="7"/>
  <c r="AE153" i="7"/>
  <c r="AE249" i="7"/>
  <c r="AE253" i="7"/>
  <c r="AE257" i="7"/>
  <c r="AE261" i="7"/>
  <c r="AE380" i="7"/>
  <c r="AE384" i="7"/>
  <c r="AE388" i="7"/>
  <c r="AE392" i="7"/>
  <c r="AE420" i="7"/>
  <c r="AE424" i="7"/>
  <c r="AE428" i="7"/>
  <c r="AE432" i="7"/>
  <c r="AE468" i="7"/>
  <c r="AG1235" i="7"/>
  <c r="AG1234" i="7"/>
  <c r="AG1233" i="7"/>
  <c r="AG1232" i="7"/>
  <c r="AG1231" i="7"/>
  <c r="AG1230" i="7"/>
  <c r="AG1229" i="7"/>
  <c r="AG1228" i="7"/>
  <c r="AG1224" i="7"/>
  <c r="AG1220" i="7"/>
  <c r="AG1213" i="7"/>
  <c r="AG1207" i="7"/>
  <c r="AG1190" i="7"/>
  <c r="AG1182" i="7"/>
  <c r="AG1171" i="7"/>
  <c r="AG1166" i="7"/>
  <c r="AG1162" i="7"/>
  <c r="AG1141" i="7"/>
  <c r="AG1140" i="7"/>
  <c r="AG1125" i="7"/>
  <c r="AG1084" i="7"/>
  <c r="AG1076" i="7"/>
  <c r="AG1070" i="7"/>
  <c r="AG1069" i="7"/>
  <c r="AG1067" i="7"/>
  <c r="AG1065" i="7"/>
  <c r="AG1064" i="7"/>
  <c r="AG1063" i="7"/>
  <c r="AG1061" i="7"/>
  <c r="AG1060" i="7"/>
  <c r="AG1059" i="7"/>
  <c r="AG1057" i="7"/>
  <c r="AG1056" i="7"/>
  <c r="AG1055" i="7"/>
  <c r="AG1053" i="7"/>
  <c r="AG1052" i="7"/>
  <c r="AG1051" i="7"/>
  <c r="AG1050" i="7"/>
  <c r="AG1049" i="7"/>
  <c r="AG1048" i="7"/>
  <c r="AG1047" i="7"/>
  <c r="AG1046" i="7"/>
  <c r="AG1045" i="7"/>
  <c r="AG1044" i="7"/>
  <c r="AG1042" i="7"/>
  <c r="AG1041" i="7"/>
  <c r="AG1038" i="7"/>
  <c r="AG1036" i="7"/>
  <c r="AG1034" i="7"/>
  <c r="AG1033" i="7"/>
  <c r="AG1030" i="7"/>
  <c r="AG1028" i="7"/>
  <c r="AG1027" i="7"/>
  <c r="AG1024" i="7"/>
  <c r="AG1022" i="7"/>
  <c r="AG1021" i="7"/>
  <c r="AG1018" i="7"/>
  <c r="AG1016" i="7"/>
  <c r="AG1015" i="7"/>
  <c r="AG1014" i="7"/>
  <c r="AG1013" i="7"/>
  <c r="AG1012" i="7"/>
  <c r="AG1010" i="7"/>
  <c r="AG1009" i="7"/>
  <c r="AG1008" i="7"/>
  <c r="AG1007" i="7"/>
  <c r="AG1006" i="7"/>
  <c r="AG1004" i="7"/>
  <c r="AG1001" i="7"/>
  <c r="AG997" i="7"/>
  <c r="AG995" i="7"/>
  <c r="AG992" i="7"/>
  <c r="AG991" i="7"/>
  <c r="AG990" i="7"/>
  <c r="AG989" i="7"/>
  <c r="AG988" i="7"/>
  <c r="AG987" i="7"/>
  <c r="AG985" i="7"/>
  <c r="AG984" i="7"/>
  <c r="AG981" i="7"/>
  <c r="AG979" i="7"/>
  <c r="AG973" i="7"/>
  <c r="AG969" i="7"/>
  <c r="AG967" i="7"/>
  <c r="AG965" i="7"/>
  <c r="AG964" i="7"/>
  <c r="AG963" i="7"/>
  <c r="AG962" i="7"/>
  <c r="AG957" i="7"/>
  <c r="AG952" i="7"/>
  <c r="AG949" i="7"/>
  <c r="AG946" i="7"/>
  <c r="AG940" i="7"/>
  <c r="AG938" i="7"/>
  <c r="AG932" i="7"/>
  <c r="AG918" i="7"/>
  <c r="AG910" i="7"/>
  <c r="AG902" i="7"/>
  <c r="AG898" i="7"/>
  <c r="AG896" i="7"/>
  <c r="AG886" i="7"/>
  <c r="AG885" i="7"/>
  <c r="AG877" i="7"/>
  <c r="AG868" i="7"/>
  <c r="AG867" i="7"/>
  <c r="AG863" i="7"/>
  <c r="AG859" i="7"/>
  <c r="AG858" i="7"/>
  <c r="AG843" i="7"/>
  <c r="AG827" i="7"/>
  <c r="AG822" i="7"/>
  <c r="AG819" i="7"/>
  <c r="AG813" i="7"/>
  <c r="AG810" i="7"/>
  <c r="AG805" i="7"/>
  <c r="AG797" i="7"/>
  <c r="AG796" i="7"/>
  <c r="AG742" i="7"/>
  <c r="AG730" i="7"/>
  <c r="AG728" i="7"/>
  <c r="AG727" i="7"/>
  <c r="AG726" i="7"/>
  <c r="AG709" i="7"/>
  <c r="AG706" i="7"/>
  <c r="AG702" i="7"/>
  <c r="AG700" i="7"/>
  <c r="AG699" i="7"/>
  <c r="AG697" i="7"/>
  <c r="AG696" i="7"/>
  <c r="AG694" i="7"/>
  <c r="AG693" i="7"/>
  <c r="AG692" i="7"/>
  <c r="AG691" i="7"/>
  <c r="AG690" i="7"/>
  <c r="AG688" i="7"/>
  <c r="AG682" i="7"/>
  <c r="AG678" i="7"/>
  <c r="AG675" i="7"/>
  <c r="AG674" i="7"/>
  <c r="AG673" i="7"/>
  <c r="AG672" i="7"/>
  <c r="AG670" i="7"/>
  <c r="AG668" i="7"/>
  <c r="AG666" i="7"/>
  <c r="AG661" i="7"/>
  <c r="AG660" i="7"/>
  <c r="AG629" i="7"/>
  <c r="AG622" i="7"/>
  <c r="AG607" i="7"/>
  <c r="AG585" i="7"/>
  <c r="AG563" i="7"/>
  <c r="AG561" i="7"/>
  <c r="AG555" i="7"/>
  <c r="AG552" i="7"/>
  <c r="AG549" i="7"/>
  <c r="AG536" i="7"/>
  <c r="AG534" i="7"/>
  <c r="AG523" i="7"/>
  <c r="AG518" i="7"/>
  <c r="AG508" i="7"/>
  <c r="AG503" i="7"/>
  <c r="AG490" i="7"/>
  <c r="AG489" i="7"/>
  <c r="AG488" i="7"/>
  <c r="AG476" i="7"/>
  <c r="AG475" i="7"/>
  <c r="AG474" i="7"/>
  <c r="AG473" i="7"/>
  <c r="AG472" i="7"/>
  <c r="AG471" i="7"/>
  <c r="AG469" i="7"/>
  <c r="AG467" i="7"/>
  <c r="AG465" i="7"/>
  <c r="AG464" i="7"/>
  <c r="AG462" i="7"/>
  <c r="AG461" i="7"/>
  <c r="AG460" i="7"/>
  <c r="AG448" i="7"/>
  <c r="AG426" i="7"/>
  <c r="AG423" i="7"/>
  <c r="AG422" i="7"/>
  <c r="AG415" i="7"/>
  <c r="AG413" i="7"/>
  <c r="AG408" i="7"/>
  <c r="AG405" i="7"/>
  <c r="AG404" i="7"/>
  <c r="AG397" i="7"/>
  <c r="AG396" i="7"/>
  <c r="AG394" i="7"/>
  <c r="AG389" i="7"/>
  <c r="AG386" i="7"/>
  <c r="AG385" i="7"/>
  <c r="AG378" i="7"/>
  <c r="AG376" i="7"/>
  <c r="AG367" i="7"/>
  <c r="AG364" i="7"/>
  <c r="AG363" i="7"/>
  <c r="AG356" i="7"/>
  <c r="AG355" i="7"/>
  <c r="AG353" i="7"/>
  <c r="AG349" i="7"/>
  <c r="AG329" i="7"/>
  <c r="AG327" i="7"/>
  <c r="AG312" i="7"/>
  <c r="AG304" i="7"/>
  <c r="AG299" i="7"/>
  <c r="AG295" i="7"/>
  <c r="AG291" i="7"/>
  <c r="AG288" i="7"/>
  <c r="AG286" i="7"/>
  <c r="AG269" i="7"/>
  <c r="AG246" i="7"/>
  <c r="AG169" i="7"/>
  <c r="AG167" i="7"/>
  <c r="AG166" i="7"/>
  <c r="AG164" i="7"/>
  <c r="AG163" i="7"/>
  <c r="AG156" i="7"/>
  <c r="AG155" i="7"/>
  <c r="AG154" i="7"/>
  <c r="AG152" i="7"/>
  <c r="AG151" i="7"/>
  <c r="AG148" i="7"/>
  <c r="AG145" i="7"/>
  <c r="AG143" i="7"/>
  <c r="AG142" i="7"/>
  <c r="AG141" i="7"/>
  <c r="AG140" i="7"/>
  <c r="AG139" i="7"/>
  <c r="AG137" i="7"/>
  <c r="AG135" i="7"/>
  <c r="AG133" i="7"/>
  <c r="AG132" i="7"/>
  <c r="AG131" i="7"/>
  <c r="AG130" i="7"/>
  <c r="AG129" i="7"/>
  <c r="AG128" i="7"/>
  <c r="AG120" i="7"/>
  <c r="AG118" i="7"/>
  <c r="AG117" i="7"/>
  <c r="AG110" i="7"/>
  <c r="AG108" i="7"/>
  <c r="AG103" i="7"/>
  <c r="AG101" i="7"/>
  <c r="AG99" i="7"/>
  <c r="AG98" i="7"/>
  <c r="AG97" i="7"/>
  <c r="AG96" i="7"/>
  <c r="AG93" i="7"/>
  <c r="AG82" i="7"/>
  <c r="AG75" i="7"/>
  <c r="AG71" i="7"/>
  <c r="AG65" i="7"/>
  <c r="AG43" i="7"/>
  <c r="AG42" i="7"/>
  <c r="AG41" i="7"/>
  <c r="AG264" i="7"/>
  <c r="AG379" i="7"/>
  <c r="AG391" i="7"/>
  <c r="AG416" i="7"/>
  <c r="AG420" i="7"/>
  <c r="AG428" i="7"/>
  <c r="AG431" i="7"/>
  <c r="X289" i="14"/>
  <c r="X268" i="14"/>
  <c r="AE595" i="7"/>
  <c r="AE485" i="7"/>
  <c r="AE460" i="7"/>
  <c r="AE457" i="7"/>
  <c r="AE166" i="7"/>
  <c r="AE130" i="7"/>
  <c r="X67" i="13"/>
  <c r="AE606" i="7"/>
  <c r="AE603" i="7"/>
  <c r="AE599" i="7"/>
  <c r="AE591" i="7"/>
  <c r="AE474" i="7"/>
  <c r="AE472" i="7"/>
  <c r="AE470" i="7"/>
  <c r="AE466" i="7"/>
  <c r="AE490" i="7"/>
  <c r="AE488" i="7"/>
  <c r="AE462" i="7"/>
  <c r="AE1131" i="7"/>
  <c r="AE1132" i="7"/>
  <c r="AE387" i="7"/>
  <c r="AE383" i="7"/>
  <c r="AE379" i="7"/>
  <c r="Z182" i="13"/>
  <c r="X182" i="13"/>
  <c r="Z178" i="13"/>
  <c r="X178" i="13"/>
  <c r="AE438" i="7"/>
  <c r="AG437" i="7"/>
  <c r="AE437" i="7"/>
  <c r="AE429" i="7"/>
  <c r="AE425" i="7"/>
  <c r="AE421" i="7"/>
  <c r="AE417" i="7"/>
  <c r="AE416" i="7"/>
  <c r="AE431" i="7"/>
  <c r="AE391" i="7"/>
  <c r="AG383" i="7"/>
  <c r="AE1128" i="7"/>
  <c r="AE1127" i="7"/>
  <c r="AE1124" i="7"/>
  <c r="AE1123" i="7"/>
  <c r="AE797" i="7"/>
  <c r="AE802" i="7"/>
  <c r="AE935" i="7"/>
  <c r="AE891" i="7"/>
  <c r="AE883" i="7"/>
  <c r="AE264" i="7"/>
  <c r="AE263" i="7"/>
  <c r="AE262" i="7"/>
  <c r="AE260" i="7"/>
  <c r="AE259" i="7"/>
  <c r="AE258" i="7"/>
  <c r="AE256" i="7"/>
  <c r="AE255" i="7"/>
  <c r="AE254" i="7"/>
  <c r="AE252" i="7"/>
  <c r="AE251" i="7"/>
  <c r="AE250" i="7"/>
  <c r="AE102" i="7"/>
  <c r="AE100" i="7"/>
  <c r="AE91" i="7"/>
  <c r="AE81" i="7"/>
  <c r="X421" i="14" l="1"/>
  <c r="X77" i="14"/>
  <c r="X76" i="14"/>
  <c r="X75" i="14"/>
  <c r="X74" i="14"/>
  <c r="X90" i="14"/>
  <c r="X89" i="14"/>
  <c r="X88" i="14"/>
  <c r="X87" i="14"/>
  <c r="X336" i="14"/>
  <c r="X107" i="14"/>
  <c r="X106" i="14"/>
  <c r="X105" i="14"/>
  <c r="X104" i="14"/>
  <c r="X86" i="14"/>
  <c r="X85" i="14"/>
  <c r="X84" i="14"/>
  <c r="X83" i="14"/>
  <c r="X82" i="14"/>
  <c r="X81" i="14"/>
  <c r="X80" i="14"/>
  <c r="X79" i="14"/>
  <c r="X73" i="14" l="1"/>
  <c r="X72" i="14"/>
  <c r="X71" i="14"/>
  <c r="X70" i="14"/>
  <c r="X497" i="14"/>
  <c r="X322" i="14"/>
  <c r="AE626" i="7" l="1"/>
  <c r="AE622" i="7"/>
  <c r="AE618" i="7"/>
  <c r="AE613" i="7"/>
  <c r="AE602" i="7"/>
  <c r="AE598" i="7"/>
  <c r="AE594" i="7"/>
  <c r="AE590" i="7"/>
  <c r="AE582" i="7"/>
  <c r="AE578" i="7"/>
  <c r="AE574" i="7"/>
  <c r="AE569" i="7"/>
  <c r="AE561" i="7"/>
  <c r="AE556" i="7"/>
  <c r="AE545" i="7"/>
  <c r="AE544" i="7"/>
  <c r="AE347" i="7"/>
  <c r="AE346" i="7"/>
  <c r="AG346" i="7"/>
  <c r="AG544" i="7"/>
  <c r="AG545" i="7"/>
  <c r="AG578" i="7"/>
  <c r="X12" i="6"/>
  <c r="X11" i="6" l="1"/>
  <c r="X10" i="6"/>
  <c r="AG1217" i="7" l="1"/>
  <c r="AE1217" i="7"/>
  <c r="AE1213" i="7"/>
  <c r="AG1196" i="7"/>
  <c r="AE1196" i="7"/>
  <c r="AG1194" i="7"/>
  <c r="AE1194" i="7"/>
  <c r="AG1193" i="7"/>
  <c r="AE1193" i="7"/>
  <c r="AE1233" i="7"/>
  <c r="AE1227" i="7"/>
  <c r="AE662" i="7"/>
  <c r="AE163" i="7"/>
  <c r="AE150" i="7"/>
  <c r="AE160" i="7"/>
  <c r="AE147" i="7"/>
  <c r="AG127" i="7"/>
  <c r="AE127" i="7"/>
  <c r="AE124" i="7"/>
  <c r="AE856" i="7" l="1"/>
  <c r="AE846" i="7"/>
  <c r="AE836" i="7"/>
  <c r="AE816" i="7"/>
  <c r="X14" i="6" l="1"/>
  <c r="X15" i="6"/>
  <c r="X16" i="6"/>
  <c r="X19" i="6"/>
  <c r="X20" i="6"/>
  <c r="X21" i="6"/>
  <c r="X22" i="6"/>
  <c r="X23" i="6"/>
  <c r="X24" i="6"/>
  <c r="X25" i="6"/>
  <c r="X26" i="6"/>
  <c r="X27" i="6"/>
  <c r="X28" i="6"/>
  <c r="X29" i="6"/>
  <c r="X30" i="6"/>
  <c r="X31" i="6"/>
  <c r="X32" i="6"/>
  <c r="X33" i="6"/>
  <c r="X34" i="6"/>
  <c r="X35" i="6"/>
  <c r="X36" i="6"/>
  <c r="X37" i="6"/>
  <c r="X38" i="6"/>
  <c r="X39" i="6"/>
  <c r="X40" i="6"/>
  <c r="X41" i="6"/>
  <c r="X42" i="6"/>
  <c r="X43" i="6"/>
  <c r="X44" i="6"/>
  <c r="X67" i="9"/>
  <c r="X68" i="9"/>
  <c r="X69" i="9"/>
  <c r="X70" i="9"/>
  <c r="X71" i="9"/>
  <c r="X72" i="9"/>
  <c r="X73" i="9"/>
  <c r="X74" i="9"/>
  <c r="X75" i="9"/>
  <c r="X76" i="9"/>
  <c r="X77" i="9"/>
  <c r="X78" i="9"/>
  <c r="X79" i="9"/>
  <c r="X80" i="9"/>
  <c r="X81" i="9"/>
  <c r="X82" i="9"/>
  <c r="X83" i="9"/>
  <c r="X84" i="9"/>
  <c r="X85" i="9"/>
  <c r="X86" i="9"/>
  <c r="X87" i="9"/>
  <c r="X88" i="9"/>
  <c r="X89" i="9"/>
  <c r="X90" i="9"/>
  <c r="X91" i="9"/>
  <c r="X92" i="9"/>
  <c r="X93" i="9"/>
  <c r="X94" i="9"/>
  <c r="X95" i="9"/>
  <c r="X96" i="9"/>
  <c r="X97" i="9"/>
  <c r="X98" i="9"/>
  <c r="X99" i="9"/>
  <c r="X100" i="9"/>
  <c r="X101" i="9"/>
  <c r="X102" i="9"/>
  <c r="X103" i="9"/>
  <c r="X104" i="9"/>
  <c r="X105" i="9"/>
  <c r="X106" i="9"/>
  <c r="X107" i="9"/>
  <c r="X108" i="9"/>
  <c r="X109" i="9"/>
  <c r="X110" i="9"/>
  <c r="X111" i="9"/>
  <c r="X112" i="9"/>
  <c r="X113" i="9"/>
  <c r="X114" i="9"/>
  <c r="X115" i="9"/>
  <c r="X116" i="9"/>
  <c r="X117" i="9"/>
  <c r="X118" i="9"/>
  <c r="X119" i="9"/>
  <c r="X120" i="9"/>
  <c r="X121" i="9"/>
  <c r="X122" i="9"/>
  <c r="X123" i="9"/>
  <c r="X124" i="9"/>
  <c r="X125" i="9"/>
  <c r="X126" i="9"/>
  <c r="X127" i="9"/>
  <c r="X128" i="9"/>
  <c r="X129" i="9"/>
  <c r="X130" i="9"/>
  <c r="X131" i="9"/>
  <c r="X132" i="9"/>
  <c r="X133" i="9"/>
  <c r="X134" i="9"/>
  <c r="X135" i="9"/>
  <c r="X136" i="9"/>
  <c r="X137" i="9"/>
  <c r="X138" i="9"/>
  <c r="X139" i="9"/>
  <c r="X140" i="9"/>
  <c r="X141" i="9"/>
  <c r="X142" i="9"/>
  <c r="X144" i="9"/>
  <c r="X145" i="9"/>
  <c r="X146" i="9"/>
  <c r="X147" i="9"/>
  <c r="X148" i="9"/>
  <c r="X149" i="9"/>
  <c r="X150" i="9"/>
  <c r="X151" i="9"/>
  <c r="X153" i="9"/>
  <c r="X154" i="9"/>
  <c r="X155" i="9"/>
  <c r="X156" i="9"/>
  <c r="AG547" i="7" l="1"/>
  <c r="AG548" i="7"/>
  <c r="AG550" i="7"/>
  <c r="AG551" i="7"/>
  <c r="AG553" i="7"/>
  <c r="AG554" i="7"/>
  <c r="AG557" i="7"/>
  <c r="AG558" i="7"/>
  <c r="AG559" i="7"/>
  <c r="AG560" i="7"/>
  <c r="AG562" i="7"/>
  <c r="AG564" i="7"/>
  <c r="AG565" i="7"/>
  <c r="AG566" i="7"/>
  <c r="AG567" i="7"/>
  <c r="AG568" i="7"/>
  <c r="AG570" i="7"/>
  <c r="AG571" i="7"/>
  <c r="AG572" i="7"/>
  <c r="AG573" i="7"/>
  <c r="AG575" i="7"/>
  <c r="AG576" i="7"/>
  <c r="AG577" i="7"/>
  <c r="AG579" i="7"/>
  <c r="AG580" i="7"/>
  <c r="AG581" i="7"/>
  <c r="AG583" i="7"/>
  <c r="AG584" i="7"/>
  <c r="AG587" i="7"/>
  <c r="AG589" i="7"/>
  <c r="AG593" i="7"/>
  <c r="AG597" i="7"/>
  <c r="AG601" i="7"/>
  <c r="AG605" i="7"/>
  <c r="AG608" i="7"/>
  <c r="AG609" i="7"/>
  <c r="AG610" i="7"/>
  <c r="AG611" i="7"/>
  <c r="AG612" i="7"/>
  <c r="AG614" i="7"/>
  <c r="AG615" i="7"/>
  <c r="AG616" i="7"/>
  <c r="AG617" i="7"/>
  <c r="AG619" i="7"/>
  <c r="AG620" i="7"/>
  <c r="AG621" i="7"/>
  <c r="AG623" i="7"/>
  <c r="AG624" i="7"/>
  <c r="AG625" i="7"/>
  <c r="AG627" i="7"/>
  <c r="AG628" i="7"/>
  <c r="AG632" i="7"/>
  <c r="AG633" i="7"/>
  <c r="AG634" i="7"/>
  <c r="AG635" i="7"/>
  <c r="AG637" i="7"/>
  <c r="AG639" i="7"/>
  <c r="AG641" i="7"/>
  <c r="AG642" i="7"/>
  <c r="AG643" i="7"/>
  <c r="AG644" i="7"/>
  <c r="AG645" i="7"/>
  <c r="AG646" i="7"/>
  <c r="AG647" i="7"/>
  <c r="AG648" i="7"/>
  <c r="AG651" i="7"/>
  <c r="AG652" i="7"/>
  <c r="AG653" i="7"/>
  <c r="AG659" i="7"/>
  <c r="AG663" i="7"/>
  <c r="AG667" i="7"/>
  <c r="AG671" i="7"/>
  <c r="AG677" i="7"/>
  <c r="AG680" i="7"/>
  <c r="AG685" i="7"/>
  <c r="AG689" i="7"/>
  <c r="AG704" i="7"/>
  <c r="AG707" i="7"/>
  <c r="AG710" i="7"/>
  <c r="AG711" i="7"/>
  <c r="AG712" i="7"/>
  <c r="AG713" i="7"/>
  <c r="AG715" i="7"/>
  <c r="AG716" i="7"/>
  <c r="AG719" i="7"/>
  <c r="AG720" i="7"/>
  <c r="AG721" i="7"/>
  <c r="AG722" i="7"/>
  <c r="AG724" i="7"/>
  <c r="AG725" i="7"/>
  <c r="AG729" i="7"/>
  <c r="AG731" i="7"/>
  <c r="AG732" i="7"/>
  <c r="AG733" i="7"/>
  <c r="AG735" i="7"/>
  <c r="AG736" i="7"/>
  <c r="AG741" i="7"/>
  <c r="AG743" i="7"/>
  <c r="AG745" i="7"/>
  <c r="AG747" i="7"/>
  <c r="AG761" i="7"/>
  <c r="AG782" i="7"/>
  <c r="AG785" i="7"/>
  <c r="AG791" i="7"/>
  <c r="AG792" i="7"/>
  <c r="AG799" i="7"/>
  <c r="AG800" i="7"/>
  <c r="AG801" i="7"/>
  <c r="AG803" i="7"/>
  <c r="AG804" i="7"/>
  <c r="AG807" i="7"/>
  <c r="AG809" i="7"/>
  <c r="AG811" i="7"/>
  <c r="AG812" i="7"/>
  <c r="AG814" i="7"/>
  <c r="AG815" i="7"/>
  <c r="AG817" i="7"/>
  <c r="AG818" i="7"/>
  <c r="AG821" i="7"/>
  <c r="AG823" i="7"/>
  <c r="AG828" i="7"/>
  <c r="AG829" i="7"/>
  <c r="AG830" i="7"/>
  <c r="AG831" i="7"/>
  <c r="AG832" i="7"/>
  <c r="AG833" i="7"/>
  <c r="AG834" i="7"/>
  <c r="AG835" i="7"/>
  <c r="AG838" i="7"/>
  <c r="AG840" i="7"/>
  <c r="AG841" i="7"/>
  <c r="AG844" i="7"/>
  <c r="AG845" i="7"/>
  <c r="AG850" i="7"/>
  <c r="AG851" i="7"/>
  <c r="AG853" i="7"/>
  <c r="AG854" i="7"/>
  <c r="AG860" i="7"/>
  <c r="AG861" i="7"/>
  <c r="AG864" i="7"/>
  <c r="AG865" i="7"/>
  <c r="AG866" i="7"/>
  <c r="AG870" i="7"/>
  <c r="AG872" i="7"/>
  <c r="AG873" i="7"/>
  <c r="AG874" i="7"/>
  <c r="AG875" i="7"/>
  <c r="AG876" i="7"/>
  <c r="AG878" i="7"/>
  <c r="AG881" i="7"/>
  <c r="AG884" i="7"/>
  <c r="AG889" i="7"/>
  <c r="AG893" i="7"/>
  <c r="AG897" i="7"/>
  <c r="AG900" i="7"/>
  <c r="AG904" i="7"/>
  <c r="AG905" i="7"/>
  <c r="AG912" i="7"/>
  <c r="AG915" i="7"/>
  <c r="AG917" i="7"/>
  <c r="AG919" i="7"/>
  <c r="AG926" i="7"/>
  <c r="AG929" i="7"/>
  <c r="AG931" i="7"/>
  <c r="AG933" i="7"/>
  <c r="AG939" i="7"/>
  <c r="AG943" i="7"/>
  <c r="AG945" i="7"/>
  <c r="AG947" i="7"/>
  <c r="AG951" i="7"/>
  <c r="AG953" i="7"/>
  <c r="AG955" i="7"/>
  <c r="AG959" i="7"/>
  <c r="AG961" i="7"/>
  <c r="AG971" i="7"/>
  <c r="AG975" i="7"/>
  <c r="AG977" i="7"/>
  <c r="AG980" i="7"/>
  <c r="AG986" i="7"/>
  <c r="AG993" i="7"/>
  <c r="AG994" i="7"/>
  <c r="AG996" i="7"/>
  <c r="AG998" i="7"/>
  <c r="AG999" i="7"/>
  <c r="AG1000" i="7"/>
  <c r="AG1003" i="7"/>
  <c r="AG1011" i="7"/>
  <c r="AG1017" i="7"/>
  <c r="AG1072" i="7"/>
  <c r="AG1073" i="7"/>
  <c r="AG1074" i="7"/>
  <c r="AG1075" i="7"/>
  <c r="AG1077" i="7"/>
  <c r="AG1078" i="7"/>
  <c r="AG1079" i="7"/>
  <c r="AG1080" i="7"/>
  <c r="AG1081" i="7"/>
  <c r="AG1082" i="7"/>
  <c r="AG1083" i="7"/>
  <c r="AG1086" i="7"/>
  <c r="AG1087" i="7"/>
  <c r="AG1088" i="7"/>
  <c r="AG1089" i="7"/>
  <c r="AG1111" i="7"/>
  <c r="AG1117" i="7"/>
  <c r="AG1119" i="7"/>
  <c r="AG1135" i="7"/>
  <c r="AG1139" i="7"/>
  <c r="AG1143" i="7"/>
  <c r="AG1144" i="7"/>
  <c r="AG1145" i="7"/>
  <c r="AG1146" i="7"/>
  <c r="AG1147" i="7"/>
  <c r="AG1159" i="7"/>
  <c r="AG1160" i="7"/>
  <c r="AG1161" i="7"/>
  <c r="AG1163" i="7"/>
  <c r="AG1164" i="7"/>
  <c r="AG1165" i="7"/>
  <c r="AG1167" i="7"/>
  <c r="AG1168" i="7"/>
  <c r="AG1169" i="7"/>
  <c r="AG1170" i="7"/>
  <c r="AG1172" i="7"/>
  <c r="AG1173" i="7"/>
  <c r="AG1174" i="7"/>
  <c r="AG1175" i="7"/>
  <c r="AG1176" i="7"/>
  <c r="AG1177" i="7"/>
  <c r="AG1178" i="7"/>
  <c r="AG1179" i="7"/>
  <c r="AG1180" i="7"/>
  <c r="AG1183" i="7"/>
  <c r="AG1184" i="7"/>
  <c r="AG1185" i="7"/>
  <c r="AG1186" i="7"/>
  <c r="AG1187" i="7"/>
  <c r="AG1188" i="7"/>
  <c r="AG1189" i="7"/>
  <c r="AG1191" i="7"/>
  <c r="AG1192" i="7"/>
  <c r="AG1197" i="7"/>
  <c r="AG1198" i="7"/>
  <c r="AG1199" i="7"/>
  <c r="AG1200" i="7"/>
  <c r="AG1201" i="7"/>
  <c r="AG1202" i="7"/>
  <c r="AG1203" i="7"/>
  <c r="AG1204" i="7"/>
  <c r="AG1205" i="7"/>
  <c r="AG1206" i="7"/>
  <c r="AG1208" i="7"/>
  <c r="AG1209" i="7"/>
  <c r="AG1211" i="7"/>
  <c r="AG1212" i="7"/>
  <c r="AG1214" i="7"/>
  <c r="AG1215" i="7"/>
  <c r="AG1216" i="7"/>
  <c r="AG1218" i="7"/>
  <c r="AG1219" i="7"/>
  <c r="AG1223" i="7"/>
  <c r="AG1225" i="7"/>
  <c r="AG1226" i="7"/>
  <c r="AG546" i="7"/>
  <c r="AG11" i="7"/>
  <c r="AG12" i="7"/>
  <c r="AG14" i="7"/>
  <c r="AG16" i="7"/>
  <c r="AG17" i="7"/>
  <c r="AG18" i="7"/>
  <c r="AG19" i="7"/>
  <c r="AG20" i="7"/>
  <c r="AG22" i="7"/>
  <c r="AG23" i="7"/>
  <c r="AG24" i="7"/>
  <c r="AG25" i="7"/>
  <c r="AG26" i="7"/>
  <c r="AG27" i="7"/>
  <c r="AG28" i="7"/>
  <c r="AG29" i="7"/>
  <c r="AG31" i="7"/>
  <c r="AG33" i="7"/>
  <c r="AG34" i="7"/>
  <c r="AG35" i="7"/>
  <c r="AG37" i="7"/>
  <c r="AG39" i="7"/>
  <c r="AG40" i="7"/>
  <c r="AG44" i="7"/>
  <c r="AG46" i="7"/>
  <c r="AG47" i="7"/>
  <c r="AG48" i="7"/>
  <c r="AG49" i="7"/>
  <c r="AG50" i="7"/>
  <c r="AG52" i="7"/>
  <c r="AG54" i="7"/>
  <c r="AG55" i="7"/>
  <c r="AG56" i="7"/>
  <c r="AG58" i="7"/>
  <c r="AG62" i="7"/>
  <c r="AG68" i="7"/>
  <c r="AG69" i="7"/>
  <c r="AG74" i="7"/>
  <c r="AG76" i="7"/>
  <c r="AG77" i="7"/>
  <c r="AG79" i="7"/>
  <c r="AG80" i="7"/>
  <c r="AG83" i="7"/>
  <c r="AG84" i="7"/>
  <c r="AG85" i="7"/>
  <c r="AG86" i="7"/>
  <c r="AG87" i="7"/>
  <c r="AG88" i="7"/>
  <c r="AG90" i="7"/>
  <c r="AG92" i="7"/>
  <c r="AG94" i="7"/>
  <c r="AG105" i="7"/>
  <c r="AG107" i="7"/>
  <c r="AG109" i="7"/>
  <c r="AG111" i="7"/>
  <c r="AG112" i="7"/>
  <c r="AG119" i="7"/>
  <c r="AG122" i="7"/>
  <c r="AG123" i="7"/>
  <c r="AG125" i="7"/>
  <c r="AG126" i="7"/>
  <c r="AG134" i="7"/>
  <c r="AG136" i="7"/>
  <c r="AG138" i="7"/>
  <c r="AG144" i="7"/>
  <c r="AG146" i="7"/>
  <c r="AG149" i="7"/>
  <c r="AG157" i="7"/>
  <c r="AG158" i="7"/>
  <c r="AG161" i="7"/>
  <c r="AG172" i="7"/>
  <c r="AG173" i="7"/>
  <c r="AG175" i="7"/>
  <c r="AG176" i="7"/>
  <c r="AG178" i="7"/>
  <c r="AG179" i="7"/>
  <c r="AG181" i="7"/>
  <c r="AG182" i="7"/>
  <c r="AG184" i="7"/>
  <c r="AG185" i="7"/>
  <c r="AG187" i="7"/>
  <c r="AG190" i="7"/>
  <c r="AG191" i="7"/>
  <c r="AG192" i="7"/>
  <c r="AG193" i="7"/>
  <c r="AG194" i="7"/>
  <c r="AG195" i="7"/>
  <c r="AG196" i="7"/>
  <c r="AG197" i="7"/>
  <c r="AG198" i="7"/>
  <c r="AG199" i="7"/>
  <c r="AG200" i="7"/>
  <c r="AG201" i="7"/>
  <c r="AG202" i="7"/>
  <c r="AG203" i="7"/>
  <c r="AG204" i="7"/>
  <c r="AG205" i="7"/>
  <c r="AG206" i="7"/>
  <c r="AG207" i="7"/>
  <c r="AG208" i="7"/>
  <c r="AG209" i="7"/>
  <c r="AG210" i="7"/>
  <c r="AG211" i="7"/>
  <c r="AG212" i="7"/>
  <c r="AG213" i="7"/>
  <c r="AG214" i="7"/>
  <c r="AG215" i="7"/>
  <c r="AG216" i="7"/>
  <c r="AG217" i="7"/>
  <c r="AG218" i="7"/>
  <c r="AG219" i="7"/>
  <c r="AG220" i="7"/>
  <c r="AG221" i="7"/>
  <c r="AG222" i="7"/>
  <c r="AG223" i="7"/>
  <c r="AG224" i="7"/>
  <c r="AG244" i="7"/>
  <c r="AG247" i="7"/>
  <c r="AG265" i="7"/>
  <c r="AG266" i="7"/>
  <c r="AG267" i="7"/>
  <c r="AG268" i="7"/>
  <c r="AG271" i="7"/>
  <c r="AG274" i="7"/>
  <c r="AG275" i="7"/>
  <c r="AG278" i="7"/>
  <c r="AG279" i="7"/>
  <c r="AG285" i="7"/>
  <c r="AG287" i="7"/>
  <c r="AG289" i="7"/>
  <c r="AG292" i="7"/>
  <c r="AG293" i="7"/>
  <c r="AG294" i="7"/>
  <c r="AG297" i="7"/>
  <c r="AG301" i="7"/>
  <c r="AG305" i="7"/>
  <c r="AG308" i="7"/>
  <c r="AG309" i="7"/>
  <c r="AG313" i="7"/>
  <c r="AG316" i="7"/>
  <c r="AG317" i="7"/>
  <c r="AG328" i="7"/>
  <c r="AG331" i="7"/>
  <c r="AG332" i="7"/>
  <c r="AG333" i="7"/>
  <c r="AG335" i="7"/>
  <c r="AG336" i="7"/>
  <c r="AG342" i="7"/>
  <c r="AG343" i="7"/>
  <c r="AG344" i="7"/>
  <c r="AG345" i="7"/>
  <c r="AG350" i="7"/>
  <c r="AG354" i="7"/>
  <c r="AG357" i="7"/>
  <c r="AG358" i="7"/>
  <c r="AG359" i="7"/>
  <c r="AG361" i="7"/>
  <c r="AG362" i="7"/>
  <c r="AG368" i="7"/>
  <c r="AG369" i="7"/>
  <c r="AG370" i="7"/>
  <c r="AG371" i="7"/>
  <c r="AG372" i="7"/>
  <c r="AG373" i="7"/>
  <c r="AG374" i="7"/>
  <c r="AG377" i="7"/>
  <c r="AG381" i="7"/>
  <c r="AG382" i="7"/>
  <c r="AG390" i="7"/>
  <c r="AG395" i="7"/>
  <c r="AG398" i="7"/>
  <c r="AG399" i="7"/>
  <c r="AG401" i="7"/>
  <c r="AG402" i="7"/>
  <c r="AG403" i="7"/>
  <c r="AG409" i="7"/>
  <c r="AG410" i="7"/>
  <c r="AG411" i="7"/>
  <c r="AG414" i="7"/>
  <c r="AG418" i="7"/>
  <c r="AG419" i="7"/>
  <c r="AG427" i="7"/>
  <c r="AG430" i="7"/>
  <c r="AG433" i="7"/>
  <c r="AG434" i="7"/>
  <c r="AG435" i="7"/>
  <c r="AG436" i="7"/>
  <c r="AG439" i="7"/>
  <c r="AG440" i="7"/>
  <c r="AG441" i="7"/>
  <c r="AG443" i="7"/>
  <c r="AG444" i="7"/>
  <c r="AG445" i="7"/>
  <c r="AG446" i="7"/>
  <c r="AG447" i="7"/>
  <c r="AG449" i="7"/>
  <c r="AG450" i="7"/>
  <c r="AG452" i="7"/>
  <c r="AG455" i="7"/>
  <c r="AG456" i="7"/>
  <c r="AG458" i="7"/>
  <c r="AG459" i="7"/>
  <c r="AG463" i="7"/>
  <c r="AG477" i="7"/>
  <c r="AG479" i="7"/>
  <c r="AG482" i="7"/>
  <c r="AG483" i="7"/>
  <c r="AG484" i="7"/>
  <c r="AG486" i="7"/>
  <c r="AG487" i="7"/>
  <c r="AG491" i="7"/>
  <c r="AG501" i="7"/>
  <c r="AG505" i="7"/>
  <c r="AG507" i="7"/>
  <c r="AG509" i="7"/>
  <c r="AG510" i="7"/>
  <c r="AG512" i="7"/>
  <c r="AG514" i="7"/>
  <c r="AG515" i="7"/>
  <c r="AG519" i="7"/>
  <c r="AG520" i="7"/>
  <c r="AG521" i="7"/>
  <c r="AG522" i="7"/>
  <c r="AG524" i="7"/>
  <c r="AG525" i="7"/>
  <c r="AG526" i="7"/>
  <c r="AG527" i="7"/>
  <c r="AG528" i="7"/>
  <c r="AG529" i="7"/>
  <c r="AG530" i="7"/>
  <c r="AG533" i="7"/>
  <c r="AG535" i="7"/>
  <c r="AG538" i="7"/>
  <c r="AG539" i="7"/>
  <c r="AG10" i="7"/>
  <c r="AE547" i="7"/>
  <c r="AE548" i="7"/>
  <c r="AE549" i="7"/>
  <c r="AE550" i="7"/>
  <c r="AE551" i="7"/>
  <c r="AE552" i="7"/>
  <c r="AE553" i="7"/>
  <c r="AE554" i="7"/>
  <c r="AE555" i="7"/>
  <c r="AE557" i="7"/>
  <c r="AE558" i="7"/>
  <c r="AE559" i="7"/>
  <c r="AE560" i="7"/>
  <c r="AE562" i="7"/>
  <c r="AE563" i="7"/>
  <c r="AE564" i="7"/>
  <c r="AE565" i="7"/>
  <c r="AE566" i="7"/>
  <c r="AE567" i="7"/>
  <c r="AE568" i="7"/>
  <c r="AE570" i="7"/>
  <c r="AE571" i="7"/>
  <c r="AE572" i="7"/>
  <c r="AE573" i="7"/>
  <c r="AE575" i="7"/>
  <c r="AE576" i="7"/>
  <c r="AE577" i="7"/>
  <c r="AE579" i="7"/>
  <c r="AE580" i="7"/>
  <c r="AE581" i="7"/>
  <c r="AE583" i="7"/>
  <c r="AE584" i="7"/>
  <c r="AE585" i="7"/>
  <c r="AE586" i="7"/>
  <c r="AE587" i="7"/>
  <c r="AE588" i="7"/>
  <c r="AE589" i="7"/>
  <c r="AE592" i="7"/>
  <c r="AE593" i="7"/>
  <c r="AE596" i="7"/>
  <c r="AE597" i="7"/>
  <c r="AE600" i="7"/>
  <c r="AE601" i="7"/>
  <c r="AE604" i="7"/>
  <c r="AE605" i="7"/>
  <c r="AE607" i="7"/>
  <c r="AE608" i="7"/>
  <c r="AE609" i="7"/>
  <c r="AE610" i="7"/>
  <c r="AE611" i="7"/>
  <c r="AE612" i="7"/>
  <c r="AE614" i="7"/>
  <c r="AE615" i="7"/>
  <c r="AE616" i="7"/>
  <c r="AE617" i="7"/>
  <c r="AE619" i="7"/>
  <c r="AE620" i="7"/>
  <c r="AE621" i="7"/>
  <c r="AE623" i="7"/>
  <c r="AE624" i="7"/>
  <c r="AE625" i="7"/>
  <c r="AE627" i="7"/>
  <c r="AE628" i="7"/>
  <c r="AE629" i="7"/>
  <c r="AE630" i="7"/>
  <c r="AE631" i="7"/>
  <c r="AE632" i="7"/>
  <c r="AE633" i="7"/>
  <c r="AE634" i="7"/>
  <c r="AE635" i="7"/>
  <c r="AE637" i="7"/>
  <c r="AE638" i="7"/>
  <c r="AE639" i="7"/>
  <c r="AE640" i="7"/>
  <c r="AE641" i="7"/>
  <c r="AE642" i="7"/>
  <c r="AE643" i="7"/>
  <c r="AE644" i="7"/>
  <c r="AE645" i="7"/>
  <c r="AE646" i="7"/>
  <c r="AE647" i="7"/>
  <c r="AE648" i="7"/>
  <c r="AE649" i="7"/>
  <c r="AE650" i="7"/>
  <c r="AE651" i="7"/>
  <c r="AE652" i="7"/>
  <c r="AE653" i="7"/>
  <c r="AE654" i="7"/>
  <c r="AE655" i="7"/>
  <c r="AE656" i="7"/>
  <c r="AE657" i="7"/>
  <c r="AE659" i="7"/>
  <c r="AE660" i="7"/>
  <c r="AE661" i="7"/>
  <c r="AE663" i="7"/>
  <c r="AE665" i="7"/>
  <c r="AE666" i="7"/>
  <c r="AE667" i="7"/>
  <c r="AE668" i="7"/>
  <c r="AE669" i="7"/>
  <c r="AE670" i="7"/>
  <c r="AE671" i="7"/>
  <c r="AE672" i="7"/>
  <c r="AE673" i="7"/>
  <c r="AE674" i="7"/>
  <c r="AE675" i="7"/>
  <c r="AE677" i="7"/>
  <c r="AE678" i="7"/>
  <c r="AE680" i="7"/>
  <c r="AE681" i="7"/>
  <c r="AE682" i="7"/>
  <c r="AE683" i="7"/>
  <c r="AE685" i="7"/>
  <c r="AE686" i="7"/>
  <c r="AE688" i="7"/>
  <c r="AE689" i="7"/>
  <c r="AE690" i="7"/>
  <c r="AE691" i="7"/>
  <c r="AE692" i="7"/>
  <c r="AE693" i="7"/>
  <c r="AE694" i="7"/>
  <c r="AE695" i="7"/>
  <c r="AE696" i="7"/>
  <c r="AE697" i="7"/>
  <c r="AE698" i="7"/>
  <c r="AE699" i="7"/>
  <c r="AE700" i="7"/>
  <c r="AE701" i="7"/>
  <c r="AE702" i="7"/>
  <c r="AE704" i="7"/>
  <c r="AE705" i="7"/>
  <c r="AE706" i="7"/>
  <c r="AE707" i="7"/>
  <c r="AE708" i="7"/>
  <c r="AE709" i="7"/>
  <c r="AE710" i="7"/>
  <c r="AE711" i="7"/>
  <c r="AE712" i="7"/>
  <c r="AE713" i="7"/>
  <c r="AE714" i="7"/>
  <c r="AE715" i="7"/>
  <c r="AE716" i="7"/>
  <c r="AE717" i="7"/>
  <c r="AE718" i="7"/>
  <c r="AE719" i="7"/>
  <c r="AE720" i="7"/>
  <c r="AE721" i="7"/>
  <c r="AE722" i="7"/>
  <c r="AE724" i="7"/>
  <c r="AE725" i="7"/>
  <c r="AE726" i="7"/>
  <c r="AE727" i="7"/>
  <c r="AE728" i="7"/>
  <c r="AE729" i="7"/>
  <c r="AE730" i="7"/>
  <c r="AE731" i="7"/>
  <c r="AE732" i="7"/>
  <c r="AE733" i="7"/>
  <c r="AE734" i="7"/>
  <c r="AE735" i="7"/>
  <c r="AE736" i="7"/>
  <c r="AE737" i="7"/>
  <c r="AE738" i="7"/>
  <c r="AE739" i="7"/>
  <c r="AE740" i="7"/>
  <c r="AE741" i="7"/>
  <c r="AE742" i="7"/>
  <c r="AE743" i="7"/>
  <c r="AE744" i="7"/>
  <c r="AE745" i="7"/>
  <c r="AE746" i="7"/>
  <c r="AE747" i="7"/>
  <c r="AE748" i="7"/>
  <c r="AE750" i="7"/>
  <c r="AE751" i="7"/>
  <c r="AE752" i="7"/>
  <c r="AE753" i="7"/>
  <c r="AE754" i="7"/>
  <c r="AE755" i="7"/>
  <c r="AE756" i="7"/>
  <c r="AE757" i="7"/>
  <c r="AE758" i="7"/>
  <c r="AE759" i="7"/>
  <c r="AE760" i="7"/>
  <c r="AE761" i="7"/>
  <c r="AE762" i="7"/>
  <c r="AE763" i="7"/>
  <c r="AE764" i="7"/>
  <c r="AE765" i="7"/>
  <c r="AE766" i="7"/>
  <c r="AE767" i="7"/>
  <c r="AE768" i="7"/>
  <c r="AE769" i="7"/>
  <c r="AE770" i="7"/>
  <c r="AE771" i="7"/>
  <c r="AE772" i="7"/>
  <c r="AE773" i="7"/>
  <c r="AE774" i="7"/>
  <c r="AE775" i="7"/>
  <c r="AE777" i="7"/>
  <c r="AE778" i="7"/>
  <c r="AE779" i="7"/>
  <c r="AE780" i="7"/>
  <c r="AE782" i="7"/>
  <c r="AE783" i="7"/>
  <c r="AE784" i="7"/>
  <c r="AE785" i="7"/>
  <c r="AE786" i="7"/>
  <c r="AE787" i="7"/>
  <c r="AE788" i="7"/>
  <c r="AE789" i="7"/>
  <c r="AE790" i="7"/>
  <c r="AE791" i="7"/>
  <c r="AE792" i="7"/>
  <c r="AE793" i="7"/>
  <c r="AE794" i="7"/>
  <c r="AE796" i="7"/>
  <c r="AE798" i="7"/>
  <c r="AE799" i="7"/>
  <c r="AE800" i="7"/>
  <c r="AE801" i="7"/>
  <c r="AE803" i="7"/>
  <c r="AE804" i="7"/>
  <c r="AE805" i="7"/>
  <c r="AE807" i="7"/>
  <c r="AE808" i="7"/>
  <c r="AE809" i="7"/>
  <c r="AE810" i="7"/>
  <c r="AE811" i="7"/>
  <c r="AE812" i="7"/>
  <c r="AE813" i="7"/>
  <c r="AE814" i="7"/>
  <c r="AE815" i="7"/>
  <c r="AE817" i="7"/>
  <c r="AE818" i="7"/>
  <c r="AE819" i="7"/>
  <c r="AE820" i="7"/>
  <c r="AE821" i="7"/>
  <c r="AE822" i="7"/>
  <c r="AE823" i="7"/>
  <c r="AE824" i="7"/>
  <c r="AE826" i="7"/>
  <c r="AE827" i="7"/>
  <c r="AE828" i="7"/>
  <c r="AE829" i="7"/>
  <c r="AE830" i="7"/>
  <c r="AE831" i="7"/>
  <c r="AE832" i="7"/>
  <c r="AE833" i="7"/>
  <c r="AE834" i="7"/>
  <c r="AE835" i="7"/>
  <c r="AE838" i="7"/>
  <c r="AE839" i="7"/>
  <c r="AE840" i="7"/>
  <c r="AE841" i="7"/>
  <c r="AE843" i="7"/>
  <c r="AE844" i="7"/>
  <c r="AE845" i="7"/>
  <c r="AE848" i="7"/>
  <c r="AE849" i="7"/>
  <c r="AE850" i="7"/>
  <c r="AE851" i="7"/>
  <c r="AE853" i="7"/>
  <c r="AE854" i="7"/>
  <c r="AE855" i="7"/>
  <c r="AE858" i="7"/>
  <c r="AE859" i="7"/>
  <c r="AE860" i="7"/>
  <c r="AE861" i="7"/>
  <c r="AE863" i="7"/>
  <c r="AE864" i="7"/>
  <c r="AE865" i="7"/>
  <c r="AE866" i="7"/>
  <c r="AE867" i="7"/>
  <c r="AE868" i="7"/>
  <c r="AE869" i="7"/>
  <c r="AE870" i="7"/>
  <c r="AE871" i="7"/>
  <c r="AE872" i="7"/>
  <c r="AE873" i="7"/>
  <c r="AE874" i="7"/>
  <c r="AE875" i="7"/>
  <c r="AE876" i="7"/>
  <c r="AE877" i="7"/>
  <c r="AE878" i="7"/>
  <c r="AE879" i="7"/>
  <c r="AE880" i="7"/>
  <c r="AE881" i="7"/>
  <c r="AE882" i="7"/>
  <c r="AE884" i="7"/>
  <c r="AE885" i="7"/>
  <c r="AE886" i="7"/>
  <c r="AE887" i="7"/>
  <c r="AE888" i="7"/>
  <c r="AE889" i="7"/>
  <c r="AE890" i="7"/>
  <c r="AE892" i="7"/>
  <c r="AE893" i="7"/>
  <c r="AE895" i="7"/>
  <c r="AE896" i="7"/>
  <c r="AE897" i="7"/>
  <c r="AE898" i="7"/>
  <c r="AE899" i="7"/>
  <c r="AE900" i="7"/>
  <c r="AE902" i="7"/>
  <c r="AE903" i="7"/>
  <c r="AE904" i="7"/>
  <c r="AE905" i="7"/>
  <c r="AE906" i="7"/>
  <c r="AE908" i="7"/>
  <c r="AE910" i="7"/>
  <c r="AE911" i="7"/>
  <c r="AE912" i="7"/>
  <c r="AE914" i="7"/>
  <c r="AE915" i="7"/>
  <c r="AE917" i="7"/>
  <c r="AE918" i="7"/>
  <c r="AE919" i="7"/>
  <c r="AE920" i="7"/>
  <c r="AE922" i="7"/>
  <c r="AE924" i="7"/>
  <c r="AE925" i="7"/>
  <c r="AE926" i="7"/>
  <c r="AE928" i="7"/>
  <c r="AE929" i="7"/>
  <c r="AE931" i="7"/>
  <c r="AE932" i="7"/>
  <c r="AE933" i="7"/>
  <c r="AE934" i="7"/>
  <c r="AE936" i="7"/>
  <c r="AE938" i="7"/>
  <c r="AE939" i="7"/>
  <c r="AE940" i="7"/>
  <c r="AE942" i="7"/>
  <c r="AE943" i="7"/>
  <c r="AE945" i="7"/>
  <c r="AE946" i="7"/>
  <c r="AE947" i="7"/>
  <c r="AE948" i="7"/>
  <c r="AE949" i="7"/>
  <c r="AE950" i="7"/>
  <c r="AE951" i="7"/>
  <c r="AE952" i="7"/>
  <c r="AE953" i="7"/>
  <c r="AE954" i="7"/>
  <c r="AE955" i="7"/>
  <c r="AE956" i="7"/>
  <c r="AE957" i="7"/>
  <c r="AE958" i="7"/>
  <c r="AE959" i="7"/>
  <c r="AE960" i="7"/>
  <c r="AE961" i="7"/>
  <c r="AE962" i="7"/>
  <c r="AE963" i="7"/>
  <c r="AE964" i="7"/>
  <c r="AE965" i="7"/>
  <c r="AE966" i="7"/>
  <c r="AE967" i="7"/>
  <c r="AE968" i="7"/>
  <c r="AE969" i="7"/>
  <c r="AE970" i="7"/>
  <c r="AE971" i="7"/>
  <c r="AE972" i="7"/>
  <c r="AE973" i="7"/>
  <c r="AE974" i="7"/>
  <c r="AE975" i="7"/>
  <c r="AE976" i="7"/>
  <c r="AE977" i="7"/>
  <c r="AE978" i="7"/>
  <c r="AE979" i="7"/>
  <c r="AE980" i="7"/>
  <c r="AE981" i="7"/>
  <c r="AE982" i="7"/>
  <c r="AE983" i="7"/>
  <c r="AE984" i="7"/>
  <c r="AE985" i="7"/>
  <c r="AE986" i="7"/>
  <c r="AE987" i="7"/>
  <c r="AE988" i="7"/>
  <c r="AE989" i="7"/>
  <c r="AE990" i="7"/>
  <c r="AE991" i="7"/>
  <c r="AE992" i="7"/>
  <c r="AE993" i="7"/>
  <c r="AE994" i="7"/>
  <c r="AE995" i="7"/>
  <c r="AE996" i="7"/>
  <c r="AE997" i="7"/>
  <c r="AE998" i="7"/>
  <c r="AE999" i="7"/>
  <c r="AE1000" i="7"/>
  <c r="AE1001" i="7"/>
  <c r="AE1002" i="7"/>
  <c r="AE1003" i="7"/>
  <c r="AE1004" i="7"/>
  <c r="AE1006" i="7"/>
  <c r="AE1007" i="7"/>
  <c r="AE1008" i="7"/>
  <c r="AE1009" i="7"/>
  <c r="AE1010" i="7"/>
  <c r="AE1011" i="7"/>
  <c r="AE1012" i="7"/>
  <c r="AE1013" i="7"/>
  <c r="AE1014" i="7"/>
  <c r="AE1015" i="7"/>
  <c r="AE1016" i="7"/>
  <c r="AE1017" i="7"/>
  <c r="AE1018" i="7"/>
  <c r="AE1019" i="7"/>
  <c r="AE1020" i="7"/>
  <c r="AE1021" i="7"/>
  <c r="AE1022" i="7"/>
  <c r="AE1024" i="7"/>
  <c r="AE1025" i="7"/>
  <c r="AE1026" i="7"/>
  <c r="AE1027" i="7"/>
  <c r="AE1028" i="7"/>
  <c r="AE1030" i="7"/>
  <c r="AE1031" i="7"/>
  <c r="AE1032" i="7"/>
  <c r="AE1033" i="7"/>
  <c r="AE1034" i="7"/>
  <c r="AE1036" i="7"/>
  <c r="AE1037" i="7"/>
  <c r="AE1038" i="7"/>
  <c r="AE1039" i="7"/>
  <c r="AE1041" i="7"/>
  <c r="AE1042" i="7"/>
  <c r="AE1044" i="7"/>
  <c r="AE1045" i="7"/>
  <c r="AE1046" i="7"/>
  <c r="AE1047" i="7"/>
  <c r="AE1048" i="7"/>
  <c r="AE1049" i="7"/>
  <c r="AE1050" i="7"/>
  <c r="AE1051" i="7"/>
  <c r="AE1052" i="7"/>
  <c r="AE1053" i="7"/>
  <c r="AE1054" i="7"/>
  <c r="AE1055" i="7"/>
  <c r="AE1056" i="7"/>
  <c r="AE1057" i="7"/>
  <c r="AE1058" i="7"/>
  <c r="AE1059" i="7"/>
  <c r="AE1060" i="7"/>
  <c r="AE1061" i="7"/>
  <c r="AE1062" i="7"/>
  <c r="AE1063" i="7"/>
  <c r="AE1064" i="7"/>
  <c r="AE1065" i="7"/>
  <c r="AE1066" i="7"/>
  <c r="AE1067" i="7"/>
  <c r="AE1068" i="7"/>
  <c r="AE1069" i="7"/>
  <c r="AE1070" i="7"/>
  <c r="AE1072" i="7"/>
  <c r="AE1073" i="7"/>
  <c r="AE1074" i="7"/>
  <c r="AE1075" i="7"/>
  <c r="AE1076" i="7"/>
  <c r="AE1077" i="7"/>
  <c r="AE1078" i="7"/>
  <c r="AE1079" i="7"/>
  <c r="AE1080" i="7"/>
  <c r="AE1081" i="7"/>
  <c r="AE1082" i="7"/>
  <c r="AE1083" i="7"/>
  <c r="AE1084" i="7"/>
  <c r="AE1085" i="7"/>
  <c r="AE1086" i="7"/>
  <c r="AE1087" i="7"/>
  <c r="AE1088" i="7"/>
  <c r="AE1089" i="7"/>
  <c r="AE1091" i="7"/>
  <c r="AE1092" i="7"/>
  <c r="AE1093" i="7"/>
  <c r="AE1094" i="7"/>
  <c r="AE1095" i="7"/>
  <c r="AE1096" i="7"/>
  <c r="AE1097" i="7"/>
  <c r="AE1098" i="7"/>
  <c r="AE1099" i="7"/>
  <c r="AE1100" i="7"/>
  <c r="AE1101" i="7"/>
  <c r="AE1102" i="7"/>
  <c r="AE1103" i="7"/>
  <c r="AE1104" i="7"/>
  <c r="AE1105" i="7"/>
  <c r="AE1106" i="7"/>
  <c r="AE1107" i="7"/>
  <c r="AE1108" i="7"/>
  <c r="AE1109" i="7"/>
  <c r="AE1110" i="7"/>
  <c r="AE1111" i="7"/>
  <c r="AE1112" i="7"/>
  <c r="AE1113" i="7"/>
  <c r="AE1114" i="7"/>
  <c r="AE1115" i="7"/>
  <c r="AE1116" i="7"/>
  <c r="AE1117" i="7"/>
  <c r="AE1119" i="7"/>
  <c r="AE1133" i="7"/>
  <c r="AE1134" i="7"/>
  <c r="AE1135" i="7"/>
  <c r="AE1136" i="7"/>
  <c r="AE1137" i="7"/>
  <c r="AE1138" i="7"/>
  <c r="AE1139" i="7"/>
  <c r="AE1140" i="7"/>
  <c r="AE1141" i="7"/>
  <c r="AE1142" i="7"/>
  <c r="AE1143" i="7"/>
  <c r="AE1144" i="7"/>
  <c r="AE1145" i="7"/>
  <c r="AE1146" i="7"/>
  <c r="AE1147" i="7"/>
  <c r="AE1148" i="7"/>
  <c r="AE1149" i="7"/>
  <c r="AE1150" i="7"/>
  <c r="AE1151" i="7"/>
  <c r="AE1152" i="7"/>
  <c r="AE1153" i="7"/>
  <c r="AE1154" i="7"/>
  <c r="AE1155" i="7"/>
  <c r="AE1156" i="7"/>
  <c r="AE1157" i="7"/>
  <c r="AE1158" i="7"/>
  <c r="AE1159" i="7"/>
  <c r="AE1160" i="7"/>
  <c r="AE1161" i="7"/>
  <c r="AE1162" i="7"/>
  <c r="AE1163" i="7"/>
  <c r="AE1164" i="7"/>
  <c r="AE1165" i="7"/>
  <c r="AE1166" i="7"/>
  <c r="AE1167" i="7"/>
  <c r="AE1168" i="7"/>
  <c r="AE1169" i="7"/>
  <c r="AE1170" i="7"/>
  <c r="AE1171" i="7"/>
  <c r="AE1172" i="7"/>
  <c r="AE1173" i="7"/>
  <c r="AE1174" i="7"/>
  <c r="AE1175" i="7"/>
  <c r="AE1176" i="7"/>
  <c r="AE1177" i="7"/>
  <c r="AE1178" i="7"/>
  <c r="AE1179" i="7"/>
  <c r="AE1180" i="7"/>
  <c r="AE1182" i="7"/>
  <c r="AE1183" i="7"/>
  <c r="AE1184" i="7"/>
  <c r="AE1185" i="7"/>
  <c r="AE1186" i="7"/>
  <c r="AE1187" i="7"/>
  <c r="AE1188" i="7"/>
  <c r="AE1189" i="7"/>
  <c r="AE1190" i="7"/>
  <c r="AE1191" i="7"/>
  <c r="AE1192" i="7"/>
  <c r="AE1197" i="7"/>
  <c r="AE1198" i="7"/>
  <c r="AE1199" i="7"/>
  <c r="AE1200" i="7"/>
  <c r="AE1201" i="7"/>
  <c r="AE1202" i="7"/>
  <c r="AE1203" i="7"/>
  <c r="AE1204" i="7"/>
  <c r="AE1205" i="7"/>
  <c r="AE1206" i="7"/>
  <c r="AE1207" i="7"/>
  <c r="AE1208" i="7"/>
  <c r="AE1209" i="7"/>
  <c r="AE1211" i="7"/>
  <c r="AE1212" i="7"/>
  <c r="AE1214" i="7"/>
  <c r="AE1215" i="7"/>
  <c r="AE1216" i="7"/>
  <c r="AE1218" i="7"/>
  <c r="AE1219" i="7"/>
  <c r="AE1220" i="7"/>
  <c r="AE1221" i="7"/>
  <c r="AE1222" i="7"/>
  <c r="AE1223" i="7"/>
  <c r="AE1224" i="7"/>
  <c r="AE1225" i="7"/>
  <c r="AE1226" i="7"/>
  <c r="AE1228" i="7"/>
  <c r="AE1229" i="7"/>
  <c r="AE1230" i="7"/>
  <c r="AE1231" i="7"/>
  <c r="AE1232" i="7"/>
  <c r="AE1234" i="7"/>
  <c r="AE1235" i="7"/>
  <c r="AE546" i="7"/>
  <c r="AE11" i="7"/>
  <c r="AE12" i="7"/>
  <c r="AE14" i="7"/>
  <c r="AE16" i="7"/>
  <c r="AE17" i="7"/>
  <c r="AE18" i="7"/>
  <c r="AE19" i="7"/>
  <c r="AE20" i="7"/>
  <c r="AE22" i="7"/>
  <c r="AE23" i="7"/>
  <c r="AE24" i="7"/>
  <c r="AE25" i="7"/>
  <c r="AE26" i="7"/>
  <c r="AE27" i="7"/>
  <c r="AE28" i="7"/>
  <c r="AE29" i="7"/>
  <c r="AE31" i="7"/>
  <c r="AE33" i="7"/>
  <c r="AE34" i="7"/>
  <c r="AE35" i="7"/>
  <c r="AE37" i="7"/>
  <c r="AE39" i="7"/>
  <c r="AE40" i="7"/>
  <c r="AE41" i="7"/>
  <c r="AE42" i="7"/>
  <c r="AE43" i="7"/>
  <c r="AE44" i="7"/>
  <c r="AE46" i="7"/>
  <c r="AE47" i="7"/>
  <c r="AE48" i="7"/>
  <c r="AE49" i="7"/>
  <c r="AE50" i="7"/>
  <c r="AE52" i="7"/>
  <c r="AE54" i="7"/>
  <c r="AE55" i="7"/>
  <c r="AE56" i="7"/>
  <c r="AE58" i="7"/>
  <c r="AE60" i="7"/>
  <c r="AE61" i="7"/>
  <c r="AE62" i="7"/>
  <c r="AE63" i="7"/>
  <c r="AE64" i="7"/>
  <c r="AE65" i="7"/>
  <c r="AE66" i="7"/>
  <c r="AE67" i="7"/>
  <c r="AE68" i="7"/>
  <c r="AE69" i="7"/>
  <c r="AE70" i="7"/>
  <c r="AE71" i="7"/>
  <c r="AE72" i="7"/>
  <c r="AE73" i="7"/>
  <c r="AE74" i="7"/>
  <c r="AE75" i="7"/>
  <c r="AE76" i="7"/>
  <c r="AE77" i="7"/>
  <c r="AE79" i="7"/>
  <c r="AE80" i="7"/>
  <c r="AE82" i="7"/>
  <c r="AE83" i="7"/>
  <c r="AE84" i="7"/>
  <c r="AE85" i="7"/>
  <c r="AE86" i="7"/>
  <c r="AE87" i="7"/>
  <c r="AE88" i="7"/>
  <c r="AE90" i="7"/>
  <c r="AE92" i="7"/>
  <c r="AE93" i="7"/>
  <c r="AE94" i="7"/>
  <c r="AE95" i="7"/>
  <c r="AE96" i="7"/>
  <c r="AE97" i="7"/>
  <c r="AE98" i="7"/>
  <c r="AE99" i="7"/>
  <c r="AE101" i="7"/>
  <c r="AE103" i="7"/>
  <c r="AE105" i="7"/>
  <c r="AE107" i="7"/>
  <c r="AE108" i="7"/>
  <c r="AE109" i="7"/>
  <c r="AE110" i="7"/>
  <c r="AE111" i="7"/>
  <c r="AE112" i="7"/>
  <c r="AE116" i="7"/>
  <c r="AE117" i="7"/>
  <c r="AE118" i="7"/>
  <c r="AE119" i="7"/>
  <c r="AE120" i="7"/>
  <c r="AE122" i="7"/>
  <c r="AE123" i="7"/>
  <c r="AE125" i="7"/>
  <c r="AE126" i="7"/>
  <c r="AE128" i="7"/>
  <c r="AE129" i="7"/>
  <c r="AE131" i="7"/>
  <c r="AE132" i="7"/>
  <c r="AE133" i="7"/>
  <c r="AE134" i="7"/>
  <c r="AE135" i="7"/>
  <c r="AE136" i="7"/>
  <c r="AE137" i="7"/>
  <c r="AE138" i="7"/>
  <c r="AE139" i="7"/>
  <c r="AE140" i="7"/>
  <c r="AE141" i="7"/>
  <c r="AE142" i="7"/>
  <c r="AE143" i="7"/>
  <c r="AE144" i="7"/>
  <c r="AE145" i="7"/>
  <c r="AE146" i="7"/>
  <c r="AE148" i="7"/>
  <c r="AE149" i="7"/>
  <c r="AE151" i="7"/>
  <c r="AE152" i="7"/>
  <c r="AE154" i="7"/>
  <c r="AE155" i="7"/>
  <c r="AE156" i="7"/>
  <c r="AE157" i="7"/>
  <c r="AE158" i="7"/>
  <c r="AE159" i="7"/>
  <c r="AE161" i="7"/>
  <c r="AE162" i="7"/>
  <c r="AE164" i="7"/>
  <c r="AE165" i="7"/>
  <c r="AE167" i="7"/>
  <c r="AE168" i="7"/>
  <c r="AE169" i="7"/>
  <c r="AE170" i="7"/>
  <c r="AE172" i="7"/>
  <c r="AE173" i="7"/>
  <c r="AE175" i="7"/>
  <c r="AE176" i="7"/>
  <c r="AE178" i="7"/>
  <c r="AE179" i="7"/>
  <c r="AE181" i="7"/>
  <c r="AE182" i="7"/>
  <c r="AE184" i="7"/>
  <c r="AE185" i="7"/>
  <c r="AE187" i="7"/>
  <c r="AE190" i="7"/>
  <c r="AE191" i="7"/>
  <c r="AE192" i="7"/>
  <c r="AE193" i="7"/>
  <c r="AE194" i="7"/>
  <c r="AE195" i="7"/>
  <c r="AE196" i="7"/>
  <c r="AE197" i="7"/>
  <c r="AE198" i="7"/>
  <c r="AE199" i="7"/>
  <c r="AE200" i="7"/>
  <c r="AE201" i="7"/>
  <c r="AE202" i="7"/>
  <c r="AE203" i="7"/>
  <c r="AE204" i="7"/>
  <c r="AE205" i="7"/>
  <c r="AE206" i="7"/>
  <c r="AE207" i="7"/>
  <c r="AE208" i="7"/>
  <c r="AE209" i="7"/>
  <c r="AE210" i="7"/>
  <c r="AE211" i="7"/>
  <c r="AE212" i="7"/>
  <c r="AE213" i="7"/>
  <c r="AE214" i="7"/>
  <c r="AE215" i="7"/>
  <c r="AE216" i="7"/>
  <c r="AE217" i="7"/>
  <c r="AE218" i="7"/>
  <c r="AE219" i="7"/>
  <c r="AE220" i="7"/>
  <c r="AE221" i="7"/>
  <c r="AE222" i="7"/>
  <c r="AE223" i="7"/>
  <c r="AE224" i="7"/>
  <c r="AE244" i="7"/>
  <c r="AE245" i="7"/>
  <c r="AE246" i="7"/>
  <c r="AE247" i="7"/>
  <c r="AE265" i="7"/>
  <c r="AE266" i="7"/>
  <c r="AE267" i="7"/>
  <c r="AE268" i="7"/>
  <c r="AE269" i="7"/>
  <c r="AE270" i="7"/>
  <c r="AE271" i="7"/>
  <c r="AE272" i="7"/>
  <c r="AE273" i="7"/>
  <c r="AE274" i="7"/>
  <c r="AE275" i="7"/>
  <c r="AE276" i="7"/>
  <c r="AE277" i="7"/>
  <c r="AE278" i="7"/>
  <c r="AE279" i="7"/>
  <c r="AE285" i="7"/>
  <c r="AE286" i="7"/>
  <c r="AE287" i="7"/>
  <c r="AE288" i="7"/>
  <c r="AE289" i="7"/>
  <c r="AE290" i="7"/>
  <c r="AE291" i="7"/>
  <c r="AE292" i="7"/>
  <c r="AE293" i="7"/>
  <c r="AE294" i="7"/>
  <c r="AE295" i="7"/>
  <c r="AE296" i="7"/>
  <c r="AE297" i="7"/>
  <c r="AE298" i="7"/>
  <c r="AE299" i="7"/>
  <c r="AE300" i="7"/>
  <c r="AE301" i="7"/>
  <c r="AE302" i="7"/>
  <c r="AE303" i="7"/>
  <c r="AE304" i="7"/>
  <c r="AE305" i="7"/>
  <c r="AE306" i="7"/>
  <c r="AE307" i="7"/>
  <c r="AE308" i="7"/>
  <c r="AE309" i="7"/>
  <c r="AE310" i="7"/>
  <c r="AE311" i="7"/>
  <c r="AE312" i="7"/>
  <c r="AE313" i="7"/>
  <c r="AE314" i="7"/>
  <c r="AE315" i="7"/>
  <c r="AE316" i="7"/>
  <c r="AE317" i="7"/>
  <c r="AE327" i="7"/>
  <c r="AE328" i="7"/>
  <c r="AE329" i="7"/>
  <c r="AE330" i="7"/>
  <c r="AE331" i="7"/>
  <c r="AE332" i="7"/>
  <c r="AE333" i="7"/>
  <c r="AE334" i="7"/>
  <c r="AE335" i="7"/>
  <c r="AE336" i="7"/>
  <c r="AE337" i="7"/>
  <c r="AE342" i="7"/>
  <c r="AE343" i="7"/>
  <c r="AE344" i="7"/>
  <c r="AE345" i="7"/>
  <c r="AE349" i="7"/>
  <c r="AE350" i="7"/>
  <c r="AE352" i="7"/>
  <c r="AE353" i="7"/>
  <c r="AE354" i="7"/>
  <c r="AE355" i="7"/>
  <c r="AE356" i="7"/>
  <c r="AE357" i="7"/>
  <c r="AE358" i="7"/>
  <c r="AE359" i="7"/>
  <c r="AE360" i="7"/>
  <c r="AE361" i="7"/>
  <c r="AE362" i="7"/>
  <c r="AE363" i="7"/>
  <c r="AE364" i="7"/>
  <c r="AE365" i="7"/>
  <c r="AE366" i="7"/>
  <c r="AE367" i="7"/>
  <c r="AE368" i="7"/>
  <c r="AE369" i="7"/>
  <c r="AE370" i="7"/>
  <c r="AE371" i="7"/>
  <c r="AE372" i="7"/>
  <c r="AE373" i="7"/>
  <c r="AE374" i="7"/>
  <c r="AE375" i="7"/>
  <c r="AE376" i="7"/>
  <c r="AE377" i="7"/>
  <c r="AE378" i="7"/>
  <c r="AE381" i="7"/>
  <c r="AE382" i="7"/>
  <c r="AE385" i="7"/>
  <c r="AE386" i="7"/>
  <c r="AE389" i="7"/>
  <c r="AE390" i="7"/>
  <c r="AE393" i="7"/>
  <c r="AE394" i="7"/>
  <c r="AE395" i="7"/>
  <c r="AE396" i="7"/>
  <c r="AE397" i="7"/>
  <c r="AE398" i="7"/>
  <c r="AE399" i="7"/>
  <c r="AE400" i="7"/>
  <c r="AE401" i="7"/>
  <c r="AE402" i="7"/>
  <c r="AE403" i="7"/>
  <c r="AE404" i="7"/>
  <c r="AE405" i="7"/>
  <c r="AE406" i="7"/>
  <c r="AE407" i="7"/>
  <c r="AE408" i="7"/>
  <c r="AE409" i="7"/>
  <c r="AE410" i="7"/>
  <c r="AE411" i="7"/>
  <c r="AE412" i="7"/>
  <c r="AE413" i="7"/>
  <c r="AE414" i="7"/>
  <c r="AE415" i="7"/>
  <c r="AE418" i="7"/>
  <c r="AE419" i="7"/>
  <c r="AE422" i="7"/>
  <c r="AE423" i="7"/>
  <c r="AE426" i="7"/>
  <c r="AE427" i="7"/>
  <c r="AE430" i="7"/>
  <c r="AE433" i="7"/>
  <c r="AE434" i="7"/>
  <c r="AE435" i="7"/>
  <c r="AE436" i="7"/>
  <c r="AE439" i="7"/>
  <c r="AE440" i="7"/>
  <c r="AE441" i="7"/>
  <c r="AE443" i="7"/>
  <c r="AE444" i="7"/>
  <c r="AE445" i="7"/>
  <c r="AE446" i="7"/>
  <c r="AE447" i="7"/>
  <c r="AE448" i="7"/>
  <c r="AE449" i="7"/>
  <c r="AE450" i="7"/>
  <c r="AE451" i="7"/>
  <c r="AE452" i="7"/>
  <c r="AE453" i="7"/>
  <c r="AE454" i="7"/>
  <c r="AE455" i="7"/>
  <c r="AE456" i="7"/>
  <c r="AE458" i="7"/>
  <c r="AE459" i="7"/>
  <c r="AE461" i="7"/>
  <c r="AE463" i="7"/>
  <c r="AE464" i="7"/>
  <c r="AE465" i="7"/>
  <c r="AE467" i="7"/>
  <c r="AE469" i="7"/>
  <c r="AE471" i="7"/>
  <c r="AE473" i="7"/>
  <c r="AE475" i="7"/>
  <c r="AE476" i="7"/>
  <c r="AE477" i="7"/>
  <c r="AE478" i="7"/>
  <c r="AE479" i="7"/>
  <c r="AE480" i="7"/>
  <c r="AE481" i="7"/>
  <c r="AE482" i="7"/>
  <c r="AE483" i="7"/>
  <c r="AE484" i="7"/>
  <c r="AE486" i="7"/>
  <c r="AE487" i="7"/>
  <c r="AE489" i="7"/>
  <c r="AE491" i="7"/>
  <c r="AE492" i="7"/>
  <c r="AE493" i="7"/>
  <c r="AE494" i="7"/>
  <c r="AE495" i="7"/>
  <c r="AE496" i="7"/>
  <c r="AE497" i="7"/>
  <c r="AE498" i="7"/>
  <c r="AE500" i="7"/>
  <c r="AE501" i="7"/>
  <c r="AE503" i="7"/>
  <c r="AE505" i="7"/>
  <c r="AE507" i="7"/>
  <c r="AE508" i="7"/>
  <c r="AE509" i="7"/>
  <c r="AE510" i="7"/>
  <c r="AE512" i="7"/>
  <c r="AE513" i="7"/>
  <c r="AE514" i="7"/>
  <c r="AE515" i="7"/>
  <c r="AE516" i="7"/>
  <c r="AE517" i="7"/>
  <c r="AE518" i="7"/>
  <c r="AE519" i="7"/>
  <c r="AE520" i="7"/>
  <c r="AE521" i="7"/>
  <c r="AE522" i="7"/>
  <c r="AE523" i="7"/>
  <c r="AE524" i="7"/>
  <c r="AE525" i="7"/>
  <c r="AE526" i="7"/>
  <c r="AE527" i="7"/>
  <c r="AE528" i="7"/>
  <c r="AE529" i="7"/>
  <c r="AE530" i="7"/>
  <c r="AE531" i="7"/>
  <c r="AE532" i="7"/>
  <c r="AE533" i="7"/>
  <c r="AE534" i="7"/>
  <c r="AE535" i="7"/>
  <c r="AE536" i="7"/>
  <c r="AE537" i="7"/>
  <c r="AE538" i="7"/>
  <c r="AE539" i="7"/>
  <c r="X110" i="14"/>
  <c r="X111" i="14"/>
  <c r="X112" i="14"/>
  <c r="X113" i="14"/>
  <c r="X114" i="14"/>
  <c r="X115" i="14"/>
  <c r="X117" i="14"/>
  <c r="X118" i="14"/>
  <c r="X119" i="14"/>
  <c r="X120" i="14"/>
  <c r="X121" i="14"/>
  <c r="X122" i="14"/>
  <c r="X123" i="14"/>
  <c r="X124" i="14"/>
  <c r="X125" i="14"/>
  <c r="X126" i="14"/>
  <c r="X127" i="14"/>
  <c r="X128" i="14"/>
  <c r="X129" i="14"/>
  <c r="X130" i="14"/>
  <c r="X131" i="14"/>
  <c r="X132" i="14"/>
  <c r="X133" i="14"/>
  <c r="X134" i="14"/>
  <c r="X135" i="14"/>
  <c r="X136" i="14"/>
  <c r="X137" i="14"/>
  <c r="X138" i="14"/>
  <c r="X139" i="14"/>
  <c r="X140" i="14"/>
  <c r="X141" i="14"/>
  <c r="X142" i="14"/>
  <c r="X143" i="14"/>
  <c r="X144" i="14"/>
  <c r="X145" i="14"/>
  <c r="X146" i="14"/>
  <c r="X147" i="14"/>
  <c r="X148" i="14"/>
  <c r="X149" i="14"/>
  <c r="X150" i="14"/>
  <c r="X151" i="14"/>
  <c r="X152" i="14"/>
  <c r="X153" i="14"/>
  <c r="X154" i="14"/>
  <c r="X155" i="14"/>
  <c r="X156" i="14"/>
  <c r="X157" i="14"/>
  <c r="X158" i="14"/>
  <c r="X159" i="14"/>
  <c r="X160" i="14"/>
  <c r="X161" i="14"/>
  <c r="X162" i="14"/>
  <c r="X163" i="14"/>
  <c r="X164" i="14"/>
  <c r="X165" i="14"/>
  <c r="X166" i="14"/>
  <c r="X167" i="14"/>
  <c r="X168" i="14"/>
  <c r="X169" i="14"/>
  <c r="X170" i="14"/>
  <c r="X171" i="14"/>
  <c r="X172" i="14"/>
  <c r="X173" i="14"/>
  <c r="X174" i="14"/>
  <c r="X175" i="14"/>
  <c r="X176" i="14"/>
  <c r="X177" i="14"/>
  <c r="X178" i="14"/>
  <c r="X179" i="14"/>
  <c r="X180" i="14"/>
  <c r="X181" i="14"/>
  <c r="X182" i="14"/>
  <c r="X183" i="14"/>
  <c r="X184" i="14"/>
  <c r="X185" i="14"/>
  <c r="X186" i="14"/>
  <c r="X187" i="14"/>
  <c r="X188" i="14"/>
  <c r="X189" i="14"/>
  <c r="X190" i="14"/>
  <c r="X191" i="14"/>
  <c r="X192" i="14"/>
  <c r="X193" i="14"/>
  <c r="X194" i="14"/>
  <c r="X195" i="14"/>
  <c r="X196" i="14"/>
  <c r="X197" i="14"/>
  <c r="X198" i="14"/>
  <c r="X199" i="14"/>
  <c r="X200" i="14"/>
  <c r="X201" i="14"/>
  <c r="X202" i="14"/>
  <c r="X203" i="14"/>
  <c r="X204" i="14"/>
  <c r="X205" i="14"/>
  <c r="X206" i="14"/>
  <c r="X207" i="14"/>
  <c r="X208" i="14"/>
  <c r="X209" i="14"/>
  <c r="X210" i="14"/>
  <c r="X211" i="14"/>
  <c r="X213" i="14"/>
  <c r="X214" i="14"/>
  <c r="X215" i="14"/>
  <c r="X216" i="14"/>
  <c r="X217" i="14"/>
  <c r="X218" i="14"/>
  <c r="X219" i="14"/>
  <c r="X220" i="14"/>
  <c r="X221" i="14"/>
  <c r="X223" i="14"/>
  <c r="X224" i="14"/>
  <c r="X225" i="14"/>
  <c r="X226" i="14"/>
  <c r="X227" i="14"/>
  <c r="X228" i="14"/>
  <c r="X229" i="14"/>
  <c r="X230" i="14"/>
  <c r="X92" i="14"/>
  <c r="X93" i="14"/>
  <c r="X94" i="14"/>
  <c r="X95" i="14"/>
  <c r="X96" i="14"/>
  <c r="X97" i="14"/>
  <c r="X98" i="14"/>
  <c r="X99" i="14"/>
  <c r="X100" i="14"/>
  <c r="X101" i="14"/>
  <c r="X102" i="14"/>
  <c r="X103" i="14"/>
  <c r="X232" i="14"/>
  <c r="X233" i="14"/>
  <c r="X234" i="14"/>
  <c r="X235" i="14"/>
  <c r="X236" i="14"/>
  <c r="X237" i="14"/>
  <c r="X238" i="14"/>
  <c r="X239" i="14"/>
  <c r="X240" i="14"/>
  <c r="X241" i="14"/>
  <c r="X242" i="14"/>
  <c r="X243" i="14"/>
  <c r="X244" i="14"/>
  <c r="X245" i="14"/>
  <c r="X246" i="14"/>
  <c r="X247" i="14"/>
  <c r="X249" i="14"/>
  <c r="X250" i="14"/>
  <c r="X251" i="14"/>
  <c r="X252" i="14"/>
  <c r="X253" i="14"/>
  <c r="X254" i="14"/>
  <c r="X255" i="14"/>
  <c r="X256" i="14"/>
  <c r="X257" i="14"/>
  <c r="X258" i="14"/>
  <c r="X259" i="14"/>
  <c r="X260" i="14"/>
  <c r="X261" i="14"/>
  <c r="X262" i="14"/>
  <c r="X263" i="14"/>
  <c r="X264" i="14"/>
  <c r="X265" i="14"/>
  <c r="X266" i="14"/>
  <c r="X267" i="14"/>
  <c r="X269" i="14"/>
  <c r="X270" i="14"/>
  <c r="X271" i="14"/>
  <c r="X272" i="14"/>
  <c r="X273" i="14"/>
  <c r="X274" i="14"/>
  <c r="X275" i="14"/>
  <c r="X276" i="14"/>
  <c r="X277" i="14"/>
  <c r="X278" i="14"/>
  <c r="X279" i="14"/>
  <c r="X280" i="14"/>
  <c r="X282" i="14"/>
  <c r="X283" i="14"/>
  <c r="X284" i="14"/>
  <c r="X285" i="14"/>
  <c r="X286" i="14"/>
  <c r="X287" i="14"/>
  <c r="X288" i="14"/>
  <c r="X290" i="14"/>
  <c r="X291" i="14"/>
  <c r="X292" i="14"/>
  <c r="X293" i="14"/>
  <c r="X294" i="14"/>
  <c r="X295" i="14"/>
  <c r="X296" i="14"/>
  <c r="X297" i="14"/>
  <c r="X298" i="14"/>
  <c r="X299" i="14"/>
  <c r="X300" i="14"/>
  <c r="X302" i="14"/>
  <c r="X303" i="14"/>
  <c r="X304" i="14"/>
  <c r="X305" i="14"/>
  <c r="X306" i="14"/>
  <c r="X307" i="14"/>
  <c r="X308" i="14"/>
  <c r="X309" i="14"/>
  <c r="X310" i="14"/>
  <c r="X311" i="14"/>
  <c r="X312" i="14"/>
  <c r="X313" i="14"/>
  <c r="X321" i="14"/>
  <c r="X334" i="14"/>
  <c r="X335" i="14"/>
  <c r="X337" i="14"/>
  <c r="X338" i="14"/>
  <c r="X339" i="14"/>
  <c r="X340" i="14"/>
  <c r="X341" i="14"/>
  <c r="X342" i="14"/>
  <c r="X343" i="14"/>
  <c r="X344" i="14"/>
  <c r="X345" i="14"/>
  <c r="X346" i="14"/>
  <c r="X347" i="14"/>
  <c r="X348" i="14"/>
  <c r="X349" i="14"/>
  <c r="X350" i="14"/>
  <c r="X351" i="14"/>
  <c r="X352" i="14"/>
  <c r="X353" i="14"/>
  <c r="X354" i="14"/>
  <c r="X355" i="14"/>
  <c r="X356" i="14"/>
  <c r="X357" i="14"/>
  <c r="X358" i="14"/>
  <c r="X359" i="14"/>
  <c r="X360" i="14"/>
  <c r="X361" i="14"/>
  <c r="X362" i="14"/>
  <c r="X363" i="14"/>
  <c r="X364" i="14"/>
  <c r="X365" i="14"/>
  <c r="X366" i="14"/>
  <c r="X367" i="14"/>
  <c r="X368" i="14"/>
  <c r="X369" i="14"/>
  <c r="X370" i="14"/>
  <c r="X371" i="14"/>
  <c r="X372" i="14"/>
  <c r="X373" i="14"/>
  <c r="X374" i="14"/>
  <c r="X375" i="14"/>
  <c r="X376" i="14"/>
  <c r="X377" i="14"/>
  <c r="X378" i="14"/>
  <c r="X379" i="14"/>
  <c r="X380" i="14"/>
  <c r="X381" i="14"/>
  <c r="X382" i="14"/>
  <c r="X383" i="14"/>
  <c r="X384" i="14"/>
  <c r="X385" i="14"/>
  <c r="X386" i="14"/>
  <c r="X387" i="14"/>
  <c r="X388" i="14"/>
  <c r="X389" i="14"/>
  <c r="X390" i="14"/>
  <c r="X391" i="14"/>
  <c r="X392" i="14"/>
  <c r="X393" i="14"/>
  <c r="X394" i="14"/>
  <c r="X395" i="14"/>
  <c r="X396" i="14"/>
  <c r="X397" i="14"/>
  <c r="X398" i="14"/>
  <c r="X399" i="14"/>
  <c r="X400" i="14"/>
  <c r="X401" i="14"/>
  <c r="X402" i="14"/>
  <c r="X403" i="14"/>
  <c r="X404" i="14"/>
  <c r="X405" i="14"/>
  <c r="X406" i="14"/>
  <c r="X407" i="14"/>
  <c r="X408" i="14"/>
  <c r="X409" i="14"/>
  <c r="X410" i="14"/>
  <c r="X411" i="14"/>
  <c r="X412" i="14"/>
  <c r="X413" i="14"/>
  <c r="X414" i="14"/>
  <c r="X415" i="14"/>
  <c r="X416" i="14"/>
  <c r="X417" i="14"/>
  <c r="X418" i="14"/>
  <c r="X419" i="14"/>
  <c r="X420" i="14"/>
  <c r="X422" i="14"/>
  <c r="X423" i="14"/>
  <c r="X424" i="14"/>
  <c r="X425" i="14"/>
  <c r="X426" i="14"/>
  <c r="X427" i="14"/>
  <c r="X428" i="14"/>
  <c r="X429" i="14"/>
  <c r="X430" i="14"/>
  <c r="X431" i="14"/>
  <c r="X432" i="14"/>
  <c r="X433" i="14"/>
  <c r="X434" i="14"/>
  <c r="X435" i="14"/>
  <c r="X436" i="14"/>
  <c r="X437" i="14"/>
  <c r="X438" i="14"/>
  <c r="X439" i="14"/>
  <c r="X440" i="14"/>
  <c r="X441" i="14"/>
  <c r="X442" i="14"/>
  <c r="X444" i="14"/>
  <c r="X445" i="14"/>
  <c r="X447" i="14"/>
  <c r="X448" i="14"/>
  <c r="X449" i="14"/>
  <c r="X450" i="14"/>
  <c r="X451" i="14"/>
  <c r="X452" i="14"/>
  <c r="X453" i="14"/>
  <c r="X454" i="14"/>
  <c r="X459" i="14"/>
  <c r="X460" i="14"/>
  <c r="X461" i="14"/>
  <c r="X462" i="14"/>
  <c r="X463" i="14"/>
  <c r="X464" i="14"/>
  <c r="X465" i="14"/>
  <c r="X466" i="14"/>
  <c r="X467" i="14"/>
  <c r="X468" i="14"/>
  <c r="X469" i="14"/>
  <c r="X470" i="14"/>
  <c r="X471" i="14"/>
  <c r="X472" i="14"/>
  <c r="X473" i="14"/>
  <c r="X474" i="14"/>
  <c r="X475" i="14"/>
  <c r="X476" i="14"/>
  <c r="X477" i="14"/>
  <c r="X478" i="14"/>
  <c r="X479" i="14"/>
  <c r="X480" i="14"/>
  <c r="X481" i="14"/>
  <c r="X482" i="14"/>
  <c r="X483" i="14"/>
  <c r="X484" i="14"/>
  <c r="X485" i="14"/>
  <c r="X486" i="14"/>
  <c r="X487" i="14"/>
  <c r="X488" i="14"/>
  <c r="X489" i="14"/>
  <c r="X490" i="14"/>
  <c r="X491" i="14"/>
  <c r="X492" i="14"/>
  <c r="X494" i="14"/>
  <c r="X495" i="14"/>
  <c r="X496" i="14"/>
  <c r="X498" i="14"/>
  <c r="X499" i="14"/>
  <c r="X500" i="14"/>
  <c r="X501" i="14"/>
  <c r="X502" i="14"/>
  <c r="X503" i="14"/>
  <c r="X504" i="14"/>
  <c r="X505" i="14"/>
  <c r="X506" i="14"/>
  <c r="X507" i="14"/>
  <c r="X508" i="14"/>
  <c r="X509" i="14"/>
  <c r="X510" i="14"/>
  <c r="X511" i="14"/>
  <c r="X513" i="14"/>
  <c r="X514" i="14"/>
  <c r="X515" i="14"/>
  <c r="X516" i="14"/>
  <c r="Z139" i="9"/>
  <c r="AB62" i="9" l="1"/>
  <c r="Z62" i="9"/>
  <c r="X62" i="9"/>
  <c r="AB156" i="9"/>
  <c r="AB144" i="9"/>
  <c r="AB115" i="9"/>
  <c r="AB114" i="9"/>
  <c r="AB91" i="9"/>
  <c r="AB88" i="9"/>
  <c r="AB79" i="9"/>
  <c r="AB78" i="9"/>
  <c r="AB63" i="9"/>
  <c r="AB57" i="9"/>
  <c r="AB56" i="9"/>
  <c r="AB55" i="9"/>
  <c r="AB54" i="9"/>
  <c r="AB53" i="9"/>
  <c r="AB52" i="9"/>
  <c r="AB51" i="9"/>
  <c r="AB50" i="9"/>
  <c r="AB49" i="9"/>
  <c r="AB44" i="9"/>
  <c r="AB43" i="9"/>
  <c r="AB42" i="9"/>
  <c r="AB41" i="9"/>
  <c r="AB40" i="9"/>
  <c r="AB39" i="9"/>
  <c r="AB38" i="9"/>
  <c r="AB37" i="9"/>
  <c r="AB35" i="9"/>
  <c r="AB34" i="9"/>
  <c r="AB33" i="9"/>
  <c r="AB32" i="9"/>
  <c r="AB31" i="9"/>
  <c r="AB30" i="9"/>
  <c r="AB29" i="9"/>
  <c r="AB28" i="9"/>
  <c r="AB27" i="9"/>
  <c r="AB26" i="9"/>
  <c r="AB25" i="9"/>
  <c r="AB24" i="9"/>
  <c r="AB23" i="9"/>
  <c r="AB22" i="9"/>
  <c r="AB21" i="9"/>
  <c r="AB20" i="9"/>
  <c r="AB19" i="9"/>
  <c r="AB18" i="9"/>
  <c r="AB17" i="9"/>
  <c r="AB16" i="9"/>
  <c r="AB15" i="9"/>
  <c r="AB13" i="9"/>
  <c r="AB12" i="9"/>
  <c r="Z141" i="9" l="1"/>
  <c r="Z27" i="13" l="1"/>
  <c r="X27" i="13"/>
  <c r="Z161" i="13" l="1"/>
  <c r="Z154" i="13"/>
  <c r="Z124" i="13"/>
  <c r="Z122" i="13"/>
  <c r="Z107" i="13"/>
  <c r="Z102" i="13"/>
  <c r="Z90" i="13"/>
  <c r="Z89" i="13"/>
  <c r="Z88" i="13"/>
  <c r="Z86" i="13"/>
  <c r="Z78" i="13"/>
  <c r="Z74" i="13"/>
  <c r="Z73" i="13"/>
  <c r="Z70" i="13"/>
  <c r="Z65" i="13"/>
  <c r="Z53" i="13"/>
  <c r="Z51" i="13"/>
  <c r="Z49" i="13"/>
  <c r="Z45" i="13"/>
  <c r="Z40" i="13"/>
  <c r="Z32" i="13"/>
  <c r="Z29" i="13"/>
  <c r="Z12" i="13"/>
  <c r="Z11" i="13" l="1"/>
  <c r="Z15" i="13"/>
  <c r="Z19" i="13"/>
  <c r="Z28" i="13"/>
  <c r="Z30" i="13"/>
  <c r="Z31" i="13"/>
  <c r="Z48" i="13"/>
  <c r="Z50" i="13"/>
  <c r="Z52" i="13"/>
  <c r="Z55" i="13"/>
  <c r="Z63" i="13"/>
  <c r="Z68" i="13"/>
  <c r="Z72" i="13"/>
  <c r="Z77" i="13"/>
  <c r="Z80" i="13"/>
  <c r="Z81" i="13"/>
  <c r="Z83" i="13"/>
  <c r="Z84" i="13"/>
  <c r="Z85" i="13"/>
  <c r="Z87" i="13"/>
  <c r="Z97" i="13"/>
  <c r="Z99" i="13"/>
  <c r="Z100" i="13"/>
  <c r="Z103" i="13"/>
  <c r="Z105" i="13"/>
  <c r="Z110" i="13"/>
  <c r="Z111" i="13"/>
  <c r="Z112" i="13"/>
  <c r="Z115" i="13"/>
  <c r="Z116" i="13"/>
  <c r="Z118" i="13"/>
  <c r="Z119" i="13"/>
  <c r="Z120" i="13"/>
  <c r="Z123" i="13"/>
  <c r="Z125" i="13"/>
  <c r="Z127" i="13"/>
  <c r="Z128" i="13"/>
  <c r="Z131" i="13"/>
  <c r="Z132" i="13"/>
  <c r="Z137" i="13"/>
  <c r="Z138" i="13"/>
  <c r="Z140" i="13"/>
  <c r="Z141" i="13"/>
  <c r="Z143" i="13"/>
  <c r="Z145" i="13"/>
  <c r="Z146" i="13"/>
  <c r="Z150" i="13"/>
  <c r="Z151" i="13"/>
  <c r="Z156" i="13"/>
  <c r="Z157" i="13"/>
  <c r="Z158" i="13"/>
  <c r="Z163" i="13"/>
  <c r="Z166" i="13"/>
  <c r="Z167" i="13"/>
  <c r="Z170" i="13"/>
  <c r="Z171" i="13"/>
  <c r="Z174" i="13"/>
  <c r="Z175" i="13"/>
  <c r="Z176" i="13"/>
  <c r="Z177" i="13"/>
  <c r="Z179" i="13"/>
  <c r="Z180" i="13"/>
  <c r="Z181" i="13"/>
  <c r="Z183" i="13"/>
  <c r="Z184" i="13"/>
  <c r="Z185" i="13"/>
  <c r="Z156" i="9"/>
  <c r="Z149" i="9"/>
  <c r="Z148" i="9"/>
  <c r="Z146" i="9"/>
  <c r="Z145" i="9"/>
  <c r="Z144" i="9"/>
  <c r="Z128" i="9"/>
  <c r="Z119" i="9"/>
  <c r="Z114" i="9"/>
  <c r="Z107" i="9"/>
  <c r="Z94" i="9"/>
  <c r="Z93" i="9"/>
  <c r="Z91" i="9"/>
  <c r="Z90" i="9"/>
  <c r="Z88" i="9"/>
  <c r="Z85" i="9"/>
  <c r="Z84" i="9"/>
  <c r="Z79" i="9"/>
  <c r="Z78" i="9"/>
  <c r="Z76" i="9"/>
  <c r="Z63" i="9"/>
  <c r="Z57" i="9"/>
  <c r="Z56" i="9"/>
  <c r="Z55" i="9"/>
  <c r="Z54" i="9"/>
  <c r="Z53" i="9"/>
  <c r="Z52" i="9"/>
  <c r="Z51" i="9"/>
  <c r="Z50" i="9"/>
  <c r="Z49" i="9"/>
  <c r="Z44" i="9"/>
  <c r="Z43" i="9"/>
  <c r="Z42" i="9"/>
  <c r="Z41" i="9"/>
  <c r="Z40" i="9"/>
  <c r="Z39" i="9"/>
  <c r="Z38" i="9"/>
  <c r="Z37" i="9"/>
  <c r="Z35" i="9"/>
  <c r="Z34" i="9"/>
  <c r="Z33" i="9"/>
  <c r="Z32" i="9"/>
  <c r="Z31" i="9"/>
  <c r="Z30" i="9"/>
  <c r="Z29" i="9"/>
  <c r="Z28" i="9"/>
  <c r="Z27" i="9"/>
  <c r="Z26" i="9"/>
  <c r="Z25" i="9"/>
  <c r="Z24" i="9"/>
  <c r="Z23" i="9"/>
  <c r="Z22" i="9"/>
  <c r="Z21" i="9"/>
  <c r="Z20" i="9"/>
  <c r="Z19" i="9"/>
  <c r="Z18" i="9"/>
  <c r="Z17" i="9"/>
  <c r="Z16" i="9"/>
  <c r="Z15" i="9"/>
  <c r="X130" i="13"/>
  <c r="W25" i="11"/>
  <c r="W24" i="11"/>
  <c r="W28" i="11"/>
  <c r="W27" i="11"/>
  <c r="W22" i="11"/>
  <c r="W21" i="11"/>
  <c r="W19" i="11"/>
  <c r="W18" i="11"/>
  <c r="X181" i="13"/>
  <c r="X177" i="13"/>
  <c r="X185" i="13"/>
  <c r="X15" i="12" l="1"/>
  <c r="X11" i="12"/>
  <c r="X12" i="12"/>
  <c r="X13" i="12"/>
  <c r="X14" i="12"/>
  <c r="X16" i="12"/>
  <c r="X17" i="12"/>
  <c r="X18" i="12"/>
  <c r="X19" i="12"/>
  <c r="X20" i="12"/>
  <c r="X21" i="12"/>
  <c r="X22" i="12"/>
  <c r="X23" i="12"/>
  <c r="X24" i="12"/>
  <c r="X25" i="12"/>
  <c r="X26" i="12"/>
  <c r="X27" i="12"/>
  <c r="X28" i="12"/>
  <c r="X29" i="12"/>
  <c r="X30" i="12"/>
  <c r="X31" i="12"/>
  <c r="X32" i="12"/>
  <c r="X33" i="12"/>
  <c r="X34" i="12"/>
  <c r="X35" i="12"/>
  <c r="X36" i="12"/>
  <c r="X37" i="12"/>
  <c r="X38" i="12"/>
  <c r="X39" i="12"/>
  <c r="X40" i="12"/>
  <c r="X41" i="12"/>
  <c r="X42" i="12"/>
  <c r="X43" i="12"/>
  <c r="X44" i="12"/>
  <c r="X45" i="12"/>
  <c r="X46" i="12"/>
  <c r="X47" i="12"/>
  <c r="X48" i="12"/>
  <c r="X49" i="12"/>
  <c r="X50" i="12"/>
  <c r="X51" i="12"/>
  <c r="X52" i="12"/>
  <c r="X53" i="12"/>
  <c r="X54" i="12"/>
  <c r="X55" i="12"/>
  <c r="X56" i="12"/>
  <c r="X57" i="12"/>
  <c r="X58" i="12"/>
  <c r="X59" i="12"/>
  <c r="X60" i="12"/>
  <c r="X61" i="12"/>
  <c r="X62" i="12"/>
  <c r="X63" i="12"/>
  <c r="X64" i="12"/>
  <c r="X65" i="12"/>
  <c r="X66" i="12"/>
  <c r="X67" i="12"/>
  <c r="X68" i="12"/>
  <c r="X69" i="12"/>
  <c r="X70" i="12"/>
  <c r="X71" i="12"/>
  <c r="X72" i="12"/>
  <c r="X73" i="12"/>
  <c r="X74" i="12"/>
  <c r="X75" i="12"/>
  <c r="X76" i="12"/>
  <c r="X77" i="12"/>
  <c r="X78" i="12"/>
  <c r="X79" i="12"/>
  <c r="X80" i="12"/>
  <c r="X81" i="12"/>
  <c r="X82" i="12"/>
  <c r="X83" i="12"/>
  <c r="X106" i="13"/>
  <c r="X50" i="13" l="1"/>
  <c r="X28" i="13" l="1"/>
  <c r="AE10" i="7"/>
  <c r="X141" i="13"/>
  <c r="X146" i="13" l="1"/>
  <c r="X162" i="13"/>
  <c r="X145" i="13" l="1"/>
  <c r="X144" i="13"/>
  <c r="X143" i="13"/>
  <c r="X142" i="13"/>
  <c r="Z70" i="9"/>
  <c r="Z74" i="9"/>
  <c r="Z81" i="9"/>
  <c r="Z82" i="9"/>
  <c r="Z86" i="9"/>
  <c r="Z97" i="9"/>
  <c r="Z98" i="9"/>
  <c r="Z102" i="9"/>
  <c r="Z106" i="9"/>
  <c r="Z110" i="9"/>
  <c r="Z113" i="9"/>
  <c r="Z118" i="9"/>
  <c r="Z122" i="9"/>
  <c r="Z126" i="9"/>
  <c r="Z129" i="9"/>
  <c r="Z130" i="9"/>
  <c r="Z133" i="9"/>
  <c r="Z134" i="9"/>
  <c r="Z137" i="9"/>
  <c r="Z138" i="9"/>
  <c r="Z140" i="9"/>
  <c r="Z147" i="9"/>
  <c r="Z151" i="9"/>
  <c r="Z154" i="9"/>
  <c r="Z155" i="9"/>
  <c r="Z66" i="9"/>
  <c r="Z58" i="9"/>
  <c r="Z59" i="9"/>
  <c r="Z36" i="9"/>
  <c r="Z45" i="9"/>
  <c r="Z47" i="9"/>
  <c r="Z12" i="9"/>
  <c r="Z13" i="9"/>
  <c r="Z46" i="9"/>
  <c r="Z60" i="9"/>
  <c r="Z67" i="9"/>
  <c r="Z68" i="9"/>
  <c r="Z69" i="9"/>
  <c r="Z71" i="9"/>
  <c r="Z72" i="9"/>
  <c r="Z73" i="9"/>
  <c r="Z75" i="9"/>
  <c r="Z77" i="9"/>
  <c r="Z80" i="9"/>
  <c r="Z83" i="9"/>
  <c r="Z87" i="9"/>
  <c r="Z89" i="9"/>
  <c r="Z92" i="9"/>
  <c r="Z95" i="9"/>
  <c r="Z96" i="9"/>
  <c r="Z99" i="9"/>
  <c r="Z100" i="9"/>
  <c r="Z101" i="9"/>
  <c r="Z103" i="9"/>
  <c r="Z104" i="9"/>
  <c r="Z105" i="9"/>
  <c r="Z108" i="9"/>
  <c r="Z109" i="9"/>
  <c r="Z111" i="9"/>
  <c r="Z112" i="9"/>
  <c r="Z115" i="9"/>
  <c r="Z116" i="9"/>
  <c r="Z117" i="9"/>
  <c r="Z120" i="9"/>
  <c r="Z121" i="9"/>
  <c r="Z123" i="9"/>
  <c r="Z124" i="9"/>
  <c r="Z125" i="9"/>
  <c r="Z127" i="9"/>
  <c r="Z131" i="9"/>
  <c r="Z132" i="9"/>
  <c r="Z135" i="9"/>
  <c r="Z136" i="9"/>
  <c r="Z142" i="9"/>
  <c r="Z150" i="9"/>
  <c r="Z153" i="9"/>
  <c r="X99" i="13" l="1"/>
  <c r="X100" i="13"/>
  <c r="X32" i="13" l="1"/>
  <c r="X31" i="13"/>
  <c r="X30" i="13"/>
  <c r="X29" i="13"/>
  <c r="X109" i="14" l="1"/>
  <c r="X10" i="12"/>
  <c r="X107" i="13" l="1"/>
  <c r="X25" i="13"/>
  <c r="X24" i="13"/>
  <c r="X23" i="13"/>
  <c r="X22" i="13"/>
  <c r="X21" i="13"/>
  <c r="X20" i="13"/>
  <c r="X19" i="13"/>
  <c r="X18" i="13"/>
  <c r="X17" i="13"/>
  <c r="X16" i="13"/>
  <c r="X15" i="13"/>
  <c r="X14" i="13"/>
  <c r="X13" i="13"/>
  <c r="X12" i="13"/>
  <c r="X11" i="13"/>
  <c r="Z10" i="13"/>
  <c r="X10" i="13"/>
  <c r="X184" i="13"/>
  <c r="X183" i="13"/>
  <c r="X180" i="13"/>
  <c r="X179" i="13"/>
  <c r="X176" i="13"/>
  <c r="X175" i="13"/>
  <c r="X174" i="13"/>
  <c r="X129" i="13"/>
  <c r="X13" i="6"/>
  <c r="X9" i="15"/>
  <c r="X74" i="13"/>
  <c r="X75" i="13"/>
  <c r="X78" i="13"/>
  <c r="X90" i="13"/>
  <c r="X103" i="13"/>
  <c r="X105" i="13"/>
  <c r="X109" i="13"/>
  <c r="X113" i="13"/>
  <c r="X117" i="13"/>
  <c r="X138" i="13"/>
  <c r="X161" i="13"/>
  <c r="X164" i="13"/>
  <c r="X177" i="15"/>
  <c r="X179" i="15"/>
  <c r="X178" i="15"/>
  <c r="Z253" i="15"/>
  <c r="X11" i="15"/>
  <c r="X12" i="15"/>
  <c r="X13" i="15"/>
  <c r="X14" i="15"/>
  <c r="X15" i="15"/>
  <c r="X16" i="15"/>
  <c r="X17" i="15"/>
  <c r="X18" i="15"/>
  <c r="X19" i="15"/>
  <c r="X20" i="15"/>
  <c r="X21" i="15"/>
  <c r="X22" i="15"/>
  <c r="X23" i="15"/>
  <c r="X24" i="15"/>
  <c r="X25" i="15"/>
  <c r="X26" i="15"/>
  <c r="X27" i="15"/>
  <c r="X28" i="15"/>
  <c r="X29" i="15"/>
  <c r="X30" i="15"/>
  <c r="X32" i="15"/>
  <c r="X33" i="15"/>
  <c r="X34" i="15"/>
  <c r="X35" i="15"/>
  <c r="X36" i="15"/>
  <c r="X37" i="15"/>
  <c r="X38" i="15"/>
  <c r="X39" i="15"/>
  <c r="X40" i="15"/>
  <c r="X41" i="15"/>
  <c r="X42" i="15"/>
  <c r="X43" i="15"/>
  <c r="X44" i="15"/>
  <c r="X45" i="15"/>
  <c r="X46" i="15"/>
  <c r="X47" i="15"/>
  <c r="X48" i="15"/>
  <c r="X49" i="15"/>
  <c r="X50" i="15"/>
  <c r="X51" i="15"/>
  <c r="X52" i="15"/>
  <c r="X54" i="15"/>
  <c r="X55" i="15"/>
  <c r="X56" i="15"/>
  <c r="X57" i="15"/>
  <c r="X58" i="15"/>
  <c r="X59" i="15"/>
  <c r="X60" i="15"/>
  <c r="X61" i="15"/>
  <c r="X62" i="15"/>
  <c r="X63" i="15"/>
  <c r="X64" i="15"/>
  <c r="X65" i="15"/>
  <c r="X66" i="15"/>
  <c r="X67" i="15"/>
  <c r="X68" i="15"/>
  <c r="X69" i="15"/>
  <c r="X70" i="15"/>
  <c r="X71" i="15"/>
  <c r="X72" i="15"/>
  <c r="X73" i="15"/>
  <c r="X74" i="15"/>
  <c r="X75" i="15"/>
  <c r="X76" i="15"/>
  <c r="X77" i="15"/>
  <c r="X78" i="15"/>
  <c r="X80" i="15"/>
  <c r="X81" i="15"/>
  <c r="X82" i="15"/>
  <c r="X84" i="15"/>
  <c r="X85" i="15"/>
  <c r="X86" i="15"/>
  <c r="X87" i="15"/>
  <c r="X88" i="15"/>
  <c r="X89" i="15"/>
  <c r="X90" i="15"/>
  <c r="X91" i="15"/>
  <c r="X92" i="15"/>
  <c r="X93" i="15"/>
  <c r="X94" i="15"/>
  <c r="X95" i="15"/>
  <c r="X96" i="15"/>
  <c r="X97" i="15"/>
  <c r="X98" i="15"/>
  <c r="X99" i="15"/>
  <c r="X100" i="15"/>
  <c r="X101" i="15"/>
  <c r="X102" i="15"/>
  <c r="X103" i="15"/>
  <c r="X105" i="15"/>
  <c r="X106" i="15"/>
  <c r="X107" i="15"/>
  <c r="X108" i="15"/>
  <c r="X109" i="15"/>
  <c r="X110" i="15"/>
  <c r="X111" i="15"/>
  <c r="X112" i="15"/>
  <c r="X113" i="15"/>
  <c r="X114" i="15"/>
  <c r="X115" i="15"/>
  <c r="X116" i="15"/>
  <c r="X117" i="15"/>
  <c r="X118" i="15"/>
  <c r="X119" i="15"/>
  <c r="X120" i="15"/>
  <c r="X121" i="15"/>
  <c r="X122" i="15"/>
  <c r="X123" i="15"/>
  <c r="X124" i="15"/>
  <c r="X125" i="15"/>
  <c r="X126" i="15"/>
  <c r="X127" i="15"/>
  <c r="X128" i="15"/>
  <c r="X129" i="15"/>
  <c r="X130" i="15"/>
  <c r="X131" i="15"/>
  <c r="X132" i="15"/>
  <c r="X133" i="15"/>
  <c r="X134" i="15"/>
  <c r="X135" i="15"/>
  <c r="X136" i="15"/>
  <c r="X137" i="15"/>
  <c r="X138" i="15"/>
  <c r="X139" i="15"/>
  <c r="X140" i="15"/>
  <c r="X141" i="15"/>
  <c r="X142" i="15"/>
  <c r="X143" i="15"/>
  <c r="X144" i="15"/>
  <c r="X145" i="15"/>
  <c r="X146" i="15"/>
  <c r="X147" i="15"/>
  <c r="X148" i="15"/>
  <c r="X149" i="15"/>
  <c r="X150" i="15"/>
  <c r="X151" i="15"/>
  <c r="X152" i="15"/>
  <c r="X153" i="15"/>
  <c r="X154" i="15"/>
  <c r="X155" i="15"/>
  <c r="X156" i="15"/>
  <c r="X157" i="15"/>
  <c r="X158" i="15"/>
  <c r="X159" i="15"/>
  <c r="X160" i="15"/>
  <c r="X161" i="15"/>
  <c r="X162" i="15"/>
  <c r="X163" i="15"/>
  <c r="X164" i="15"/>
  <c r="X165" i="15"/>
  <c r="X166" i="15"/>
  <c r="X167" i="15"/>
  <c r="X168" i="15"/>
  <c r="X169" i="15"/>
  <c r="X170" i="15"/>
  <c r="X171" i="15"/>
  <c r="X172" i="15"/>
  <c r="X173" i="15"/>
  <c r="X174" i="15"/>
  <c r="X175" i="15"/>
  <c r="X176" i="15"/>
  <c r="X181" i="15"/>
  <c r="X182" i="15"/>
  <c r="X183" i="15"/>
  <c r="X184" i="15"/>
  <c r="X185" i="15"/>
  <c r="X186" i="15"/>
  <c r="X187" i="15"/>
  <c r="X188" i="15"/>
  <c r="X189" i="15"/>
  <c r="X190" i="15"/>
  <c r="X191" i="15"/>
  <c r="X192" i="15"/>
  <c r="X193" i="15"/>
  <c r="X194" i="15"/>
  <c r="X195" i="15"/>
  <c r="X196" i="15"/>
  <c r="X197" i="15"/>
  <c r="X198" i="15"/>
  <c r="X199" i="15"/>
  <c r="X200" i="15"/>
  <c r="X201" i="15"/>
  <c r="X202" i="15"/>
  <c r="X203" i="15"/>
  <c r="X204" i="15"/>
  <c r="X206" i="15"/>
  <c r="X207" i="15"/>
  <c r="X208" i="15"/>
  <c r="X209" i="15"/>
  <c r="X210" i="15"/>
  <c r="X211" i="15"/>
  <c r="X212" i="15"/>
  <c r="X213" i="15"/>
  <c r="X214" i="15"/>
  <c r="X215" i="15"/>
  <c r="X216" i="15"/>
  <c r="X217" i="15"/>
  <c r="X218" i="15"/>
  <c r="X219" i="15"/>
  <c r="X220" i="15"/>
  <c r="X221" i="15"/>
  <c r="X222" i="15"/>
  <c r="X223" i="15"/>
  <c r="X224" i="15"/>
  <c r="X225" i="15"/>
  <c r="X226" i="15"/>
  <c r="X227" i="15"/>
  <c r="X228" i="15"/>
  <c r="X230" i="15"/>
  <c r="X231" i="15"/>
  <c r="X232" i="15"/>
  <c r="X233" i="15"/>
  <c r="X234" i="15"/>
  <c r="X235" i="15"/>
  <c r="X236" i="15"/>
  <c r="X238" i="15"/>
  <c r="X239" i="15"/>
  <c r="X240" i="15"/>
  <c r="X241" i="15"/>
  <c r="X242" i="15"/>
  <c r="X243" i="15"/>
  <c r="X244" i="15"/>
  <c r="X245" i="15"/>
  <c r="X246" i="15"/>
  <c r="X247" i="15"/>
  <c r="X248" i="15"/>
  <c r="X249" i="15"/>
  <c r="X250" i="15"/>
  <c r="X251" i="15"/>
  <c r="X252" i="15"/>
  <c r="X253" i="15"/>
  <c r="X254" i="15"/>
  <c r="X255" i="15"/>
  <c r="X257" i="15"/>
  <c r="X258" i="15"/>
  <c r="X259" i="15"/>
  <c r="X260" i="15"/>
  <c r="X261" i="15"/>
  <c r="X263" i="15"/>
  <c r="X264" i="15"/>
  <c r="X114" i="13"/>
  <c r="X81" i="13" l="1"/>
  <c r="X133" i="13"/>
  <c r="X139" i="13"/>
  <c r="X51" i="13"/>
  <c r="X54" i="13"/>
  <c r="X150" i="13"/>
  <c r="X79" i="13"/>
  <c r="X52" i="13"/>
  <c r="X53" i="13"/>
  <c r="X102" i="13"/>
  <c r="X135" i="13"/>
  <c r="X153" i="13"/>
  <c r="X165" i="13"/>
  <c r="X110" i="13"/>
  <c r="X118" i="13"/>
  <c r="X88" i="13"/>
  <c r="X80" i="13"/>
  <c r="X73" i="13"/>
  <c r="X104" i="13"/>
  <c r="X137" i="13"/>
  <c r="X108" i="13"/>
  <c r="X112" i="13"/>
  <c r="X116" i="13"/>
  <c r="X120" i="13"/>
  <c r="X151" i="13"/>
  <c r="X89" i="13"/>
  <c r="X136" i="13"/>
  <c r="X154" i="13"/>
  <c r="X140" i="13"/>
  <c r="X111" i="13"/>
  <c r="X115" i="13"/>
  <c r="X119" i="13"/>
  <c r="W13" i="11" l="1"/>
  <c r="W12" i="11"/>
  <c r="W11" i="11"/>
  <c r="W10" i="11"/>
  <c r="X35" i="13" l="1"/>
  <c r="X38" i="13"/>
  <c r="X41" i="13"/>
  <c r="X43" i="13"/>
  <c r="X45" i="13"/>
  <c r="X48" i="13"/>
  <c r="X49" i="13"/>
  <c r="X55" i="13"/>
  <c r="X59" i="13"/>
  <c r="X61" i="13"/>
  <c r="X63" i="13"/>
  <c r="X65" i="13"/>
  <c r="X68" i="13"/>
  <c r="X70" i="13"/>
  <c r="X77" i="13"/>
  <c r="X84" i="13"/>
  <c r="X85" i="13"/>
  <c r="X95" i="13"/>
  <c r="X97" i="13"/>
  <c r="X122" i="13"/>
  <c r="X123" i="13"/>
  <c r="X124" i="13"/>
  <c r="X127" i="13"/>
  <c r="X128" i="13"/>
  <c r="X134" i="13"/>
  <c r="X147" i="13"/>
  <c r="X149" i="13"/>
  <c r="X152" i="13"/>
  <c r="X157" i="13"/>
  <c r="X158" i="13"/>
  <c r="X163" i="13"/>
  <c r="X166" i="13"/>
  <c r="X169" i="13"/>
  <c r="X170" i="13"/>
  <c r="X171" i="13"/>
  <c r="X40" i="13"/>
  <c r="X71" i="13"/>
  <c r="X57" i="13" l="1"/>
  <c r="X87" i="13"/>
  <c r="X69" i="13"/>
  <c r="X47" i="13"/>
  <c r="X72" i="13"/>
  <c r="X132" i="13"/>
  <c r="X93" i="13"/>
  <c r="X172" i="13"/>
  <c r="X160" i="13"/>
  <c r="X126" i="13"/>
  <c r="X168" i="13"/>
  <c r="X167" i="13"/>
  <c r="X159" i="13"/>
  <c r="X156" i="13"/>
  <c r="X148" i="13"/>
  <c r="X131" i="13"/>
  <c r="X125" i="13"/>
  <c r="X121" i="13"/>
  <c r="X86" i="13"/>
  <c r="X83" i="13"/>
  <c r="Z11" i="9" l="1"/>
  <c r="X63" i="9"/>
  <c r="X57" i="9"/>
  <c r="X60" i="9"/>
  <c r="X50" i="9"/>
  <c r="X51" i="9"/>
  <c r="X53" i="9"/>
  <c r="X55" i="9"/>
  <c r="X16" i="9"/>
  <c r="X17" i="9"/>
  <c r="X19" i="9"/>
  <c r="X20" i="9"/>
  <c r="X21" i="9"/>
  <c r="X23" i="9"/>
  <c r="X24" i="9"/>
  <c r="X25" i="9"/>
  <c r="X27" i="9"/>
  <c r="X31" i="9"/>
  <c r="X32" i="9"/>
  <c r="X33" i="9"/>
  <c r="X35" i="9"/>
  <c r="X36" i="9"/>
  <c r="X37" i="9"/>
  <c r="X39" i="9"/>
  <c r="X40" i="9"/>
  <c r="X41" i="9"/>
  <c r="X43" i="9"/>
  <c r="X13" i="9"/>
  <c r="X52" i="9"/>
  <c r="X56" i="9"/>
  <c r="X58" i="9"/>
  <c r="X59" i="9"/>
  <c r="X18" i="9"/>
  <c r="X22" i="9"/>
  <c r="X26" i="9"/>
  <c r="X28" i="9"/>
  <c r="X29" i="9"/>
  <c r="X30" i="9"/>
  <c r="X34" i="9"/>
  <c r="X38" i="9"/>
  <c r="X42" i="9"/>
  <c r="X45" i="9"/>
  <c r="X46" i="9"/>
  <c r="X44" i="9" l="1"/>
  <c r="X54" i="9"/>
  <c r="X12" i="9"/>
  <c r="X49" i="9"/>
  <c r="X47" i="9"/>
  <c r="X15" i="9"/>
  <c r="X10" i="15" l="1"/>
  <c r="Z88" i="15"/>
  <c r="Z93" i="15"/>
  <c r="Z103" i="15"/>
  <c r="Z128" i="15"/>
  <c r="Z135" i="15"/>
  <c r="Z140" i="15"/>
  <c r="Z147" i="15"/>
  <c r="Z154" i="15"/>
  <c r="Z159" i="15"/>
  <c r="Z160" i="15"/>
  <c r="Z161" i="15"/>
  <c r="Z166" i="15"/>
  <c r="Z167" i="15"/>
  <c r="Z173" i="15"/>
  <c r="Z174" i="15"/>
  <c r="Z175" i="15"/>
  <c r="Z186" i="15"/>
  <c r="Z193" i="15"/>
  <c r="Z194" i="15"/>
  <c r="Z211" i="15"/>
  <c r="Z218" i="15"/>
  <c r="Z219" i="15"/>
  <c r="Z232" i="15"/>
  <c r="Z241" i="15"/>
  <c r="Z247" i="15"/>
  <c r="Z257" i="15"/>
  <c r="Z258" i="15"/>
  <c r="Z259" i="15"/>
  <c r="Z261" i="15"/>
  <c r="Z263" i="15"/>
  <c r="W26" i="11" l="1"/>
  <c r="W23" i="11"/>
  <c r="W16" i="11"/>
  <c r="X66" i="9" l="1"/>
  <c r="X11" i="9" l="1"/>
  <c r="W20" i="11" l="1"/>
  <c r="W17" i="11"/>
  <c r="W15" i="11"/>
  <c r="W14" i="11"/>
</calcChain>
</file>

<file path=xl/sharedStrings.xml><?xml version="1.0" encoding="utf-8"?>
<sst xmlns="http://schemas.openxmlformats.org/spreadsheetml/2006/main" count="11927" uniqueCount="4456">
  <si>
    <t>Фото</t>
  </si>
  <si>
    <t>Серия/Модель</t>
  </si>
  <si>
    <t>Описание</t>
  </si>
  <si>
    <t>Артикул</t>
  </si>
  <si>
    <t>Условный размер, 
мм</t>
  </si>
  <si>
    <t>Цвет профиля</t>
  </si>
  <si>
    <t>Стекло</t>
  </si>
  <si>
    <t>Регулировочные размеры, 
мм</t>
  </si>
  <si>
    <t>Опт, Руб</t>
  </si>
  <si>
    <t>РРЦ*, руб.</t>
  </si>
  <si>
    <t>Como</t>
  </si>
  <si>
    <t>VPS-1C</t>
  </si>
  <si>
    <t>Душевая дверь
Конструкция дверей: раздвижная 
Толщина стекла: 8мм
Высота: 1950мм</t>
  </si>
  <si>
    <t>VPS-1C120CL</t>
  </si>
  <si>
    <t>1200х1950</t>
  </si>
  <si>
    <t>хром</t>
  </si>
  <si>
    <t>прозрачное</t>
  </si>
  <si>
    <t>VPS-1C130CL</t>
  </si>
  <si>
    <t>1300х1950</t>
  </si>
  <si>
    <t>VPS-1C140CL</t>
  </si>
  <si>
    <t>1400х1950</t>
  </si>
  <si>
    <t>VPS-1C120CLB</t>
  </si>
  <si>
    <t>черный</t>
  </si>
  <si>
    <t>VSR-1C1012CL</t>
  </si>
  <si>
    <t>1200х1000х1950</t>
  </si>
  <si>
    <t>VSR-1C8012CL</t>
  </si>
  <si>
    <t>1200х800х1950</t>
  </si>
  <si>
    <t>VSR-1C9012CL</t>
  </si>
  <si>
    <t>1200х900х1950</t>
  </si>
  <si>
    <t>VSR-1C1013CL</t>
  </si>
  <si>
    <t>1300х1000х1950</t>
  </si>
  <si>
    <t>VSR-1C8013CL</t>
  </si>
  <si>
    <t>1300х800х1950</t>
  </si>
  <si>
    <t>VSR-1C9013CL</t>
  </si>
  <si>
    <t>1300х900х1950</t>
  </si>
  <si>
    <t>VSR-1C1014CL</t>
  </si>
  <si>
    <t>1400х1000х1950</t>
  </si>
  <si>
    <t>VSR-1C8014CL</t>
  </si>
  <si>
    <t>1400х800х1950</t>
  </si>
  <si>
    <t>VSR-1C9014CL</t>
  </si>
  <si>
    <t>1400х900х1950</t>
  </si>
  <si>
    <t>Garda</t>
  </si>
  <si>
    <t>VDB-1G</t>
  </si>
  <si>
    <t>Душевая дверь
Конструкция дверей: складная  
Толщина стекла: 5мм
Высота: 1900мм</t>
  </si>
  <si>
    <t>VDB-1G800CL</t>
  </si>
  <si>
    <t>800х1900</t>
  </si>
  <si>
    <t>780-820</t>
  </si>
  <si>
    <t>VDB-1G900CL</t>
  </si>
  <si>
    <t>900х1900</t>
  </si>
  <si>
    <t>880-920</t>
  </si>
  <si>
    <t>VDB-1G800CH</t>
  </si>
  <si>
    <t>шиншилла</t>
  </si>
  <si>
    <t>VDB-1G900CH</t>
  </si>
  <si>
    <t>VDS-1G</t>
  </si>
  <si>
    <t>Душевая дверь
Конструкция дверей: раздвижная  
Толщина стекла: 6мм
Высота: 1900мм</t>
  </si>
  <si>
    <t>VDS-1G100CL</t>
  </si>
  <si>
    <t>1000х1900</t>
  </si>
  <si>
    <t>980-1020</t>
  </si>
  <si>
    <t>VDS-1G120CL</t>
  </si>
  <si>
    <t>1200х1900</t>
  </si>
  <si>
    <t>1180-1220</t>
  </si>
  <si>
    <t>VDS-1G130CL</t>
  </si>
  <si>
    <t>1300х1900</t>
  </si>
  <si>
    <t>1280-1320</t>
  </si>
  <si>
    <t>VDS-1G140CL</t>
  </si>
  <si>
    <t>1400х1900</t>
  </si>
  <si>
    <t>1380-1420</t>
  </si>
  <si>
    <t>VDS-1G120CLB</t>
  </si>
  <si>
    <t>VDS-1G100CH</t>
  </si>
  <si>
    <t>VDS-1G120CH</t>
  </si>
  <si>
    <t>VDS-1G130CH</t>
  </si>
  <si>
    <t>VDS-1G140CH</t>
  </si>
  <si>
    <t>VSQ-1G</t>
  </si>
  <si>
    <t>Душевой уголок, четверть круга
Конструкция дверей: 2 раздвижные двери 
Толщина стекла: 6мм
Высота: 1900мм</t>
  </si>
  <si>
    <t>VSQ-1G800CL</t>
  </si>
  <si>
    <t>800х800х1900</t>
  </si>
  <si>
    <t>780-800</t>
  </si>
  <si>
    <t>VSQ-1G800CH</t>
  </si>
  <si>
    <t>VSQ-1G900CL</t>
  </si>
  <si>
    <t>900х900х1900</t>
  </si>
  <si>
    <t>880-900</t>
  </si>
  <si>
    <t>VSQ-1G900CLB</t>
  </si>
  <si>
    <t>VSQ-1G900CH</t>
  </si>
  <si>
    <t>VSQ-1G100CL</t>
  </si>
  <si>
    <t>1000х1000х1900</t>
  </si>
  <si>
    <t>990-1000</t>
  </si>
  <si>
    <t>VSQ-1G100CH</t>
  </si>
  <si>
    <t>1200х900х1900</t>
  </si>
  <si>
    <t>VSR-1G1</t>
  </si>
  <si>
    <t>Душевой уголок, прямоугольный
Конструкция дверей: 1 раздвижная дверь 
Толщина стекла: 6мм
Высота: 1900мм</t>
  </si>
  <si>
    <t>VSR-1G1012CL</t>
  </si>
  <si>
    <t>1200х1000х1900</t>
  </si>
  <si>
    <t>1180-1220 x 980-1000</t>
  </si>
  <si>
    <t>VSR-1G8012CL</t>
  </si>
  <si>
    <t>1200х800х1900</t>
  </si>
  <si>
    <t>1180-1220 x 780-800</t>
  </si>
  <si>
    <t>VSR-1G9012CL</t>
  </si>
  <si>
    <t>1180-1220 x 880-900</t>
  </si>
  <si>
    <t>VSR-1G9012CLB</t>
  </si>
  <si>
    <t>VSR-1G1012CH</t>
  </si>
  <si>
    <t>VSR-1G8012CH</t>
  </si>
  <si>
    <t>VSR-1G9012CH</t>
  </si>
  <si>
    <t>VSR-1G1013CL</t>
  </si>
  <si>
    <t>1300х1000х1900</t>
  </si>
  <si>
    <t>1280-1320 x 980-1000</t>
  </si>
  <si>
    <t>VSR-1G8013CL</t>
  </si>
  <si>
    <t>1300х800х1900</t>
  </si>
  <si>
    <t>1280-1320 x 780-800</t>
  </si>
  <si>
    <t>VSR-1G9013CL</t>
  </si>
  <si>
    <t>1300х900х1900</t>
  </si>
  <si>
    <t>1280-1320 x 880-900</t>
  </si>
  <si>
    <t>VSR-1G1013CH</t>
  </si>
  <si>
    <t>VSR-1G8013CH</t>
  </si>
  <si>
    <t>VSR-1G9013CH</t>
  </si>
  <si>
    <t>VSR-1G1014CL</t>
  </si>
  <si>
    <t>1400х1000х1900</t>
  </si>
  <si>
    <t>1380-1420 x 980-1000</t>
  </si>
  <si>
    <t>VSR-1G8014CL</t>
  </si>
  <si>
    <t>1400х800х1900</t>
  </si>
  <si>
    <t>1380-1420 x 780-800</t>
  </si>
  <si>
    <t>VSR-1G9014CL</t>
  </si>
  <si>
    <t>1400х900х1900</t>
  </si>
  <si>
    <t>1380-1420 x 880-900</t>
  </si>
  <si>
    <t>VSR-1G1014CH</t>
  </si>
  <si>
    <t>VSR-1G8014CH</t>
  </si>
  <si>
    <t>VSR-1G9014CH</t>
  </si>
  <si>
    <t>Душевой уголок, прямоугольный
Конструкция дверей: 1 складная дверь 
Толщина стекла: 5мм
Высота: 1900мм</t>
  </si>
  <si>
    <t>VSR-1G8080CL</t>
  </si>
  <si>
    <t>780-820 x 780-800</t>
  </si>
  <si>
    <t>VSR-1G9080CL</t>
  </si>
  <si>
    <t>800х900х1900</t>
  </si>
  <si>
    <t>780-820 x 880-900</t>
  </si>
  <si>
    <t>VSR-1G8080CH</t>
  </si>
  <si>
    <t>VSR-1G9080CH</t>
  </si>
  <si>
    <t>VSR-1G8090CL</t>
  </si>
  <si>
    <t>900х800х1900</t>
  </si>
  <si>
    <t>880-920 x 780-800</t>
  </si>
  <si>
    <t>VSR-1G9090CL</t>
  </si>
  <si>
    <t>880-920 x 880-900</t>
  </si>
  <si>
    <t>VSR-1G8090CH</t>
  </si>
  <si>
    <t>VSR-1G9090CH</t>
  </si>
  <si>
    <t>VSS-1G</t>
  </si>
  <si>
    <t>VSS-1G800CL</t>
  </si>
  <si>
    <t>VSS-1G800CH</t>
  </si>
  <si>
    <t>VSS-1G8090CL</t>
  </si>
  <si>
    <t>880-900 x 780-800</t>
  </si>
  <si>
    <t>VSS-1G900CL</t>
  </si>
  <si>
    <t>VSS-1G900CLB</t>
  </si>
  <si>
    <t>VSS-1G900CH</t>
  </si>
  <si>
    <t>VSS-1G100CL</t>
  </si>
  <si>
    <t>980-1000</t>
  </si>
  <si>
    <t>VSS-1G8010CL</t>
  </si>
  <si>
    <t>1000х800х1900</t>
  </si>
  <si>
    <t>980-1000 x 780-800</t>
  </si>
  <si>
    <t>VSS-1G9010CL</t>
  </si>
  <si>
    <t>1000х900х1900</t>
  </si>
  <si>
    <t>980-1000 x 880-900</t>
  </si>
  <si>
    <t>VSS-1G100CH</t>
  </si>
  <si>
    <t>Intra</t>
  </si>
  <si>
    <t>VDP-1I</t>
  </si>
  <si>
    <t>VDP-1I7080CL</t>
  </si>
  <si>
    <t>700/800х1900</t>
  </si>
  <si>
    <t>680-780</t>
  </si>
  <si>
    <t>VDP-1I8090CL</t>
  </si>
  <si>
    <t>800/900х1900</t>
  </si>
  <si>
    <t>780-920</t>
  </si>
  <si>
    <t>VDP-1I9010CL</t>
  </si>
  <si>
    <t>900/1000х1900</t>
  </si>
  <si>
    <t>910-1050</t>
  </si>
  <si>
    <t>VDP-1I7080CH</t>
  </si>
  <si>
    <t>VDP-1I8090CH</t>
  </si>
  <si>
    <t>VDP-1I9010CH</t>
  </si>
  <si>
    <t>VSR-1I</t>
  </si>
  <si>
    <t>VSR-1I708080CL</t>
  </si>
  <si>
    <t>700/800х800х1900</t>
  </si>
  <si>
    <t>680-780 x 780-800</t>
  </si>
  <si>
    <t>VSR-1I708090CL</t>
  </si>
  <si>
    <t>700/800х900х1900</t>
  </si>
  <si>
    <t>680-780 x 880-900</t>
  </si>
  <si>
    <t>VSR-1I708080CH</t>
  </si>
  <si>
    <t>VSR-1I708090CH</t>
  </si>
  <si>
    <t>VSR-1I809080CL</t>
  </si>
  <si>
    <t>800/900х800х1900</t>
  </si>
  <si>
    <t>780-920 x 780-800</t>
  </si>
  <si>
    <t>VSR-1I809090CL</t>
  </si>
  <si>
    <t>800/900х900х1900</t>
  </si>
  <si>
    <t>780-920 x 880-900</t>
  </si>
  <si>
    <t>VSR-1I809080CH</t>
  </si>
  <si>
    <t>VSR-1I809090CH</t>
  </si>
  <si>
    <t>VSR-1I901080CL</t>
  </si>
  <si>
    <t>900/1000х800х1900</t>
  </si>
  <si>
    <t>910-1050 x 780-800</t>
  </si>
  <si>
    <t>VSR-1I901090CL</t>
  </si>
  <si>
    <t>900/1000х900х1900</t>
  </si>
  <si>
    <t>910-1050 x 880-900</t>
  </si>
  <si>
    <t>VSR-1I901080CH</t>
  </si>
  <si>
    <t>VSR-1I901090CH</t>
  </si>
  <si>
    <t>Lugano</t>
  </si>
  <si>
    <t>Orta</t>
  </si>
  <si>
    <t>VPP-1O</t>
  </si>
  <si>
    <t>VPP-1O700CL</t>
  </si>
  <si>
    <t>700х1900</t>
  </si>
  <si>
    <t>VPP-1O800CL</t>
  </si>
  <si>
    <t>VPP-1O900CL</t>
  </si>
  <si>
    <t>VPP-1O800CLB</t>
  </si>
  <si>
    <t>VPP-1O900CLB</t>
  </si>
  <si>
    <t>Stresa</t>
  </si>
  <si>
    <t>VSP-1S</t>
  </si>
  <si>
    <t>Душевой уголок, пятиугольный
Конструкция дверей: 1 распашная дверь 
Толщина стекла: 6мм
Высота: 1950мм</t>
  </si>
  <si>
    <t>VSP-1S900CL</t>
  </si>
  <si>
    <t>900х900х1950</t>
  </si>
  <si>
    <t>VSP-1S100CL</t>
  </si>
  <si>
    <t>1000х1000х1950</t>
  </si>
  <si>
    <t>VSB-11</t>
  </si>
  <si>
    <t>Шторка на ванну, распашная
Толщина стекла: 5мм</t>
  </si>
  <si>
    <t>VSB-11800CL</t>
  </si>
  <si>
    <t>800х1400</t>
  </si>
  <si>
    <t>800-810</t>
  </si>
  <si>
    <t>VSB-12</t>
  </si>
  <si>
    <t>VSB-12114CL</t>
  </si>
  <si>
    <t>1140х1400</t>
  </si>
  <si>
    <t>1200х900х135</t>
  </si>
  <si>
    <t>белый</t>
  </si>
  <si>
    <t>900х900х135</t>
  </si>
  <si>
    <t>Размер, 
мм</t>
  </si>
  <si>
    <t>Цвет</t>
  </si>
  <si>
    <t>Alba</t>
  </si>
  <si>
    <t>L.White</t>
  </si>
  <si>
    <t>R.Wood</t>
  </si>
  <si>
    <t>RA100</t>
  </si>
  <si>
    <t>VMC-1A100LW</t>
  </si>
  <si>
    <t>994х476х500</t>
  </si>
  <si>
    <t>RA600</t>
  </si>
  <si>
    <t>RA800</t>
  </si>
  <si>
    <t>Chiara</t>
  </si>
  <si>
    <t>LC600</t>
  </si>
  <si>
    <t>LC800</t>
  </si>
  <si>
    <t>Roberta</t>
  </si>
  <si>
    <t>VMC-1R800LW</t>
  </si>
  <si>
    <t>793х476х450</t>
  </si>
  <si>
    <t>VCB-13600B</t>
  </si>
  <si>
    <t>600х480х10</t>
  </si>
  <si>
    <t>VCB-13600W</t>
  </si>
  <si>
    <t>VCB-13800B</t>
  </si>
  <si>
    <t>800х480х10</t>
  </si>
  <si>
    <t>VCB-13800W</t>
  </si>
  <si>
    <t>VCB-1RA100B</t>
  </si>
  <si>
    <t>1000х480х20</t>
  </si>
  <si>
    <t>600х480х20</t>
  </si>
  <si>
    <t>VCB-1RA600W</t>
  </si>
  <si>
    <t>800х480х20</t>
  </si>
  <si>
    <t>Размер  
мм</t>
  </si>
  <si>
    <t>VBT-203</t>
  </si>
  <si>
    <t>1700х800х580</t>
  </si>
  <si>
    <t>1700х800х600</t>
  </si>
  <si>
    <t>Размер
мм</t>
  </si>
  <si>
    <t>Унитаз подвесной безободковый
Ультратонкая быстросъемная
крышка-сиденье с плавным опусканием</t>
  </si>
  <si>
    <t>Felice</t>
  </si>
  <si>
    <t>VT1-25</t>
  </si>
  <si>
    <t>530х380х350</t>
  </si>
  <si>
    <t>Globo</t>
  </si>
  <si>
    <t>VT1-14</t>
  </si>
  <si>
    <t>550х365х395</t>
  </si>
  <si>
    <t>VT1-14MB</t>
  </si>
  <si>
    <t>матовый черный</t>
  </si>
  <si>
    <t>VT1-14S</t>
  </si>
  <si>
    <t>485х365х360</t>
  </si>
  <si>
    <t>Piatti</t>
  </si>
  <si>
    <t>Q-Line</t>
  </si>
  <si>
    <t>VT1-12</t>
  </si>
  <si>
    <t>520х360х350</t>
  </si>
  <si>
    <t>VT1-12MB</t>
  </si>
  <si>
    <t>Унитаз-компакт</t>
  </si>
  <si>
    <t>VT2-12</t>
  </si>
  <si>
    <t>640х370х805</t>
  </si>
  <si>
    <t>Раковины</t>
  </si>
  <si>
    <t>VBS-101</t>
  </si>
  <si>
    <t>Раковина керамическая, накладная</t>
  </si>
  <si>
    <t>500х400х140</t>
  </si>
  <si>
    <t>VBS-101MB</t>
  </si>
  <si>
    <t>VBS-101MG</t>
  </si>
  <si>
    <t>матовый серый</t>
  </si>
  <si>
    <t>VBS-102</t>
  </si>
  <si>
    <t>455х330х130</t>
  </si>
  <si>
    <t>VBS-104</t>
  </si>
  <si>
    <t>415х415х130</t>
  </si>
  <si>
    <t>VBS-105</t>
  </si>
  <si>
    <t>500х410х130</t>
  </si>
  <si>
    <t>VBS-105MB</t>
  </si>
  <si>
    <t>VBS-113</t>
  </si>
  <si>
    <t>600х400х135</t>
  </si>
  <si>
    <t>VBS-114</t>
  </si>
  <si>
    <t>800х400х135</t>
  </si>
  <si>
    <t>VBS-115</t>
  </si>
  <si>
    <t>610х410х145</t>
  </si>
  <si>
    <t>Раковина керамическая, накладная
Отверстия под смеситель: 1 отверстие</t>
  </si>
  <si>
    <t>VBS-122</t>
  </si>
  <si>
    <t>VBS-131</t>
  </si>
  <si>
    <t>360х360х115</t>
  </si>
  <si>
    <t>VBS-133</t>
  </si>
  <si>
    <t>Раковина керамическая, подвесная
Отверстия под смеситель: 1 отверстие</t>
  </si>
  <si>
    <t>VBS-133L</t>
  </si>
  <si>
    <t>370х180х90</t>
  </si>
  <si>
    <t>VBS-133R</t>
  </si>
  <si>
    <t>VBS-205</t>
  </si>
  <si>
    <t>510х395х150</t>
  </si>
  <si>
    <t>Цены указаны с НДС, 20%; *РРЦ - рекомендованная розничная цена для продажи в Москве и Москвоской области
(Рекомендованные розничные цены в других регионах РФ могут отличаться от указанных).</t>
  </si>
  <si>
    <t>Цены указаны с НДС, 20%; *РРЦ - рекомендованная розничная цена для продажи в Москве и  Московской области
(Рекомендованные розничные цены в других регионах РФ могут отличаться от указанных).</t>
  </si>
  <si>
    <t xml:space="preserve">Шторки на ванну </t>
  </si>
  <si>
    <t>Раковина из искусственного камня  для серий Alba, Roberta                                  Одно отверстие под смеситель</t>
  </si>
  <si>
    <t xml:space="preserve">Шкаф-пенал 
Тип: подвесной
Система хранения: 2 дверцы
Ручки фрезерованы в плоскости фасада под 45º                                                       </t>
  </si>
  <si>
    <t>www.vincea.ru</t>
  </si>
  <si>
    <t>VSR-1O</t>
  </si>
  <si>
    <t>VSR-1O9090CL</t>
  </si>
  <si>
    <t>VSS-1O</t>
  </si>
  <si>
    <t>VSS-1O8080CL</t>
  </si>
  <si>
    <t>876-901x870-890</t>
  </si>
  <si>
    <t>776-801x776-801</t>
  </si>
  <si>
    <t>876-901x876-901</t>
  </si>
  <si>
    <t>VSS-1O9090CL</t>
  </si>
  <si>
    <r>
      <t xml:space="preserve">Душевая дверь
Конструкция дверей: распашная
Толщина стекла: 6мм                            Цилиндческая подъемная петля с открыванием на 180 градусов 
Высота: 1900мм                                           </t>
    </r>
    <r>
      <rPr>
        <i/>
        <sz val="11"/>
        <rFont val="Arial"/>
        <family val="2"/>
        <charset val="204"/>
      </rPr>
      <t xml:space="preserve">Для изделий со стеклом "шиншилла" необходимо выбирать левую (L) или правую (R) установку </t>
    </r>
  </si>
  <si>
    <r>
      <t xml:space="preserve">Душевой уголок, прямоугольный
Конструкция дверей: 1 распашная дверь с подъемной петлей и открыванием на 180 градусов
Толщина стекла: 6мм
Высота: 1900мм                                           </t>
    </r>
    <r>
      <rPr>
        <i/>
        <sz val="11"/>
        <rFont val="Arial"/>
        <family val="2"/>
        <charset val="204"/>
      </rPr>
      <t xml:space="preserve">Для изделий со стеклом "шиншилла" необходимо выбирать левую (L) или правую (R) установку </t>
    </r>
  </si>
  <si>
    <t xml:space="preserve">Душевой уголок, квадратный
Конструкция дверей: 2 распашные двери, подъемная петля, открывание 180 градусов 
Толщина стекла: 6мм
Высота: 1900мм                                           </t>
  </si>
  <si>
    <t>1175-1205</t>
  </si>
  <si>
    <t>1275-1305</t>
  </si>
  <si>
    <t>1375-1405</t>
  </si>
  <si>
    <t>1194-1224 x 980-1005</t>
  </si>
  <si>
    <t>1194-1224 x 780-805</t>
  </si>
  <si>
    <t>1194-1224 x 880-905</t>
  </si>
  <si>
    <t>1294-1324 x 980-1005</t>
  </si>
  <si>
    <t>1294-1324 x 780-805</t>
  </si>
  <si>
    <t>1294-1324 x 880-905</t>
  </si>
  <si>
    <t>1394-1424 x 980-1005</t>
  </si>
  <si>
    <t>1394-1424 x 780-805</t>
  </si>
  <si>
    <t>1394-1424 x 880-905</t>
  </si>
  <si>
    <t>676-701</t>
  </si>
  <si>
    <t>776-801</t>
  </si>
  <si>
    <t>876-901</t>
  </si>
  <si>
    <t>Душевой уголок, прямоугольный
Конструкция дверей: 1 раздвижная дверь 
Толщина стекла: 8мм
Высота: 1950мм</t>
  </si>
  <si>
    <t>VSR-1C</t>
  </si>
  <si>
    <r>
      <t xml:space="preserve">Душевая дверь
Конструкция дверей: распашная 
Толщина стекла: 6мм
Высота: 1900мм                                </t>
    </r>
    <r>
      <rPr>
        <b/>
        <i/>
        <sz val="11"/>
        <rFont val="Arial"/>
        <family val="2"/>
        <charset val="204"/>
      </rPr>
      <t>Увеличенные размеры  регулировок двери до 140мм</t>
    </r>
  </si>
  <si>
    <r>
      <t xml:space="preserve">Душевой уголок, прямоугольный
Конструкция дверей: 1 распашная дверь 
Толщина стекла: 6мм
Высота: 1900мм                          </t>
    </r>
    <r>
      <rPr>
        <b/>
        <sz val="11"/>
        <rFont val="Arial"/>
        <family val="2"/>
        <charset val="204"/>
      </rPr>
      <t>Увеличенные размеры  регулировок двери до 140мм</t>
    </r>
  </si>
  <si>
    <t>600х800</t>
  </si>
  <si>
    <t>800х600</t>
  </si>
  <si>
    <t>1000х800</t>
  </si>
  <si>
    <t>1200х800</t>
  </si>
  <si>
    <t>Зеркала</t>
  </si>
  <si>
    <t>зеркало</t>
  </si>
  <si>
    <t>1800х800х580</t>
  </si>
  <si>
    <t xml:space="preserve">Внимание! </t>
  </si>
  <si>
    <t>Luka</t>
  </si>
  <si>
    <t>Внимание!</t>
  </si>
  <si>
    <t>белый матовый</t>
  </si>
  <si>
    <t>Поддоны из искуственного камня</t>
  </si>
  <si>
    <t>VSS-1G100CLB</t>
  </si>
  <si>
    <t>VDS-1G130CLB</t>
  </si>
  <si>
    <t>VDS-1G150CL</t>
  </si>
  <si>
    <t>VDS-1G150CH</t>
  </si>
  <si>
    <t>1500х1900</t>
  </si>
  <si>
    <t>1480-1520</t>
  </si>
  <si>
    <t>VDS-1G110CL</t>
  </si>
  <si>
    <t>VDS-1G110CH</t>
  </si>
  <si>
    <t>1100х1900</t>
  </si>
  <si>
    <t>1080-1120</t>
  </si>
  <si>
    <t>VSR-1C9012CLB</t>
  </si>
  <si>
    <t>VSB-12114CH-R</t>
  </si>
  <si>
    <r>
      <t xml:space="preserve">Шторка на ванну, складная из двух секций
Толщина стекла: 5мм.                                       </t>
    </r>
    <r>
      <rPr>
        <i/>
        <sz val="11"/>
        <rFont val="Arial"/>
        <family val="2"/>
        <charset val="204"/>
      </rPr>
      <t xml:space="preserve">Для изделий со стеклом "шиншилла" необходимо выбирать левую (L) или правую (R) установку </t>
    </r>
  </si>
  <si>
    <t>VSB-11800CLB</t>
  </si>
  <si>
    <t>VSB-11800CH</t>
  </si>
  <si>
    <t>VSP-1S900CH</t>
  </si>
  <si>
    <t>VSP-1S100CH</t>
  </si>
  <si>
    <t>VSR-1G8010CH</t>
  </si>
  <si>
    <t>VSR-1G8010CL</t>
  </si>
  <si>
    <t>980-1020 x 780-800</t>
  </si>
  <si>
    <t>VSR-1G8011CL</t>
  </si>
  <si>
    <t>VSR-1G8011CH</t>
  </si>
  <si>
    <t>1100х800х1900</t>
  </si>
  <si>
    <t>1080-1120 x 780-800</t>
  </si>
  <si>
    <t>VSR-1G9011CL</t>
  </si>
  <si>
    <t>VSR-1G9011CH</t>
  </si>
  <si>
    <t>1100х900х1900</t>
  </si>
  <si>
    <t>1080-1120 x 880-900</t>
  </si>
  <si>
    <t>VSR-1G1011CL</t>
  </si>
  <si>
    <t>VSR-1G1011CH</t>
  </si>
  <si>
    <t>1100х1000х1900</t>
  </si>
  <si>
    <t>1080-1120 x 980-1000</t>
  </si>
  <si>
    <t>VSR-1G8012CLB</t>
  </si>
  <si>
    <t>VSR-1G8013CLB</t>
  </si>
  <si>
    <t>VSR-1G9013CLB</t>
  </si>
  <si>
    <t>VSR-1G8015CL</t>
  </si>
  <si>
    <t>VSR-1G9015CL</t>
  </si>
  <si>
    <t>VSR-1G1015CL</t>
  </si>
  <si>
    <t>VSR-1G8015CH</t>
  </si>
  <si>
    <t>VSR-1G9015CH</t>
  </si>
  <si>
    <t>VSR-1G1015CH</t>
  </si>
  <si>
    <t>1500х800х1900</t>
  </si>
  <si>
    <t>1500х900х1900</t>
  </si>
  <si>
    <t>1500х1000х1900</t>
  </si>
  <si>
    <t>1480-1520 x 780-800</t>
  </si>
  <si>
    <t>1480-1520 x 880-900</t>
  </si>
  <si>
    <t>1480-1520 x 980-1000</t>
  </si>
  <si>
    <t>Душевой уголок, квадратный/прямоугольный
Конструкция дверей: 2 раздвижные двери 
Толщина стекла: 6мм
Высота: 1900мм</t>
  </si>
  <si>
    <t>VSS-1G8090CLB</t>
  </si>
  <si>
    <t>VSS-1G8090CH</t>
  </si>
  <si>
    <t>VSS-1G8010CLB</t>
  </si>
  <si>
    <t>VSS-1G8010CH</t>
  </si>
  <si>
    <t>VPP-1O100CL</t>
  </si>
  <si>
    <t>976-1001</t>
  </si>
  <si>
    <t>VPP-1O120CL</t>
  </si>
  <si>
    <t>1176-1201</t>
  </si>
  <si>
    <t>VSR-1O8080CL</t>
  </si>
  <si>
    <t>786-801x770-790</t>
  </si>
  <si>
    <t>986-1001x770-790</t>
  </si>
  <si>
    <t>VSR-1O8010CL</t>
  </si>
  <si>
    <t>VSR-1O9010CL</t>
  </si>
  <si>
    <t>986-1001x870-890</t>
  </si>
  <si>
    <t>VSR-1O8012CL</t>
  </si>
  <si>
    <t>1186-1201x770-790</t>
  </si>
  <si>
    <t>1186-1201x870-890</t>
  </si>
  <si>
    <t>VSS-1O1010CL</t>
  </si>
  <si>
    <t>976-1001x976-1001</t>
  </si>
  <si>
    <t>VSS-1G9010CLB</t>
  </si>
  <si>
    <t>VDS-1L-1</t>
  </si>
  <si>
    <t>VDS-1L120CL-1</t>
  </si>
  <si>
    <t>VDS-1L120CLB-1</t>
  </si>
  <si>
    <t>VDS-1L130CL-1</t>
  </si>
  <si>
    <t>VDS-1L140CL-1</t>
  </si>
  <si>
    <t>VSR-1L-1</t>
  </si>
  <si>
    <t>VSR-1L8012CL-1</t>
  </si>
  <si>
    <t>VSR-1L9012CL-1</t>
  </si>
  <si>
    <t>VSR-1L1012CL-1</t>
  </si>
  <si>
    <t>VSR-1L9012CLB-1</t>
  </si>
  <si>
    <t>VSR-1L8013CL-1</t>
  </si>
  <si>
    <t>VSR-1L9013CL-1</t>
  </si>
  <si>
    <t>VSR-1L1013CL-1</t>
  </si>
  <si>
    <t>VSR-1L8014CL-1</t>
  </si>
  <si>
    <t>VSR-1L9014CL-1</t>
  </si>
  <si>
    <t>VSR-1L1014CL-1</t>
  </si>
  <si>
    <t>Душевая дверь
Конструкция дверей: раздвижная  
Толщина стекла: 8мм
Обработка стекла: Easy Clean
Высота: 1950мм
Доводчики закрывания двери, удлиненная ручка</t>
  </si>
  <si>
    <t>Внимание</t>
  </si>
  <si>
    <t>Цены указаны с НДС, 20%; *РРЦ - рекомендованная розничная цена для продажи в Москве и Московской области
(Рекомендованные розничные цены в других регионах РФ могут отличаться от указанных).</t>
  </si>
  <si>
    <t>VSS-1G9010CH</t>
  </si>
  <si>
    <t>VSR-1O9012CL</t>
  </si>
  <si>
    <t>Vico</t>
  </si>
  <si>
    <t>G.White</t>
  </si>
  <si>
    <t>Beton</t>
  </si>
  <si>
    <t>VMC-2V600GW</t>
  </si>
  <si>
    <t>VMC-2V600RW</t>
  </si>
  <si>
    <t>VCB-2VP600W</t>
  </si>
  <si>
    <t>Раковина из искусственного камня  для серий Vico, Paola                                 Одно отверстие под смеситель</t>
  </si>
  <si>
    <t>589х466х500</t>
  </si>
  <si>
    <t>594х472х128</t>
  </si>
  <si>
    <t>VP600</t>
  </si>
  <si>
    <t>VP800</t>
  </si>
  <si>
    <t>VCB-2VP800W</t>
  </si>
  <si>
    <t>794х472х128</t>
  </si>
  <si>
    <t>VMC-2V600BT</t>
  </si>
  <si>
    <t>VMC-2V800GW</t>
  </si>
  <si>
    <t>VMC-2V800RW</t>
  </si>
  <si>
    <t>789х466х500</t>
  </si>
  <si>
    <t>Paola</t>
  </si>
  <si>
    <t>Раковина из искусственного камня  для серий Vico, Paola                                        Одно отверстие под смеситель</t>
  </si>
  <si>
    <t>V170</t>
  </si>
  <si>
    <t>VSC-2V170GW</t>
  </si>
  <si>
    <t>VSC-2V170RW</t>
  </si>
  <si>
    <t>VSC-2V170BT</t>
  </si>
  <si>
    <t>1700x350x350</t>
  </si>
  <si>
    <t>P1700</t>
  </si>
  <si>
    <t xml:space="preserve">Шкаф-пенал 
Тип: подвесной
Система хранения: 2 дверцы
Ручки фрезерованы в плоскости фасада под 45º                                                          При заказе необходимо выбрать правое -R или левое -L открывание                                                  </t>
  </si>
  <si>
    <t>Fine</t>
  </si>
  <si>
    <t>F800</t>
  </si>
  <si>
    <t>VSC-2NF170GW</t>
  </si>
  <si>
    <t>VSC-2NF170RW</t>
  </si>
  <si>
    <t>VSC-2NF170BT</t>
  </si>
  <si>
    <t>NF1700</t>
  </si>
  <si>
    <t xml:space="preserve">Шкаф-пенал для серий Norma, Fine
Тип: подвесной
Система хранения: 2 дверцы
Ручки фрезерованы в плоскости фасада под 45º                                                       </t>
  </si>
  <si>
    <t>799x500x500</t>
  </si>
  <si>
    <t>805х500х140</t>
  </si>
  <si>
    <t>VCB-1F800W</t>
  </si>
  <si>
    <r>
      <t xml:space="preserve">Раковина из искусственного камня  для серии Fine                                                    Одно отверстие под смеситель            </t>
    </r>
    <r>
      <rPr>
        <b/>
        <sz val="10"/>
        <rFont val="Arial"/>
        <family val="2"/>
        <charset val="204"/>
      </rPr>
      <t>Ультратонкие бортики (5мм)</t>
    </r>
  </si>
  <si>
    <t>VMC-2P600GW</t>
  </si>
  <si>
    <t>VMC-2P600RW</t>
  </si>
  <si>
    <t>VMC-2P600BT</t>
  </si>
  <si>
    <t>VMC-2P800GW</t>
  </si>
  <si>
    <t>VMC-2P800RW</t>
  </si>
  <si>
    <t>VMC-2P800BT</t>
  </si>
  <si>
    <t>VMC-2F800GW</t>
  </si>
  <si>
    <t>VMC-2F800BT</t>
  </si>
  <si>
    <t>VSR-1O9090CLB</t>
  </si>
  <si>
    <t>VT1-14SMB</t>
  </si>
  <si>
    <t>VSP-1S900CLB</t>
  </si>
  <si>
    <t>VSP-1S100CLB</t>
  </si>
  <si>
    <t>Поддоны акриловые H150</t>
  </si>
  <si>
    <t>VST-3AP</t>
  </si>
  <si>
    <t>VST-3AP-9090</t>
  </si>
  <si>
    <t>900х900х150</t>
  </si>
  <si>
    <t>VST-3AQ-9090</t>
  </si>
  <si>
    <t>VST-3AQ</t>
  </si>
  <si>
    <t>VST-3AR-9012</t>
  </si>
  <si>
    <t>VST-3AS</t>
  </si>
  <si>
    <t>VST-3AS-9090</t>
  </si>
  <si>
    <t>VSR-1L8012CLB-1</t>
  </si>
  <si>
    <t>Scala</t>
  </si>
  <si>
    <t>880-900 x 880-900</t>
  </si>
  <si>
    <t>980-1000 x 980-1000</t>
  </si>
  <si>
    <t>VSS-2SC8010CL</t>
  </si>
  <si>
    <t>780-800 x 780-800</t>
  </si>
  <si>
    <t>1180-1200 x 780-800</t>
  </si>
  <si>
    <t>VT1-28</t>
  </si>
  <si>
    <t>510х350х360</t>
  </si>
  <si>
    <t>Core</t>
  </si>
  <si>
    <t>VBS-216MG</t>
  </si>
  <si>
    <t>VDS-1G140CLB</t>
  </si>
  <si>
    <t>VSR-1G8014CLB</t>
  </si>
  <si>
    <t>VSR-1G9014CLB</t>
  </si>
  <si>
    <t>VMC-2V600VO</t>
  </si>
  <si>
    <t>V.Oak</t>
  </si>
  <si>
    <t>VMC-2V800VO</t>
  </si>
  <si>
    <t>VSC-2V170VO</t>
  </si>
  <si>
    <t>VMC-2P600VO</t>
  </si>
  <si>
    <t>VMC-2P800VO</t>
  </si>
  <si>
    <t>VSC-2P170RW-L/R</t>
  </si>
  <si>
    <t>VSC-2P170BT-L/R</t>
  </si>
  <si>
    <t>VSC-2P170VO-L/R</t>
  </si>
  <si>
    <t>VSC-2NF170VO</t>
  </si>
  <si>
    <t>880-890 x 880-890</t>
  </si>
  <si>
    <t>Extra</t>
  </si>
  <si>
    <t>VDP-1E</t>
  </si>
  <si>
    <r>
      <t xml:space="preserve">Душевой уголок, прямоугольный
Конструкция дверей: 1 распашная дверь 
Толщина стекла: 8мм
Высота: 2000мм                                                </t>
    </r>
    <r>
      <rPr>
        <b/>
        <i/>
        <sz val="11"/>
        <rFont val="Arial"/>
        <family val="2"/>
        <charset val="204"/>
      </rPr>
      <t>Петли из нержавеющей стали                    Увеличенные размеры  регулировок двери до 100мм</t>
    </r>
  </si>
  <si>
    <r>
      <t xml:space="preserve">Душевая дверь
Конструкция дверей: распашная 
Толщина стекла: 8мм
Высота: 2000мм                                                </t>
    </r>
    <r>
      <rPr>
        <b/>
        <i/>
        <sz val="11"/>
        <rFont val="Arial"/>
        <family val="2"/>
        <charset val="204"/>
      </rPr>
      <t>Петли из нержавеющей стали</t>
    </r>
    <r>
      <rPr>
        <b/>
        <sz val="11"/>
        <rFont val="Arial"/>
        <family val="2"/>
        <charset val="204"/>
      </rPr>
      <t xml:space="preserve">                    </t>
    </r>
    <r>
      <rPr>
        <b/>
        <i/>
        <sz val="11"/>
        <rFont val="Arial"/>
        <family val="2"/>
        <charset val="204"/>
      </rPr>
      <t>Увеличенные размеры  регулировок двери до 100мм</t>
    </r>
  </si>
  <si>
    <t>VSR-1E</t>
  </si>
  <si>
    <t>800/900х2000</t>
  </si>
  <si>
    <t>800-900</t>
  </si>
  <si>
    <t>900/1000х2000</t>
  </si>
  <si>
    <t>VDP-1E8090CL</t>
  </si>
  <si>
    <t>VDP-1E9010CL</t>
  </si>
  <si>
    <t>1000/1100х2000</t>
  </si>
  <si>
    <t>VDP-1E1011CL</t>
  </si>
  <si>
    <t>1100/1200х2000</t>
  </si>
  <si>
    <t>900-1000</t>
  </si>
  <si>
    <t>1000-1100</t>
  </si>
  <si>
    <t>1100-1200</t>
  </si>
  <si>
    <t>VDP-1E1112CL</t>
  </si>
  <si>
    <t>800/900х800х2000</t>
  </si>
  <si>
    <t>800/900х900х2000</t>
  </si>
  <si>
    <t>800/900х100х2000</t>
  </si>
  <si>
    <t>900/1000х800х2000</t>
  </si>
  <si>
    <t>900/1000х900х2000</t>
  </si>
  <si>
    <t>900/1000х1000х2000</t>
  </si>
  <si>
    <t>1000/1100х800х2000</t>
  </si>
  <si>
    <t>1000/1100х900х2000</t>
  </si>
  <si>
    <t>1000/1100х1000х2000</t>
  </si>
  <si>
    <t>1100/1200х800х2000</t>
  </si>
  <si>
    <t>1100/1200х900х2000</t>
  </si>
  <si>
    <t>1100/1200х1000х2000</t>
  </si>
  <si>
    <t>VSB-1E</t>
  </si>
  <si>
    <r>
      <t xml:space="preserve">Шторка на ванну, распашная/раздвижная             
Толщина стекла: 5мм                                 Высота 1450мм                                                 Конструкция изделия позволяет как вращение шторки вокруг оси так и раздвигание/вдвигание внутрь секции душевой шторки                                           </t>
    </r>
    <r>
      <rPr>
        <b/>
        <i/>
        <sz val="11"/>
        <rFont val="Arial"/>
        <family val="2"/>
        <charset val="204"/>
      </rPr>
      <t>Тройной роликовый механизм, обеспечивающий горизонтальность выдивгаемой секции</t>
    </r>
  </si>
  <si>
    <t>VSB-1E100CL</t>
  </si>
  <si>
    <t>VSB-1E100CLB</t>
  </si>
  <si>
    <t>607-990</t>
  </si>
  <si>
    <t>Старая цена ОПТ</t>
  </si>
  <si>
    <t>Старая РРЦ</t>
  </si>
  <si>
    <t>Изменение</t>
  </si>
  <si>
    <t>Старая цена Опт</t>
  </si>
  <si>
    <t>1500х350х300</t>
  </si>
  <si>
    <t>LC1500</t>
  </si>
  <si>
    <t>1000х1450</t>
  </si>
  <si>
    <t>VSB-1E100CG</t>
  </si>
  <si>
    <t>тонированное</t>
  </si>
  <si>
    <t>VPS-1C120CG</t>
  </si>
  <si>
    <t>VDS-1G120CGB</t>
  </si>
  <si>
    <t>VSR-1G9012CGB</t>
  </si>
  <si>
    <t>VSR-1L8013CLB-1</t>
  </si>
  <si>
    <t>VSR-1L9013CLB-1</t>
  </si>
  <si>
    <t>Душевые перегородки Walk-In</t>
  </si>
  <si>
    <t>VPW-1H</t>
  </si>
  <si>
    <t>VSW-1H100CG</t>
  </si>
  <si>
    <t>VSW-1H100CGB</t>
  </si>
  <si>
    <t>VSW-1H100CL</t>
  </si>
  <si>
    <t>VSW-1H100CLB</t>
  </si>
  <si>
    <t>VSW-1H120CG</t>
  </si>
  <si>
    <t>VSW-1H120CGB</t>
  </si>
  <si>
    <t>VSW-1H120CL</t>
  </si>
  <si>
    <t>VSW-1H120CLB</t>
  </si>
  <si>
    <t>VSW-1H800CG</t>
  </si>
  <si>
    <t>VSW-1H800CGB</t>
  </si>
  <si>
    <t>VSW-1H800CL</t>
  </si>
  <si>
    <t>VSW-1H800CLB</t>
  </si>
  <si>
    <t>VSW-1H900CG</t>
  </si>
  <si>
    <t>VSW-1H900CGB</t>
  </si>
  <si>
    <t>VSW-1H900CL</t>
  </si>
  <si>
    <t>VSW-1H900CLB</t>
  </si>
  <si>
    <t>VSW-1H900MR</t>
  </si>
  <si>
    <t>VSW-1H900MRB</t>
  </si>
  <si>
    <t>800х2000</t>
  </si>
  <si>
    <t>900х2000</t>
  </si>
  <si>
    <t>1000х2000</t>
  </si>
  <si>
    <t>1200х2000</t>
  </si>
  <si>
    <t>зеркальное</t>
  </si>
  <si>
    <t>780-805</t>
  </si>
  <si>
    <t>880-905</t>
  </si>
  <si>
    <t>980-1005</t>
  </si>
  <si>
    <t>1180-1205</t>
  </si>
  <si>
    <t>VSR-1E809080CL</t>
  </si>
  <si>
    <t>VSR-1E809090CL</t>
  </si>
  <si>
    <t>VSR-1E809010CL</t>
  </si>
  <si>
    <t>VSR-1E901080CL</t>
  </si>
  <si>
    <t>VSR-1E901090CL</t>
  </si>
  <si>
    <t>VSR-1E901010CL</t>
  </si>
  <si>
    <t>VSR-1E101180CL</t>
  </si>
  <si>
    <t>VSR-1E101190CL</t>
  </si>
  <si>
    <t>VSR-1E101110CL</t>
  </si>
  <si>
    <t>VSR-1E111280CL</t>
  </si>
  <si>
    <t>VSR-1E111290CL</t>
  </si>
  <si>
    <t>VSR-1E111210CL</t>
  </si>
  <si>
    <r>
      <t xml:space="preserve">Унитаз-компакт </t>
    </r>
    <r>
      <rPr>
        <b/>
        <sz val="11"/>
        <rFont val="Arial"/>
        <family val="2"/>
        <charset val="204"/>
      </rPr>
      <t>безободковый</t>
    </r>
    <r>
      <rPr>
        <sz val="11"/>
        <rFont val="Arial"/>
        <family val="2"/>
        <charset val="1"/>
      </rPr>
      <t xml:space="preserve">
Механизм слива </t>
    </r>
    <r>
      <rPr>
        <b/>
        <sz val="11"/>
        <rFont val="Arial"/>
        <family val="2"/>
        <charset val="204"/>
      </rPr>
      <t>Geberit</t>
    </r>
    <r>
      <rPr>
        <sz val="11"/>
        <rFont val="Arial"/>
        <family val="2"/>
        <charset val="1"/>
      </rPr>
      <t xml:space="preserve">
Ультратонкая быстросъемная 
крышка-сиденье с плавным опусканием
 P-trap</t>
    </r>
  </si>
  <si>
    <r>
      <t>Унитаз подвесной</t>
    </r>
    <r>
      <rPr>
        <b/>
        <sz val="11"/>
        <rFont val="Arial"/>
        <family val="2"/>
        <charset val="204"/>
      </rPr>
      <t xml:space="preserve"> безободковый</t>
    </r>
    <r>
      <rPr>
        <sz val="11"/>
        <rFont val="Arial"/>
        <family val="2"/>
        <charset val="1"/>
      </rPr>
      <t xml:space="preserve">
Ультратонкая быстросъемная
крышка-сиденье с плавным опусканием</t>
    </r>
  </si>
  <si>
    <t>VDS-1L130CLB-1</t>
  </si>
  <si>
    <t>VP100</t>
  </si>
  <si>
    <t>VMC-2V100GW</t>
  </si>
  <si>
    <t>VMC-2V100RW</t>
  </si>
  <si>
    <t>VMC-2V100VO</t>
  </si>
  <si>
    <t>VCB-2VP100W</t>
  </si>
  <si>
    <t>VMC-2V100BT</t>
  </si>
  <si>
    <t>995х466х500</t>
  </si>
  <si>
    <t>1000х472х128</t>
  </si>
  <si>
    <t>Gio</t>
  </si>
  <si>
    <t>VBS-13960</t>
  </si>
  <si>
    <t>615х465х170</t>
  </si>
  <si>
    <t>600х460х500</t>
  </si>
  <si>
    <t>T.Oak</t>
  </si>
  <si>
    <t>800х460х500</t>
  </si>
  <si>
    <t>815х465х170</t>
  </si>
  <si>
    <t>G600</t>
  </si>
  <si>
    <t>G800</t>
  </si>
  <si>
    <t>G100</t>
  </si>
  <si>
    <t>VBS-13980</t>
  </si>
  <si>
    <t>VBS-13100</t>
  </si>
  <si>
    <t>1000х460х500</t>
  </si>
  <si>
    <t>1015х465х170</t>
  </si>
  <si>
    <t>1215х470х170</t>
  </si>
  <si>
    <t>Cute</t>
  </si>
  <si>
    <t>VT1-24</t>
  </si>
  <si>
    <t>VBS-13120</t>
  </si>
  <si>
    <t>VMC-2P100GW</t>
  </si>
  <si>
    <t>VMC-2P100RW</t>
  </si>
  <si>
    <t>VMC-2P100BT</t>
  </si>
  <si>
    <t>VMC-2P100VO</t>
  </si>
  <si>
    <t>VBT-405</t>
  </si>
  <si>
    <t>VBT-405-1860</t>
  </si>
  <si>
    <t>VBT-405-1700</t>
  </si>
  <si>
    <t>1860х885х605</t>
  </si>
  <si>
    <t>1600х780х580</t>
  </si>
  <si>
    <t>VBT-405-1600</t>
  </si>
  <si>
    <t>VBT-405MB</t>
  </si>
  <si>
    <t>VBT-405-1700MB</t>
  </si>
  <si>
    <t xml:space="preserve">матовый черный матовый белый </t>
  </si>
  <si>
    <t>VBT-408</t>
  </si>
  <si>
    <t>VBT-421</t>
  </si>
  <si>
    <t>VBT-421-1800</t>
  </si>
  <si>
    <t>1800х815х580</t>
  </si>
  <si>
    <t>1700х815х580</t>
  </si>
  <si>
    <t>VBT-421MB</t>
  </si>
  <si>
    <t>VBT-421-1700MB</t>
  </si>
  <si>
    <t>VBT-421-1700</t>
  </si>
  <si>
    <t>VST-4SQ</t>
  </si>
  <si>
    <t xml:space="preserve">Цвет </t>
  </si>
  <si>
    <t>Размер</t>
  </si>
  <si>
    <t>900х900x25</t>
  </si>
  <si>
    <t>VST-4SQ8080W</t>
  </si>
  <si>
    <t>VST-4SQ9090W</t>
  </si>
  <si>
    <t>VST-4SQ9090A</t>
  </si>
  <si>
    <t>VST-4SQ9090G</t>
  </si>
  <si>
    <t>VST-4SQ9012W-L</t>
  </si>
  <si>
    <t>VST-4SQ9012W-R</t>
  </si>
  <si>
    <t>VST-4SQ1010W</t>
  </si>
  <si>
    <t>антрацит</t>
  </si>
  <si>
    <t>серый</t>
  </si>
  <si>
    <t>Vsph-D132</t>
  </si>
  <si>
    <t>VST-4SR8080W</t>
  </si>
  <si>
    <t>VST-4SR8010W</t>
  </si>
  <si>
    <t>VST-4SR8010A</t>
  </si>
  <si>
    <t>VST-4SR8010G</t>
  </si>
  <si>
    <t>VST-4SR8011W</t>
  </si>
  <si>
    <t>VST-4SR8012W</t>
  </si>
  <si>
    <t>VST-4SR8012A</t>
  </si>
  <si>
    <t>VST-4SR8012G</t>
  </si>
  <si>
    <t>VST-4SR9017W</t>
  </si>
  <si>
    <t>VST-4SR9018W</t>
  </si>
  <si>
    <t>VST-4SR9090W</t>
  </si>
  <si>
    <t>VST-4SR9090A</t>
  </si>
  <si>
    <t>VST-4SR9090G</t>
  </si>
  <si>
    <t>VST-4SR9010W</t>
  </si>
  <si>
    <t>VST-4SR9010A</t>
  </si>
  <si>
    <t>VST-4SR9011W</t>
  </si>
  <si>
    <t>VST-4SR9012W</t>
  </si>
  <si>
    <t>VST-4SR9012A</t>
  </si>
  <si>
    <t>VST-4SR9012G</t>
  </si>
  <si>
    <t>VST-4SR9013W</t>
  </si>
  <si>
    <t>VST-4SR9013A</t>
  </si>
  <si>
    <t>VST-4SR9014W</t>
  </si>
  <si>
    <t>VST-4SR9014A</t>
  </si>
  <si>
    <t>VST-4SR9015W</t>
  </si>
  <si>
    <t>VST-4SR9016W</t>
  </si>
  <si>
    <t>VST-4SR1010W</t>
  </si>
  <si>
    <t>VST-4SR1010A</t>
  </si>
  <si>
    <t>VST-4SR1012W</t>
  </si>
  <si>
    <t>VST-4SR</t>
  </si>
  <si>
    <t>800х800x25</t>
  </si>
  <si>
    <r>
      <t xml:space="preserve">Поддон для душа из искуственного камня   радиусный R550                                                     Квадратная крышка из нержавеющей стали                                                             Цвета: матовые белый, антрацит, серый                               </t>
    </r>
    <r>
      <rPr>
        <i/>
        <sz val="11"/>
        <rFont val="Arial"/>
        <family val="2"/>
        <charset val="204"/>
      </rPr>
      <t xml:space="preserve">При заказе поддона 120x90 необходимо выбирать левую или правую сторону (L/R)        </t>
    </r>
    <r>
      <rPr>
        <sz val="11"/>
        <rFont val="Arial"/>
        <family val="2"/>
        <charset val="1"/>
      </rPr>
      <t xml:space="preserve">                                                     </t>
    </r>
  </si>
  <si>
    <t>1200х900x25</t>
  </si>
  <si>
    <t>1000х1000x25</t>
  </si>
  <si>
    <t>1000х800x25</t>
  </si>
  <si>
    <t>1100х800x25</t>
  </si>
  <si>
    <t>1200х800x25</t>
  </si>
  <si>
    <t>1000х900x25</t>
  </si>
  <si>
    <t>1100х900x25</t>
  </si>
  <si>
    <t>1300х900x30</t>
  </si>
  <si>
    <t>1400х900x30</t>
  </si>
  <si>
    <t>1500х900x30</t>
  </si>
  <si>
    <t>1600х900x30</t>
  </si>
  <si>
    <t>1700х900x30</t>
  </si>
  <si>
    <t>1800х900x30</t>
  </si>
  <si>
    <t>1200х1000x25</t>
  </si>
  <si>
    <t xml:space="preserve">Поддон для душа из искуственного камня квадратный / прямоугольный                                                      Квадратная крышка из нержавеющей стали                                                             Цвета: матовые белый, антрацит, серый
Высота: 25мм / 30мм                                   </t>
  </si>
  <si>
    <t>VST-4SRL8012W</t>
  </si>
  <si>
    <t>VST-4SRL9012W</t>
  </si>
  <si>
    <t>VST-4SRL9012A</t>
  </si>
  <si>
    <t>VST-4SRL9014W</t>
  </si>
  <si>
    <t>VST-4SRL9016W</t>
  </si>
  <si>
    <t>VST-4SRL</t>
  </si>
  <si>
    <t>1400х900x25</t>
  </si>
  <si>
    <t>1600х900x25</t>
  </si>
  <si>
    <t>Сифон D90 с гидрозатвором для поддонов VST-4SRL, пропускная способность 24л/мин</t>
  </si>
  <si>
    <t>Vsph-D611</t>
  </si>
  <si>
    <t>VB1-12</t>
  </si>
  <si>
    <t>Биде подвесное</t>
  </si>
  <si>
    <t>Унитазы и биде подвесные</t>
  </si>
  <si>
    <t>VT1-32</t>
  </si>
  <si>
    <t>VT1-32MB</t>
  </si>
  <si>
    <t>520х345х355</t>
  </si>
  <si>
    <t>Ultra</t>
  </si>
  <si>
    <t>Evo</t>
  </si>
  <si>
    <t>VT1-34S</t>
  </si>
  <si>
    <t>VB1-34S</t>
  </si>
  <si>
    <t>480x370x340</t>
  </si>
  <si>
    <t>490x370x300</t>
  </si>
  <si>
    <t>VT1-36</t>
  </si>
  <si>
    <t>VT1-33</t>
  </si>
  <si>
    <t>Idea</t>
  </si>
  <si>
    <t>510x350x360</t>
  </si>
  <si>
    <t>Arco</t>
  </si>
  <si>
    <t>545х370х360</t>
  </si>
  <si>
    <t>Edge-M</t>
  </si>
  <si>
    <t>VT1-37</t>
  </si>
  <si>
    <t>555х365х355</t>
  </si>
  <si>
    <t>Унитаз подвесной безободковый Быстросъемная
крышка-сиденье из дюропласта с плавным опусканием</t>
  </si>
  <si>
    <t>VDS-1L150CL-1</t>
  </si>
  <si>
    <t>VDS-1L160CL-1</t>
  </si>
  <si>
    <t>1500х1950</t>
  </si>
  <si>
    <t>1600х1950</t>
  </si>
  <si>
    <t>1580-1620</t>
  </si>
  <si>
    <t>VSR-1L8015CL-1</t>
  </si>
  <si>
    <t>1500х800х1950</t>
  </si>
  <si>
    <t>VSR-1L8016CL-1</t>
  </si>
  <si>
    <t>1600х800х1950</t>
  </si>
  <si>
    <t>1580-1620 x 780-800</t>
  </si>
  <si>
    <t>VSR-1L9015CL-1</t>
  </si>
  <si>
    <t>1500х900х1950</t>
  </si>
  <si>
    <t>VSR-1L9016CL-1</t>
  </si>
  <si>
    <t>1600х900х1950</t>
  </si>
  <si>
    <t>1580-1620 x 880-900</t>
  </si>
  <si>
    <t>VSR-1L1015CL-1</t>
  </si>
  <si>
    <t>1500х1000х1950</t>
  </si>
  <si>
    <t>VSR-1L1016CL-1</t>
  </si>
  <si>
    <t>1600х1000х1950</t>
  </si>
  <si>
    <t>1580-1620 x 980-1000</t>
  </si>
  <si>
    <t>VSR-1L8014CLB-1</t>
  </si>
  <si>
    <t>VSR-1L9014CLB-1</t>
  </si>
  <si>
    <t>VPS-1C150CL</t>
  </si>
  <si>
    <t>1475-1505</t>
  </si>
  <si>
    <t>VSR-1C8015CL</t>
  </si>
  <si>
    <t>1494-1524 x 780-805</t>
  </si>
  <si>
    <t>VSR-1C9015CL</t>
  </si>
  <si>
    <t>1494-1524 x 880-905</t>
  </si>
  <si>
    <t>VSR-1C1015CL</t>
  </si>
  <si>
    <t>1494-1524 x 980-1005</t>
  </si>
  <si>
    <t>VPS-1C120CGB</t>
  </si>
  <si>
    <t>VDS-1L140CLB-1</t>
  </si>
  <si>
    <t>Arno</t>
  </si>
  <si>
    <t>VPS-1A</t>
  </si>
  <si>
    <t>Душевая дверь
Конструкция дверей: раздвижная 
Толщина стекла: 8мм
Высота: 2000мм                                               Ролики из нержавеющей стали</t>
  </si>
  <si>
    <t>VPS-1A120CL</t>
  </si>
  <si>
    <t>VPS-1A120CG</t>
  </si>
  <si>
    <t>VPS-1A130CL</t>
  </si>
  <si>
    <t>VPS-1A140CL</t>
  </si>
  <si>
    <t>1200x2000</t>
  </si>
  <si>
    <t>1300x2000</t>
  </si>
  <si>
    <t>1400x2000</t>
  </si>
  <si>
    <t>VSR-1A</t>
  </si>
  <si>
    <t>Душевой уголок, прямоугольный
Конструкция дверей: 1 раздвижная дверь 
Толщина стекла: 8мм
Высота: 2000мм                                             Ролики из нержавеющей стали</t>
  </si>
  <si>
    <t>VSR-1A1012CL</t>
  </si>
  <si>
    <t>VSR-1A1013CL</t>
  </si>
  <si>
    <t>VSR-1A1014CL</t>
  </si>
  <si>
    <t>VSR-1A8012CL</t>
  </si>
  <si>
    <t>VSR-1A8013CL</t>
  </si>
  <si>
    <t>VSR-1A8014CL</t>
  </si>
  <si>
    <t>VSR-1A9012CL</t>
  </si>
  <si>
    <t>VSR-1A9013CL</t>
  </si>
  <si>
    <t>VSR-1A9014CL</t>
  </si>
  <si>
    <t>1200х800х2000</t>
  </si>
  <si>
    <t>1300х800х2000</t>
  </si>
  <si>
    <t>1400х800х2000</t>
  </si>
  <si>
    <t>1200х900х2000</t>
  </si>
  <si>
    <t>1300х900х2000</t>
  </si>
  <si>
    <t>1400х900х2000</t>
  </si>
  <si>
    <t>1200х1000х2000</t>
  </si>
  <si>
    <t>1300х1000х2000</t>
  </si>
  <si>
    <t>1400х1000х2000</t>
  </si>
  <si>
    <t>1163-1218 x 790-800</t>
  </si>
  <si>
    <t>1263-1318 x 790-800</t>
  </si>
  <si>
    <t>1363-1418 x 790-800</t>
  </si>
  <si>
    <t>1163-1218 x 890-900</t>
  </si>
  <si>
    <t>1263-1318 x 890-900</t>
  </si>
  <si>
    <t>1363-1418 x 890-900</t>
  </si>
  <si>
    <t>1163-1218 x 990-1000</t>
  </si>
  <si>
    <t>1263-1318 x 990-1000</t>
  </si>
  <si>
    <t>1363-1418 x 990-1000</t>
  </si>
  <si>
    <t>Душевой уголок, прямоугольный
Конструкция дверей: 1 раздвижная дверь 
Толщина стекла: 8мм
Обработка стекла: Easy Clean
Высота: 1950мм                                       Доводчики дверей, удлиненная ручка</t>
  </si>
  <si>
    <t>Flex</t>
  </si>
  <si>
    <r>
      <t xml:space="preserve">Душевая дверь
Конструкция дверей: распашная 
Толщина стекла: 8мм
Высота: 2000мм                                                </t>
    </r>
    <r>
      <rPr>
        <b/>
        <sz val="11"/>
        <rFont val="Arial"/>
        <family val="2"/>
        <charset val="204"/>
      </rPr>
      <t xml:space="preserve">                  </t>
    </r>
  </si>
  <si>
    <t>900x2000</t>
  </si>
  <si>
    <t>VDP-1F900CL</t>
  </si>
  <si>
    <t>VDP-1F900CLB</t>
  </si>
  <si>
    <t>VDP-1F900CG</t>
  </si>
  <si>
    <t>VDP-1F900CGB</t>
  </si>
  <si>
    <t>VDP-1F</t>
  </si>
  <si>
    <t>VSB-1E100CGB</t>
  </si>
  <si>
    <t>VSB-11800CGB</t>
  </si>
  <si>
    <t>VDS-1G2</t>
  </si>
  <si>
    <t>Душевая дверь
Конструкция: 2 раздвижные  двери
Толщина стекла: 6мм
Высота: 1900мм</t>
  </si>
  <si>
    <t>VDS-1G2170CL</t>
  </si>
  <si>
    <t>VDS-1G2180CL</t>
  </si>
  <si>
    <t>VDS-1G2190CL</t>
  </si>
  <si>
    <t>VDS-1G2200CL</t>
  </si>
  <si>
    <t>VDS-1G160CL</t>
  </si>
  <si>
    <t>VDS-1G160CH</t>
  </si>
  <si>
    <t>VSR-1GB</t>
  </si>
  <si>
    <t>VSR-1G8016CL</t>
  </si>
  <si>
    <t>VSR-1G9016CL</t>
  </si>
  <si>
    <t>VSR-1G1016CL</t>
  </si>
  <si>
    <t>VSR-1G8016CH</t>
  </si>
  <si>
    <t>VSR-1G9016CH</t>
  </si>
  <si>
    <t>VSR-1G1016CH</t>
  </si>
  <si>
    <t>1600х800х1900</t>
  </si>
  <si>
    <t>1600х900х1900</t>
  </si>
  <si>
    <t>1600х1000х1900</t>
  </si>
  <si>
    <t>Изменение цены</t>
  </si>
  <si>
    <t>VSR-1C9012CG</t>
  </si>
  <si>
    <t>VSR-1C9012CGB</t>
  </si>
  <si>
    <t>VBT-408-1800</t>
  </si>
  <si>
    <t>VBT-408-1700</t>
  </si>
  <si>
    <t>VBT-408-1600</t>
  </si>
  <si>
    <t>VBT-509</t>
  </si>
  <si>
    <t>1650х750х590</t>
  </si>
  <si>
    <t>VSR-1G2</t>
  </si>
  <si>
    <t>Душевой уголок, прямоугольный
Конструкция дверей: 2 рахдвижные двери 
Толщина стекла: 6мм
Высота: 1900мм</t>
  </si>
  <si>
    <t>VSR-1G28017CL</t>
  </si>
  <si>
    <t>VSR-1G28018CL</t>
  </si>
  <si>
    <t>VSR-1G28019CL</t>
  </si>
  <si>
    <t>VSR-1G28020CL</t>
  </si>
  <si>
    <t>VSR-1G29017CL</t>
  </si>
  <si>
    <t>VSR-1G29018CL</t>
  </si>
  <si>
    <t>VSR-1G29019CL</t>
  </si>
  <si>
    <t>VSR-1G29020CL</t>
  </si>
  <si>
    <t>VSR-1G21017CL</t>
  </si>
  <si>
    <t>VSR-1G21018CL</t>
  </si>
  <si>
    <t>VSR-1G21019CL</t>
  </si>
  <si>
    <t>VSR-1G21020CL</t>
  </si>
  <si>
    <t>1700х800х1900</t>
  </si>
  <si>
    <t>1800х800х1900</t>
  </si>
  <si>
    <t>1900х800х1900</t>
  </si>
  <si>
    <t>2000х800х1900</t>
  </si>
  <si>
    <t>1700х900х1900</t>
  </si>
  <si>
    <t>1800х900х1900</t>
  </si>
  <si>
    <t>1900х900х1900</t>
  </si>
  <si>
    <t>2000х900х1900</t>
  </si>
  <si>
    <t>1700х1000х1900</t>
  </si>
  <si>
    <t>1800х1000х1900</t>
  </si>
  <si>
    <t>1900х1000х1900</t>
  </si>
  <si>
    <t>2000х1000х1900</t>
  </si>
  <si>
    <t>1680-1720 x 880-900</t>
  </si>
  <si>
    <t>1780-1820 x 880-900</t>
  </si>
  <si>
    <t>1880-1920 x 880-900</t>
  </si>
  <si>
    <t>1980-2020 x 880-900</t>
  </si>
  <si>
    <t>1680-1720 x 780-800</t>
  </si>
  <si>
    <t>1780-1820 x 780-800</t>
  </si>
  <si>
    <t>1880-1920 x 780-800</t>
  </si>
  <si>
    <t>1980-2020 x 780-800</t>
  </si>
  <si>
    <t>1680-1720 x 980-1000</t>
  </si>
  <si>
    <t>1780-1820 x 980-1000</t>
  </si>
  <si>
    <t>1880-1920 x 980-1000</t>
  </si>
  <si>
    <t>1980-2020 x 980-1000</t>
  </si>
  <si>
    <t>VCB-1A600W</t>
  </si>
  <si>
    <t>A600</t>
  </si>
  <si>
    <r>
      <t xml:space="preserve">Раковина из искусственного камня  для серии Alba                                                  </t>
    </r>
    <r>
      <rPr>
        <b/>
        <sz val="11"/>
        <rFont val="Arial"/>
        <family val="2"/>
        <charset val="204"/>
      </rPr>
      <t xml:space="preserve">глубина 12см  </t>
    </r>
    <r>
      <rPr>
        <sz val="11"/>
        <rFont val="Arial"/>
        <family val="2"/>
        <charset val="1"/>
      </rPr>
      <t xml:space="preserve">                                                 Одно отверстие под смеситель</t>
    </r>
  </si>
  <si>
    <t>A800</t>
  </si>
  <si>
    <t>VCB-1A800W</t>
  </si>
  <si>
    <t>VDP-1E8090CG</t>
  </si>
  <si>
    <t>VDP-1E8090CGB</t>
  </si>
  <si>
    <t>VDS-1G105CL</t>
  </si>
  <si>
    <t>VDS-1G105CH</t>
  </si>
  <si>
    <t>1030-1070</t>
  </si>
  <si>
    <t>1050х1900</t>
  </si>
  <si>
    <t>VDS-1G115CL</t>
  </si>
  <si>
    <t>VDS-1G115CH</t>
  </si>
  <si>
    <t>1150х1900</t>
  </si>
  <si>
    <t>1130-1170</t>
  </si>
  <si>
    <t>VDS-1G125CL</t>
  </si>
  <si>
    <t>VDS-1G125CH</t>
  </si>
  <si>
    <t>1250х1900</t>
  </si>
  <si>
    <t>1230-1270</t>
  </si>
  <si>
    <t>VDS-1G135CL</t>
  </si>
  <si>
    <t>VDS-1G135CH</t>
  </si>
  <si>
    <t>1350х1900</t>
  </si>
  <si>
    <t>1330-1370</t>
  </si>
  <si>
    <t>VDS-1G145CL</t>
  </si>
  <si>
    <t>VDS-1G145CH</t>
  </si>
  <si>
    <t>1450х1900</t>
  </si>
  <si>
    <t>1430-1470</t>
  </si>
  <si>
    <t>VDS-1G120CHB</t>
  </si>
  <si>
    <t>VSS-1G900CHB</t>
  </si>
  <si>
    <t>VDS-1L120CGB-1</t>
  </si>
  <si>
    <t>VSR-1L9012CGB-1</t>
  </si>
  <si>
    <t>VPS-1C130CLB</t>
  </si>
  <si>
    <t>1700х1900</t>
  </si>
  <si>
    <t>1800х1900</t>
  </si>
  <si>
    <t>1900х1900</t>
  </si>
  <si>
    <t>2000х1900</t>
  </si>
  <si>
    <t>1680-1720</t>
  </si>
  <si>
    <t>1780-1820</t>
  </si>
  <si>
    <t>1880-1920</t>
  </si>
  <si>
    <t>1980-2020</t>
  </si>
  <si>
    <t>VB1-12G1B</t>
  </si>
  <si>
    <t>золото/черный</t>
  </si>
  <si>
    <r>
      <t xml:space="preserve">Биде подвесное                              </t>
    </r>
    <r>
      <rPr>
        <b/>
        <i/>
        <sz val="11"/>
        <color rgb="FFFF0000"/>
        <rFont val="Arial"/>
        <family val="2"/>
        <charset val="204"/>
      </rPr>
      <t>Внешняя часть чаши - покрытие золото с текстурой, внутренняя - глянцевый черный цвет</t>
    </r>
  </si>
  <si>
    <t>VB1-11G1B</t>
  </si>
  <si>
    <t>515х360х305</t>
  </si>
  <si>
    <t>VBS-105MG</t>
  </si>
  <si>
    <t>VBS-104MB</t>
  </si>
  <si>
    <t>Доп скидка за комплект</t>
  </si>
  <si>
    <t>Soft</t>
  </si>
  <si>
    <t>VSS-3SO</t>
  </si>
  <si>
    <t>VSS-3SO900CL</t>
  </si>
  <si>
    <t>VSS-3SO900CLB</t>
  </si>
  <si>
    <t>VSS-3SO100CL</t>
  </si>
  <si>
    <t>VSS-3SO100CLB</t>
  </si>
  <si>
    <t>900x900x1950</t>
  </si>
  <si>
    <t>1000x1000x1950</t>
  </si>
  <si>
    <t>VDS-3SO</t>
  </si>
  <si>
    <r>
      <t xml:space="preserve">Душевая дверь
Конструкция дверей: раздвижная  
Толщина стекла: 6мм
</t>
    </r>
    <r>
      <rPr>
        <b/>
        <sz val="11"/>
        <rFont val="Arial"/>
        <family val="2"/>
        <charset val="204"/>
      </rPr>
      <t>Обработка стекла: Easy Clean</t>
    </r>
    <r>
      <rPr>
        <sz val="11"/>
        <rFont val="Arial"/>
        <family val="2"/>
        <charset val="1"/>
      </rPr>
      <t xml:space="preserve">
Высота: 1950мм
</t>
    </r>
    <r>
      <rPr>
        <b/>
        <sz val="11"/>
        <rFont val="Arial"/>
        <family val="2"/>
        <charset val="204"/>
      </rPr>
      <t>Доводчики закрывания двери,</t>
    </r>
    <r>
      <rPr>
        <sz val="11"/>
        <rFont val="Arial"/>
        <family val="2"/>
        <charset val="1"/>
      </rPr>
      <t xml:space="preserve">            ручка 400мм из нержавеющей стали                 </t>
    </r>
  </si>
  <si>
    <t>VDS-3SO100CL</t>
  </si>
  <si>
    <t>VDS-3SO110CL</t>
  </si>
  <si>
    <t>VDS-3SO120CL</t>
  </si>
  <si>
    <t>VDS-3SO120CLB</t>
  </si>
  <si>
    <t>VDS-3SO130CL</t>
  </si>
  <si>
    <t>VDS-3SO140CL</t>
  </si>
  <si>
    <t>1000х1950</t>
  </si>
  <si>
    <t>1100х1950</t>
  </si>
  <si>
    <t>VSR-3SO</t>
  </si>
  <si>
    <r>
      <t xml:space="preserve">Душевой уголок, квадратный
Конструкция дверей: 2 раздвижные двери 
Толщина стекла: 6мм                                 </t>
    </r>
    <r>
      <rPr>
        <b/>
        <i/>
        <sz val="11"/>
        <rFont val="Arial"/>
        <family val="2"/>
        <charset val="204"/>
      </rPr>
      <t xml:space="preserve">Обработка стекла Easy Clean </t>
    </r>
    <r>
      <rPr>
        <sz val="11"/>
        <rFont val="Arial"/>
        <family val="2"/>
        <charset val="1"/>
      </rPr>
      <t xml:space="preserve">
Высота: 1950мм                                                 Д</t>
    </r>
    <r>
      <rPr>
        <b/>
        <i/>
        <sz val="11"/>
        <rFont val="Arial"/>
        <family val="2"/>
        <charset val="204"/>
      </rPr>
      <t xml:space="preserve">оводчики закрывания дверей </t>
    </r>
    <r>
      <rPr>
        <sz val="11"/>
        <rFont val="Arial"/>
        <family val="2"/>
        <charset val="1"/>
      </rPr>
      <t xml:space="preserve">                         Ручки 400мм из нержавеющей стали                 </t>
    </r>
  </si>
  <si>
    <r>
      <t xml:space="preserve">Душевая уголок прямоугольный
Конструкция дверей:  1 раздвижная дверь + боковая панель 
Толщина стекла: 6мм
</t>
    </r>
    <r>
      <rPr>
        <b/>
        <sz val="11"/>
        <rFont val="Arial"/>
        <family val="2"/>
        <charset val="204"/>
      </rPr>
      <t>Обработка стекла: Easy Clean</t>
    </r>
    <r>
      <rPr>
        <sz val="11"/>
        <rFont val="Arial"/>
        <family val="2"/>
        <charset val="1"/>
      </rPr>
      <t xml:space="preserve">
Высота: 1950мм
</t>
    </r>
    <r>
      <rPr>
        <b/>
        <sz val="11"/>
        <rFont val="Arial"/>
        <family val="2"/>
        <charset val="204"/>
      </rPr>
      <t>Доводчики закрывания двери,</t>
    </r>
    <r>
      <rPr>
        <sz val="11"/>
        <rFont val="Arial"/>
        <family val="2"/>
        <charset val="1"/>
      </rPr>
      <t xml:space="preserve">            ручка 400мм из нержавеющей стали                 </t>
    </r>
  </si>
  <si>
    <t>VSR-3SO1010CL</t>
  </si>
  <si>
    <t>VSR-3SO1011CL</t>
  </si>
  <si>
    <t>VSR-3SO1012CL</t>
  </si>
  <si>
    <t>VSR-3SO1013CL</t>
  </si>
  <si>
    <t>VSR-3SO1014CL</t>
  </si>
  <si>
    <t>VSR-3SO8010CL</t>
  </si>
  <si>
    <t>VSR-3SO8011CL</t>
  </si>
  <si>
    <t>VSR-3SO8012CL</t>
  </si>
  <si>
    <t>VSR-3SO8013CL</t>
  </si>
  <si>
    <t>VSR-3SO8014CL</t>
  </si>
  <si>
    <t>VSR-3SO9010CL</t>
  </si>
  <si>
    <t>VSR-3SO9011CL</t>
  </si>
  <si>
    <t>VSR-3SO9012CL</t>
  </si>
  <si>
    <t>VSR-3SO9012CLB</t>
  </si>
  <si>
    <t>VSR-3SO9013CL</t>
  </si>
  <si>
    <t>VSR-3SO9014CL</t>
  </si>
  <si>
    <t>1000x1000х1950</t>
  </si>
  <si>
    <t>1100х1000x1950</t>
  </si>
  <si>
    <t>1200х1000x1950</t>
  </si>
  <si>
    <t>1300х1000x1950</t>
  </si>
  <si>
    <t>1400х1000x1950</t>
  </si>
  <si>
    <t>1000x800х1950</t>
  </si>
  <si>
    <t>1100х800x1950</t>
  </si>
  <si>
    <t>1200х800x1950</t>
  </si>
  <si>
    <t>1300х800x1950</t>
  </si>
  <si>
    <t>1400х800x1950</t>
  </si>
  <si>
    <t>1100х900x1950</t>
  </si>
  <si>
    <t>1200х900x1950</t>
  </si>
  <si>
    <t>1300х900x1950</t>
  </si>
  <si>
    <t>1400х900x1950</t>
  </si>
  <si>
    <t>1000х900x1950</t>
  </si>
  <si>
    <t>985-1000 x 785-800</t>
  </si>
  <si>
    <t>1085-1100 x 785-800</t>
  </si>
  <si>
    <t>1185-1200 x 785-800</t>
  </si>
  <si>
    <t>1285-1300 x 785-800</t>
  </si>
  <si>
    <t>1385-1400 x 785-800</t>
  </si>
  <si>
    <t>985-1000 x 885-900</t>
  </si>
  <si>
    <t>1085-1100 x 885-900</t>
  </si>
  <si>
    <t>1185-1200 x 885-900</t>
  </si>
  <si>
    <t>1285-1300 x 885-900</t>
  </si>
  <si>
    <t>1385-1400 x 885-900</t>
  </si>
  <si>
    <t>985-1000 x 985-1000</t>
  </si>
  <si>
    <t>1085-1100 x 985-1000</t>
  </si>
  <si>
    <t>1185-1200 x 985-1000</t>
  </si>
  <si>
    <t>1285-1300 x 985-1000</t>
  </si>
  <si>
    <t>1385-1400 x 985-1000</t>
  </si>
  <si>
    <t>Penta</t>
  </si>
  <si>
    <t>VSP-3P900CL</t>
  </si>
  <si>
    <t>VSP-3P900CLB</t>
  </si>
  <si>
    <t>VSP-3P</t>
  </si>
  <si>
    <t>900x900x1900</t>
  </si>
  <si>
    <t>885-900 x 885-900</t>
  </si>
  <si>
    <t>Rapid</t>
  </si>
  <si>
    <t>VSS-3R</t>
  </si>
  <si>
    <t>VSS-3R80/90CL</t>
  </si>
  <si>
    <t>VSS-3R80/90MT</t>
  </si>
  <si>
    <t>VSS-3R90/10CL</t>
  </si>
  <si>
    <t>VSS-3R90/10MT</t>
  </si>
  <si>
    <t>(800-900)x(800-900)x1900</t>
  </si>
  <si>
    <t>(900-1000)x(900-1000)x1900</t>
  </si>
  <si>
    <r>
      <t xml:space="preserve">Душевой уголок квадратный/прямоугольный
Конструкция дверей: 2 раздвижные двери 
Толщина стекла: 6мм                                 
Высота: 1900мм                                                 </t>
    </r>
    <r>
      <rPr>
        <b/>
        <sz val="11"/>
        <rFont val="Arial"/>
        <family val="2"/>
        <charset val="204"/>
      </rPr>
      <t xml:space="preserve">Увеличенные размеры  регулировок  до 120мм </t>
    </r>
    <r>
      <rPr>
        <sz val="11"/>
        <rFont val="Arial"/>
        <family val="2"/>
        <charset val="1"/>
      </rPr>
      <t xml:space="preserve">по каждому направлению              </t>
    </r>
  </si>
  <si>
    <t>текстурное</t>
  </si>
  <si>
    <t>Alpha</t>
  </si>
  <si>
    <t>VSS-3AL</t>
  </si>
  <si>
    <t>VSS-3AL800CL</t>
  </si>
  <si>
    <t>VSS-3AL800MT</t>
  </si>
  <si>
    <t>VSS-3AL900CL</t>
  </si>
  <si>
    <t>VSS-3AL900MT</t>
  </si>
  <si>
    <t>VSS-3AL100CL</t>
  </si>
  <si>
    <t>VSS-3AL100MT</t>
  </si>
  <si>
    <t>VSQ-3AL</t>
  </si>
  <si>
    <t>800x800x1900</t>
  </si>
  <si>
    <t>1000x1000x1900</t>
  </si>
  <si>
    <t>VSQ-3AL800CL</t>
  </si>
  <si>
    <t>VSQ-3AL800MT</t>
  </si>
  <si>
    <t>VSQ-3AL900CL</t>
  </si>
  <si>
    <t>VSQ-3AL900MT</t>
  </si>
  <si>
    <r>
      <t xml:space="preserve">Душевой уголок, квадратный
Конструкция дверей: 2 раздвижные двери 
Толщина стекла: 6мм                                 
Высота: 1900мм                                          </t>
    </r>
    <r>
      <rPr>
        <i/>
        <sz val="11"/>
        <rFont val="Arial"/>
        <family val="2"/>
        <charset val="204"/>
      </rPr>
      <t xml:space="preserve">Прозрачное или текстурное стекло   </t>
    </r>
    <r>
      <rPr>
        <sz val="11"/>
        <rFont val="Arial"/>
        <family val="2"/>
        <charset val="1"/>
      </rPr>
      <t xml:space="preserve">                                                                             </t>
    </r>
  </si>
  <si>
    <t>(780-900) x (780-900)</t>
  </si>
  <si>
    <t>(880-1000) x (880-1000)</t>
  </si>
  <si>
    <r>
      <t xml:space="preserve">Душевой уголок, радиусный
Конструкция дверей: 2 раздвижные двери 
Толщина стекла: 6мм                                 
Высота: 1900мм                                          </t>
    </r>
    <r>
      <rPr>
        <i/>
        <sz val="11"/>
        <rFont val="Arial"/>
        <family val="2"/>
        <charset val="204"/>
      </rPr>
      <t xml:space="preserve">Прозрачное или текстурное стекло </t>
    </r>
    <r>
      <rPr>
        <sz val="11"/>
        <rFont val="Arial"/>
        <family val="2"/>
        <charset val="1"/>
      </rPr>
      <t xml:space="preserve">                                                                               </t>
    </r>
  </si>
  <si>
    <t>VDS-3AL</t>
  </si>
  <si>
    <t>VDS-3AL100CL</t>
  </si>
  <si>
    <t>VDS-3AL100MT</t>
  </si>
  <si>
    <t>VDS-3AL110CL</t>
  </si>
  <si>
    <t>VDS-3AL110MT</t>
  </si>
  <si>
    <t>VDS-3AL120CL</t>
  </si>
  <si>
    <t>VDS-3AL120MT</t>
  </si>
  <si>
    <t>VDS-3AL130CL</t>
  </si>
  <si>
    <t>VDS-3AL130MT</t>
  </si>
  <si>
    <t>VDS-3AL140CL</t>
  </si>
  <si>
    <t>VDS-3AL140MT</t>
  </si>
  <si>
    <t>VDS-3AL150CL</t>
  </si>
  <si>
    <t>VDS-3AL150MT</t>
  </si>
  <si>
    <t>VSR-3AL</t>
  </si>
  <si>
    <t>VSR-3AL8010CL</t>
  </si>
  <si>
    <t>VSR-3AL8010MT</t>
  </si>
  <si>
    <t>VSR-3AL8011CL</t>
  </si>
  <si>
    <t>VSR-3AL8011MT</t>
  </si>
  <si>
    <t>VSR-3AL8012CL</t>
  </si>
  <si>
    <t>VSR-3AL8012MT</t>
  </si>
  <si>
    <t>VSR-3AL8013CL</t>
  </si>
  <si>
    <t>VSR-3AL8013MT</t>
  </si>
  <si>
    <t>VSR-3AL8014CL</t>
  </si>
  <si>
    <t>VSR-3AL8014MT</t>
  </si>
  <si>
    <t>VSR-3AL8015CL</t>
  </si>
  <si>
    <t>VSR-3AL8015MT</t>
  </si>
  <si>
    <t>VSR-3AL9010CL</t>
  </si>
  <si>
    <t>VSR-3AL9010MT</t>
  </si>
  <si>
    <t>VSR-3AL9011CL</t>
  </si>
  <si>
    <t>VSR-3AL9011MT</t>
  </si>
  <si>
    <t>VSR-3AL9012CL</t>
  </si>
  <si>
    <t>VSR-3AL9012MT</t>
  </si>
  <si>
    <t>VSR-3AL9013CL</t>
  </si>
  <si>
    <t>VSR-3AL9013MT</t>
  </si>
  <si>
    <t>VSR-3AL9014CL</t>
  </si>
  <si>
    <t>VSR-3AL9014MT</t>
  </si>
  <si>
    <t>VSR-3AL9015CL</t>
  </si>
  <si>
    <t>VSR-3AL9015MT</t>
  </si>
  <si>
    <t>1000x800х1900</t>
  </si>
  <si>
    <t>1100х800x1900</t>
  </si>
  <si>
    <t>1200х800x1900</t>
  </si>
  <si>
    <t>1300х800x1900</t>
  </si>
  <si>
    <t>1400х800x1900</t>
  </si>
  <si>
    <t>1500х900x1900</t>
  </si>
  <si>
    <t>1000x900х1900</t>
  </si>
  <si>
    <t>1100х900x1900</t>
  </si>
  <si>
    <t>1200х900x1900</t>
  </si>
  <si>
    <t>1300х900x1900</t>
  </si>
  <si>
    <t>1400х900x1900</t>
  </si>
  <si>
    <t>1485-1500 x 785-800</t>
  </si>
  <si>
    <t>1485-1500 x 885-900</t>
  </si>
  <si>
    <t>VDS-3AL2</t>
  </si>
  <si>
    <r>
      <t xml:space="preserve">Душевая дверь
Конструкция дверей: раздвижная  
Толщина стекла: 6мм
Высота: 1950мм
</t>
    </r>
    <r>
      <rPr>
        <i/>
        <sz val="11"/>
        <rFont val="Arial"/>
        <family val="2"/>
        <charset val="204"/>
      </rPr>
      <t>Прозрачное или текстурное стекло</t>
    </r>
    <r>
      <rPr>
        <b/>
        <sz val="11"/>
        <rFont val="Arial"/>
        <family val="2"/>
        <charset val="204"/>
      </rPr>
      <t xml:space="preserve">                                                                                </t>
    </r>
  </si>
  <si>
    <r>
      <t xml:space="preserve">Душевая уголок прямоугольный
Конструкция дверей:  1 раздвижная дверь + боковая панель 
Толщина стекла: 6мм
Высота: 1900мм
</t>
    </r>
    <r>
      <rPr>
        <i/>
        <sz val="11"/>
        <rFont val="Arial"/>
        <family val="2"/>
        <charset val="204"/>
      </rPr>
      <t>Прозрачное или текстурное стекло</t>
    </r>
  </si>
  <si>
    <r>
      <t xml:space="preserve">Душевая дверь
Конструкция: 2 раздвижные  двери
Толщина стекла: 6мм
Высота: 1900мм                                     </t>
    </r>
    <r>
      <rPr>
        <i/>
        <sz val="11"/>
        <rFont val="Arial"/>
        <family val="2"/>
        <charset val="204"/>
      </rPr>
      <t>Прозрачное или текстурное стекло</t>
    </r>
  </si>
  <si>
    <t>VDS-3AL2160CL</t>
  </si>
  <si>
    <t>VDS-3AL2160MT</t>
  </si>
  <si>
    <t>VDS-3AL2170CL</t>
  </si>
  <si>
    <t>VDS-3AL2170MT</t>
  </si>
  <si>
    <t>VDS-3AL2180CL</t>
  </si>
  <si>
    <t>VDS-3AL2180MT</t>
  </si>
  <si>
    <t>1600х1900</t>
  </si>
  <si>
    <t>VT1-34</t>
  </si>
  <si>
    <t>VT1-34MB</t>
  </si>
  <si>
    <t>555x365x355</t>
  </si>
  <si>
    <t>VT1-35</t>
  </si>
  <si>
    <t>520x360x350</t>
  </si>
  <si>
    <t>VT2-34</t>
  </si>
  <si>
    <r>
      <t>Унитаз-компакт</t>
    </r>
    <r>
      <rPr>
        <sz val="11"/>
        <rFont val="Arial"/>
        <family val="2"/>
        <charset val="204"/>
      </rPr>
      <t xml:space="preserve"> безободковый </t>
    </r>
    <r>
      <rPr>
        <b/>
        <sz val="11"/>
        <rFont val="Arial"/>
        <family val="2"/>
        <charset val="204"/>
      </rPr>
      <t xml:space="preserve">
Механизм слива Geberit</t>
    </r>
    <r>
      <rPr>
        <sz val="11"/>
        <rFont val="Arial"/>
        <family val="2"/>
        <charset val="1"/>
      </rPr>
      <t xml:space="preserve">
Ультратонкая быстросъемная 
крышка-сиденье с плавным опусканием
P-trap</t>
    </r>
  </si>
  <si>
    <t>610х370х810</t>
  </si>
  <si>
    <t>530х360х330</t>
  </si>
  <si>
    <t>VBT-402</t>
  </si>
  <si>
    <t>VBT-402-1700L</t>
  </si>
  <si>
    <t>VBT-402-1700R</t>
  </si>
  <si>
    <t>VDS-1G2170CH</t>
  </si>
  <si>
    <t>VDS-1G2180CH</t>
  </si>
  <si>
    <t>VDS-1G2200CH</t>
  </si>
  <si>
    <t>VDS-1G2190CH</t>
  </si>
  <si>
    <t>VSR-1G28017CH</t>
  </si>
  <si>
    <t>VSR-1G28018CH</t>
  </si>
  <si>
    <t>VSR-1G28019CH</t>
  </si>
  <si>
    <t>VSR-1G28020CH</t>
  </si>
  <si>
    <t>VSR-1G29017CH</t>
  </si>
  <si>
    <t>VSR-1G29018CH</t>
  </si>
  <si>
    <t>VSR-1G29019CH</t>
  </si>
  <si>
    <t>VSR-1G29020CH</t>
  </si>
  <si>
    <t>VSR-1G21017CH</t>
  </si>
  <si>
    <t>VSR-1G21018CH</t>
  </si>
  <si>
    <t>VSR-1G21019CH</t>
  </si>
  <si>
    <t>VSR-1G21020CH</t>
  </si>
  <si>
    <t xml:space="preserve">Mia </t>
  </si>
  <si>
    <t>VMC-2MC600GW</t>
  </si>
  <si>
    <t>VMC-2MC600RW</t>
  </si>
  <si>
    <t>VMC-2MC600BT</t>
  </si>
  <si>
    <t>VMC-2MC600VO</t>
  </si>
  <si>
    <t>MC600</t>
  </si>
  <si>
    <t>MC800</t>
  </si>
  <si>
    <t>605х460х500</t>
  </si>
  <si>
    <t>807х460х500</t>
  </si>
  <si>
    <t>1006х460х500</t>
  </si>
  <si>
    <t>1209х460х500</t>
  </si>
  <si>
    <t>MC100</t>
  </si>
  <si>
    <t>MC120</t>
  </si>
  <si>
    <t>VMC-2MC800GW</t>
  </si>
  <si>
    <t>VMC-2MC800RW</t>
  </si>
  <si>
    <t>VMC-2MC800BT</t>
  </si>
  <si>
    <t>VMC-2MC800VO</t>
  </si>
  <si>
    <t>VMC-2MC100GW</t>
  </si>
  <si>
    <t>VMC-2MC100RW</t>
  </si>
  <si>
    <t>VMC-2MC100BT</t>
  </si>
  <si>
    <t>VMC-2MC100VO</t>
  </si>
  <si>
    <t>Керамическая раковина                              Одно отверстие под смеситель</t>
  </si>
  <si>
    <t>VMC-2MA650GW</t>
  </si>
  <si>
    <t>VMC-2MA650RW</t>
  </si>
  <si>
    <t>VMC-2MA650BT</t>
  </si>
  <si>
    <t>VMC-2MA650VO</t>
  </si>
  <si>
    <t>MA650</t>
  </si>
  <si>
    <t>Раковина из искусственного камня  для серии Mia                                                  Одно отверстие под смеситель</t>
  </si>
  <si>
    <t>640х443х500</t>
  </si>
  <si>
    <t>650х450х140</t>
  </si>
  <si>
    <t>MA750</t>
  </si>
  <si>
    <t>VMC-2MA750GW</t>
  </si>
  <si>
    <t>VMC-2MA750RW</t>
  </si>
  <si>
    <t>VMC-2MA750BT</t>
  </si>
  <si>
    <t>VMC-2MA750VO</t>
  </si>
  <si>
    <t>740х443х500</t>
  </si>
  <si>
    <t>750х450х140</t>
  </si>
  <si>
    <t>MA800</t>
  </si>
  <si>
    <t>VMC-2MA800GW</t>
  </si>
  <si>
    <t>VMC-2MA800RW</t>
  </si>
  <si>
    <t>VMC-2MA800BT</t>
  </si>
  <si>
    <t>VMC-2MA800VO</t>
  </si>
  <si>
    <t>790х443х500</t>
  </si>
  <si>
    <t>800х450х140</t>
  </si>
  <si>
    <t>MA900</t>
  </si>
  <si>
    <t>VMC-2MA900GW</t>
  </si>
  <si>
    <t>VMC-2MA900RW</t>
  </si>
  <si>
    <t>VMC-2MA900BT</t>
  </si>
  <si>
    <t>VMC-2MA900VO</t>
  </si>
  <si>
    <t>890х443х500</t>
  </si>
  <si>
    <t>M170</t>
  </si>
  <si>
    <t>VSC-2M170GW-L/R</t>
  </si>
  <si>
    <t>VSC-2M170RW-L/R</t>
  </si>
  <si>
    <t>VSC-2M170BT-L/R</t>
  </si>
  <si>
    <t>VSC-2M170VO-L/R</t>
  </si>
  <si>
    <t>VCB-3M650W</t>
  </si>
  <si>
    <t>VCB-3M750W</t>
  </si>
  <si>
    <t>VCB-3M800W</t>
  </si>
  <si>
    <t>VCB-3M900W</t>
  </si>
  <si>
    <t>VMC-2MC120GW</t>
  </si>
  <si>
    <t>VMC-2MC120RW</t>
  </si>
  <si>
    <t>VMC-2MC120BT</t>
  </si>
  <si>
    <t>VMC-2MC120VO</t>
  </si>
  <si>
    <t>VPP-1O700CH-L</t>
  </si>
  <si>
    <t>VPP-1O700CH-R</t>
  </si>
  <si>
    <t>VPP-1O800CH-L</t>
  </si>
  <si>
    <t>VPP-1O800CH-R</t>
  </si>
  <si>
    <t>VPP-1O900CH-L</t>
  </si>
  <si>
    <t>VPP-1O900CH-R</t>
  </si>
  <si>
    <t>VSR-1O8080CH-L</t>
  </si>
  <si>
    <t>VSR-1O8080CH-R</t>
  </si>
  <si>
    <t>VSR-1O9090CH-L</t>
  </si>
  <si>
    <t>VSR-1O9090CH-R</t>
  </si>
  <si>
    <t>Изменение РРЦ</t>
  </si>
  <si>
    <t>VT1-14SMG</t>
  </si>
  <si>
    <t>матовый белый</t>
  </si>
  <si>
    <t>VT1-12MG</t>
  </si>
  <si>
    <t>VSR-1L1012CLB-1</t>
  </si>
  <si>
    <t>VSR-1L1013CLB-1</t>
  </si>
  <si>
    <t>VSR-1L1014CLB-1</t>
  </si>
  <si>
    <t>VDP-1E9010CLB</t>
  </si>
  <si>
    <t>VDP-1E1011CLB</t>
  </si>
  <si>
    <t>VDP-1E1011CGB</t>
  </si>
  <si>
    <t>VDP-1E1112CLB</t>
  </si>
  <si>
    <t>VDP-1E1112CGB</t>
  </si>
  <si>
    <t>VDP-1E9010CGB</t>
  </si>
  <si>
    <t>VSR-1E901090CLB</t>
  </si>
  <si>
    <t>VSR-1E901090CGB</t>
  </si>
  <si>
    <t>VSR-1E111290CLB</t>
  </si>
  <si>
    <t>VSR-1E111290CGB</t>
  </si>
  <si>
    <t xml:space="preserve">Mesa </t>
  </si>
  <si>
    <t>MS600</t>
  </si>
  <si>
    <t>MS800</t>
  </si>
  <si>
    <t>MS100</t>
  </si>
  <si>
    <t>VMC-2MS600TB</t>
  </si>
  <si>
    <t>VMC-2MS800TB</t>
  </si>
  <si>
    <t>VMC-2MS100TB</t>
  </si>
  <si>
    <t>T.Oak + Beton</t>
  </si>
  <si>
    <t>800х500х450</t>
  </si>
  <si>
    <t>600х500х450</t>
  </si>
  <si>
    <t>1000х500х450</t>
  </si>
  <si>
    <t>900х700</t>
  </si>
  <si>
    <t>VLM-3VN</t>
  </si>
  <si>
    <t>VLM-3VN600</t>
  </si>
  <si>
    <t>VLM-3VN800</t>
  </si>
  <si>
    <t>VLM-3VN900</t>
  </si>
  <si>
    <t>VLM-3VN100</t>
  </si>
  <si>
    <t>VLM-3VN120</t>
  </si>
  <si>
    <t>VLM-3VN600-2</t>
  </si>
  <si>
    <t>VLM-3VN800-2</t>
  </si>
  <si>
    <t>VLM-3VN100-2</t>
  </si>
  <si>
    <t>VLM-3VN120-2</t>
  </si>
  <si>
    <t>VLM-3VN-2</t>
  </si>
  <si>
    <t>VLM-3MA</t>
  </si>
  <si>
    <t>VLM-3MA600</t>
  </si>
  <si>
    <t>VLM-3MA800</t>
  </si>
  <si>
    <t>VLM-3MA900</t>
  </si>
  <si>
    <t>VLM-3MA100</t>
  </si>
  <si>
    <t>VLM-3MA120</t>
  </si>
  <si>
    <t>VLM-3MA-2</t>
  </si>
  <si>
    <t>VLM-3MA600-2</t>
  </si>
  <si>
    <t>VLM-3MA800-2</t>
  </si>
  <si>
    <t>VLM-3MA100-2</t>
  </si>
  <si>
    <t>VLM-3VC</t>
  </si>
  <si>
    <t>VLM-3VC600</t>
  </si>
  <si>
    <t>VLM-3VC800</t>
  </si>
  <si>
    <t>VLM-3VC900</t>
  </si>
  <si>
    <t>VLM-3VC100</t>
  </si>
  <si>
    <t>VLM-3VC120</t>
  </si>
  <si>
    <t>VLM-3VC600-2</t>
  </si>
  <si>
    <t>VLM-3VC800-2</t>
  </si>
  <si>
    <t>VLM-3VC100-2</t>
  </si>
  <si>
    <t>VLM-3VC-2</t>
  </si>
  <si>
    <t>VLM-3DE700</t>
  </si>
  <si>
    <t>700х700</t>
  </si>
  <si>
    <t>800х800</t>
  </si>
  <si>
    <t>VLM-3DE</t>
  </si>
  <si>
    <t>VLM-3AU</t>
  </si>
  <si>
    <t>VLM-3DE-2</t>
  </si>
  <si>
    <t>VLM-3AU900</t>
  </si>
  <si>
    <t>500х900</t>
  </si>
  <si>
    <t>600х1000</t>
  </si>
  <si>
    <t>VLM-3BL</t>
  </si>
  <si>
    <t>VLM-3BL900</t>
  </si>
  <si>
    <t>600х900</t>
  </si>
  <si>
    <t>VSP-3P100CL</t>
  </si>
  <si>
    <t>VSP-3P100CLB</t>
  </si>
  <si>
    <r>
      <t>Душевой уголок, пятиугольный
Конструкция дверей: 1 распашная дверь 
Толщина стекла: 6мм
Высота: 1950мм                                           Удлииненная ручка из нержавеющей стали                                                            Покрытие стекла</t>
    </r>
    <r>
      <rPr>
        <b/>
        <sz val="11"/>
        <rFont val="Arial"/>
        <family val="2"/>
        <charset val="204"/>
      </rPr>
      <t xml:space="preserve"> Easy Clean</t>
    </r>
  </si>
  <si>
    <t>VDS-3SO150CL</t>
  </si>
  <si>
    <t>VSR-3SO8015CL</t>
  </si>
  <si>
    <t>VSR-3SO9015CL</t>
  </si>
  <si>
    <t>VSR-3SO1015CL</t>
  </si>
  <si>
    <t>1500х800x1950</t>
  </si>
  <si>
    <t>1500х900x1950</t>
  </si>
  <si>
    <t>1500х1000x1950</t>
  </si>
  <si>
    <t>1485-1500 x 985-1000</t>
  </si>
  <si>
    <t>VST-4SR9010G</t>
  </si>
  <si>
    <t>VST-4SR9011A</t>
  </si>
  <si>
    <t>VST-4SR9011G</t>
  </si>
  <si>
    <t>VST-4SR9013G</t>
  </si>
  <si>
    <t>VST-4SR9014G</t>
  </si>
  <si>
    <t>VST-4SR1010G</t>
  </si>
  <si>
    <t>VST-4SR1012A</t>
  </si>
  <si>
    <t>VST-4SR1012G</t>
  </si>
  <si>
    <t>VST-4SRL8010W</t>
  </si>
  <si>
    <t>VST-4SRL8010A</t>
  </si>
  <si>
    <t>VST-4SRL8010G</t>
  </si>
  <si>
    <t>VST-4SRL8012A</t>
  </si>
  <si>
    <t>VST-4SRL8012G</t>
  </si>
  <si>
    <t>VST-4SRL9090W</t>
  </si>
  <si>
    <t>VST-4SRL9090A</t>
  </si>
  <si>
    <t>VST-4SRL9090G</t>
  </si>
  <si>
    <t>VST-4SRL9012G</t>
  </si>
  <si>
    <t xml:space="preserve">Поддон для душа из искуственного камня прямоугольный                                                      Крышка из камня в цвет сифона                                                             Цвета: матовые белый, антрацит, серый
              </t>
  </si>
  <si>
    <t xml:space="preserve"> матовый белый</t>
  </si>
  <si>
    <t>VBT-421-1700MW</t>
  </si>
  <si>
    <t>VBT-405-1700MW</t>
  </si>
  <si>
    <t>VBT-405B</t>
  </si>
  <si>
    <t>VBT-405B-1700</t>
  </si>
  <si>
    <t>VSR-1G9012CHB</t>
  </si>
  <si>
    <t>Полотенцесушители электрические</t>
  </si>
  <si>
    <t xml:space="preserve">Серия/Модель </t>
  </si>
  <si>
    <t>Полотенцесушитель электрический Vincea VTD-1DBE 15х140, черный, таймер | Vincea - Сайт поставщика Vincea</t>
  </si>
  <si>
    <t>http://</t>
  </si>
  <si>
    <t>Полотенцесушитель электрический Vincea VTD-1DCE 15х140, хром, таймер | Vincea - Сайт поставщика Vincea</t>
  </si>
  <si>
    <t>VTD-1D</t>
  </si>
  <si>
    <t>VTD-1DBE</t>
  </si>
  <si>
    <t>VTD-1DCE</t>
  </si>
  <si>
    <t>VTD-1S2CE</t>
  </si>
  <si>
    <t>https://vincea.ru/product/polotentsesushitel-elektricheskij-vincea-vtd-1s2ce-43h80-hrom-tajmer/</t>
  </si>
  <si>
    <t>430 x 797 x 87</t>
  </si>
  <si>
    <t>VTD-1S1CE</t>
  </si>
  <si>
    <t>430 x 597 x 87</t>
  </si>
  <si>
    <t>https://vincea.ru/product/polotentsesushitel-elektricheskij-vincea-vtd-1s1ce-43x60-hrom-tajmer/</t>
  </si>
  <si>
    <t>127 x1370 x 99</t>
  </si>
  <si>
    <t>Душевые лотки и трапы</t>
  </si>
  <si>
    <t>Anzer</t>
  </si>
  <si>
    <t>SAY.72.2.70.STN</t>
  </si>
  <si>
    <t>SAY.72.2.60.STN</t>
  </si>
  <si>
    <t>SAY.72.2.80.STN</t>
  </si>
  <si>
    <t>Решетка</t>
  </si>
  <si>
    <t>сатин</t>
  </si>
  <si>
    <t>https://vincea.ru/product/dushevoj-lotok-vincea-say-anzer-satin/</t>
  </si>
  <si>
    <t>Optima</t>
  </si>
  <si>
    <t>640х125x80</t>
  </si>
  <si>
    <t>740х125x80</t>
  </si>
  <si>
    <t>840х125x80</t>
  </si>
  <si>
    <t>SAY.601.60.P.BUK</t>
  </si>
  <si>
    <t>SAY.601.70.P.BUK</t>
  </si>
  <si>
    <t>SAY.601.80.P.BUK</t>
  </si>
  <si>
    <t>654х125x70</t>
  </si>
  <si>
    <t>754х125x70</t>
  </si>
  <si>
    <t>854х125x70</t>
  </si>
  <si>
    <t>https://vincea.ru/product/dushevoj-lotok-vincea-say-optima-bukle-hrom/</t>
  </si>
  <si>
    <t>SAY.601.60.B.M.S.BUK</t>
  </si>
  <si>
    <t>SAY.601.70.B.M.S.BUK</t>
  </si>
  <si>
    <t>SAY.601.80.B.M.S.BUK</t>
  </si>
  <si>
    <t>SAY.601.60.P.PITI</t>
  </si>
  <si>
    <t>SAY.601.70.P.PITI</t>
  </si>
  <si>
    <t>SAY.601.80.P.PITI</t>
  </si>
  <si>
    <t>SAY.601.60.B.M.S.PITI</t>
  </si>
  <si>
    <t>SAY.601.70.B.M.S.PITI</t>
  </si>
  <si>
    <t>SAY.601.80.B.M.S.PITI</t>
  </si>
  <si>
    <t>https://vincea.ru/product/dushevoj-lotok-vincea-say-optima-bukle-matovyj-chernyj/</t>
  </si>
  <si>
    <t>SAY.601.60.P.DUZ</t>
  </si>
  <si>
    <t>SAY.601.70.P.DUZ</t>
  </si>
  <si>
    <t>SAY.601.80.P.DUZ</t>
  </si>
  <si>
    <t>https://vincea.ru/product/dushevoj-lotok-vincea-say-optima-piticare-matovyj-chernyj/</t>
  </si>
  <si>
    <t>https://vincea.ru/product/dushevoj-lotok-vincea-say-optima-piticare-hrom/</t>
  </si>
  <si>
    <t>https://vincea.ru/product/dushevoj-lotok-say-optima-duz-hrom/</t>
  </si>
  <si>
    <t>https://vincea.ru/product/dushevoj-lotok-vincea-say-optima-duz-matovyj-chernyj/</t>
  </si>
  <si>
    <t>SAY.601.60.B.M.S.DUZ</t>
  </si>
  <si>
    <t>SAY.601.70.B.M.S.DUZ</t>
  </si>
  <si>
    <t>SAY.601.80.B.M.S.DUZ</t>
  </si>
  <si>
    <t>SAY.601.60.P.BLOK</t>
  </si>
  <si>
    <t>SAY.601.70.P.BLOK</t>
  </si>
  <si>
    <t>SAY.601.80.P.BLOK</t>
  </si>
  <si>
    <t>SAY.601.60.B.M.S.BLOK</t>
  </si>
  <si>
    <t>SAY.601.70.B.M.S.BLOK</t>
  </si>
  <si>
    <t>SAY.601.80.B.M.S.BLOK</t>
  </si>
  <si>
    <t>https://vincea.ru/product/dushevoj-lotok-vincea-say-optima-blok-hrom/</t>
  </si>
  <si>
    <t>https://vincea.ru/product/dushevoj-lotok-vincea-say-optima-blok-matovyj-chernyj/</t>
  </si>
  <si>
    <t>Душевые поддоны</t>
  </si>
  <si>
    <t>SAY.601.60.P.NSNGH</t>
  </si>
  <si>
    <t>SAY.601.70.P.NSNGH</t>
  </si>
  <si>
    <t>SAY.601.80.P.NSNGH</t>
  </si>
  <si>
    <t>SAY.601.60.B.M.S.NSNGH</t>
  </si>
  <si>
    <t>SAY.601.70.B.M.S.NSNGH</t>
  </si>
  <si>
    <t>SAY.601.80.B.M.S.NSNGH</t>
  </si>
  <si>
    <t>https://vincea.ru/product/dushevoj-lotok-say-optima-nisangah-hrom/</t>
  </si>
  <si>
    <t>https://vincea.ru/product/dushevoj-lotok-vincea-say-optima-nisangah-matovyj-chernyj/</t>
  </si>
  <si>
    <t>SAY.603.60.S.U</t>
  </si>
  <si>
    <t>SAY.72.2</t>
  </si>
  <si>
    <r>
      <rPr>
        <b/>
        <sz val="11"/>
        <rFont val="Arial"/>
        <family val="2"/>
        <charset val="204"/>
      </rPr>
      <t>Душевой лоток Optima</t>
    </r>
    <r>
      <rPr>
        <sz val="11"/>
        <rFont val="Arial"/>
        <family val="2"/>
        <charset val="1"/>
      </rPr>
      <t xml:space="preserve">                           Регулируемая по высоте рама и решетка из </t>
    </r>
    <r>
      <rPr>
        <b/>
        <sz val="11"/>
        <rFont val="Arial"/>
        <family val="2"/>
        <charset val="204"/>
      </rPr>
      <t xml:space="preserve">нержавеющей стали 1,5мм   </t>
    </r>
    <r>
      <rPr>
        <sz val="11"/>
        <rFont val="Arial"/>
        <family val="2"/>
        <charset val="1"/>
      </rPr>
      <t xml:space="preserve">                                        Поворотный сифон 360° из ABS-пластика, слив Ф50                               Противозапаховый затвор Водонепроницаемая мембрана           Опоры регулироуемые по высоте 4.6-66см                                                                Пропускная способность 48 л/мин               Модель SAY.601</t>
    </r>
  </si>
  <si>
    <t>SAY.603.70.S.U</t>
  </si>
  <si>
    <t>SAY.603.80.S.U</t>
  </si>
  <si>
    <t>https://vincea.ru/product/dushevoj-lotok-vincea-say-optima-s-pod-plitku/</t>
  </si>
  <si>
    <t>SAY.603</t>
  </si>
  <si>
    <r>
      <rPr>
        <b/>
        <sz val="11"/>
        <rFont val="Arial"/>
        <family val="2"/>
        <charset val="204"/>
      </rPr>
      <t xml:space="preserve">Душевой лоток Optima-S под керамическую плитку             </t>
    </r>
    <r>
      <rPr>
        <sz val="11"/>
        <rFont val="Arial"/>
        <family val="2"/>
        <charset val="204"/>
      </rPr>
      <t xml:space="preserve">              Регулируемая по высоте рама и короб под плитку из нержавеющей стали 1,5мм                                                                     Противозапаховый затвор Водонепроницаемая мембрана           Опоры регулироуемые по высоте 4.6-66см                                                                Пропускная способность 48 л/мин   </t>
    </r>
  </si>
  <si>
    <r>
      <rPr>
        <b/>
        <sz val="11"/>
        <rFont val="Arial"/>
        <family val="2"/>
        <charset val="204"/>
      </rPr>
      <t>Душевой лоток Anzer</t>
    </r>
    <r>
      <rPr>
        <sz val="11"/>
        <rFont val="Arial"/>
        <family val="2"/>
        <charset val="1"/>
      </rPr>
      <t xml:space="preserve">                           Регулируемая по высоте рама и решетка из </t>
    </r>
    <r>
      <rPr>
        <b/>
        <sz val="11"/>
        <rFont val="Arial"/>
        <family val="2"/>
        <charset val="204"/>
      </rPr>
      <t xml:space="preserve">нержавеющей стали 2мм   </t>
    </r>
    <r>
      <rPr>
        <sz val="11"/>
        <rFont val="Arial"/>
        <family val="2"/>
        <charset val="1"/>
      </rPr>
      <t xml:space="preserve">                                                                       Противозапаховый затвор Водонепроницаемая мембрана           Опоры регулироуемые по высоте 4.6-66см                                                                Пропускная способность 48 л/мин</t>
    </r>
  </si>
  <si>
    <t xml:space="preserve">Almira </t>
  </si>
  <si>
    <t>SAY.605.60.P.BUKLE</t>
  </si>
  <si>
    <t>https://vincea.ru/product/dushevoj-lotok-vincea-say-almira-jasmin-bukle-hrom/</t>
  </si>
  <si>
    <t>SAY.605.70.P.BUKLE</t>
  </si>
  <si>
    <t>SAY.605.80.P.BUKLE</t>
  </si>
  <si>
    <t>SAY.605.60.P.PITI</t>
  </si>
  <si>
    <t>SAY.605.70.P.PITI</t>
  </si>
  <si>
    <t>SAY.605.80.P.PITI</t>
  </si>
  <si>
    <t>SAY.605.60.P.DUZ</t>
  </si>
  <si>
    <t>SAY.605.70.P.DUZ</t>
  </si>
  <si>
    <t>SAY.605.80.P.DUZ</t>
  </si>
  <si>
    <r>
      <rPr>
        <b/>
        <sz val="11"/>
        <rFont val="Arial"/>
        <family val="2"/>
        <charset val="204"/>
      </rPr>
      <t xml:space="preserve">Душевой лоток  Almira Jasmin                          </t>
    </r>
    <r>
      <rPr>
        <sz val="11"/>
        <rFont val="Arial"/>
        <family val="2"/>
        <charset val="204"/>
      </rPr>
      <t>Рамка и решетка из нержавеющей стали 1мм                                           Поворотный сифон 360° из ABS-пластика, слив Ф50                               Противозапаховый затвор Водонепроницаемая мембрана           Опоры регулироуемые по высоте 4.6-66см                                                                Пропускная способность 48 л/мин               Модель SAY.605</t>
    </r>
  </si>
  <si>
    <t>650х125x78</t>
  </si>
  <si>
    <t>750х125x78</t>
  </si>
  <si>
    <t>850х125x78</t>
  </si>
  <si>
    <t>https://vincea.ru/product/dushevoj-lotok-vincea-say-almira-jasmin-duz-hrom/</t>
  </si>
  <si>
    <t>https://vincea.ru/product/dushevoj-lotok-vincea-say-almira-jasmin-piticare-hrom/</t>
  </si>
  <si>
    <r>
      <rPr>
        <b/>
        <sz val="11"/>
        <rFont val="Arial"/>
        <family val="2"/>
        <charset val="204"/>
      </rPr>
      <t xml:space="preserve">Душевой лоток Almira-S под керамическую плитку             </t>
    </r>
    <r>
      <rPr>
        <sz val="11"/>
        <rFont val="Arial"/>
        <family val="2"/>
        <charset val="204"/>
      </rPr>
      <t xml:space="preserve">              короб под плитку из нержавеющей стали 1мм                                                                     Противозапаховый затвор Водонепроницаемая мембрана           Опоры регулироуемые по высоте 4.6-66см                                                                Пропускная способность 48 л/мин   </t>
    </r>
  </si>
  <si>
    <t>https://vincea.ru/product/dushevoj-lotok-vincea-say-almira-s-pod-plitku/</t>
  </si>
  <si>
    <t>SAY.602.60.S.U</t>
  </si>
  <si>
    <t>SAY.602.70.S.U</t>
  </si>
  <si>
    <t>SAY.602.80.S.U</t>
  </si>
  <si>
    <t>SAY.602</t>
  </si>
  <si>
    <t>Carmine</t>
  </si>
  <si>
    <t>https://vincea.ru/product/dushevoj-lotok-vincea-say-carmine-510-50-p-duz-50-sm-hrom/</t>
  </si>
  <si>
    <t>SAY.510.50.P.DUZ</t>
  </si>
  <si>
    <t>SAY.510</t>
  </si>
  <si>
    <r>
      <rPr>
        <b/>
        <sz val="11"/>
        <rFont val="Arial"/>
        <family val="2"/>
        <charset val="204"/>
      </rPr>
      <t xml:space="preserve">Душевой лоток Carmine </t>
    </r>
    <r>
      <rPr>
        <sz val="11"/>
        <rFont val="Arial"/>
        <family val="2"/>
        <charset val="204"/>
      </rPr>
      <t xml:space="preserve">                         Решетка из нержавеющей стали 1мм                                                                     Противозапаховый затвор Водонепроницаемая мембрана           Опоры регулироуемые по высоте 4.6-66см                                                                Пропускная способность 48 л/мин   </t>
    </r>
  </si>
  <si>
    <t>545х77x78</t>
  </si>
  <si>
    <t>DUZ</t>
  </si>
  <si>
    <t>BUKLE</t>
  </si>
  <si>
    <t>PITICARE</t>
  </si>
  <si>
    <t>BLOK</t>
  </si>
  <si>
    <t xml:space="preserve"> NISANGAH</t>
  </si>
  <si>
    <t>VMC-2L600TO</t>
  </si>
  <si>
    <t>VMC-2L600RO</t>
  </si>
  <si>
    <t>VMC-2L600NO</t>
  </si>
  <si>
    <t>VMC-2L600GS</t>
  </si>
  <si>
    <t>R.Oak</t>
  </si>
  <si>
    <t>N.Oak</t>
  </si>
  <si>
    <t>G.Stone</t>
  </si>
  <si>
    <t>VCB-13600G</t>
  </si>
  <si>
    <t>VCB-13800G</t>
  </si>
  <si>
    <t>VMC-2C600TO</t>
  </si>
  <si>
    <t>VMC-2C600RO</t>
  </si>
  <si>
    <t>VMC-2C600NO</t>
  </si>
  <si>
    <t>VMC-2C600GS</t>
  </si>
  <si>
    <t>VMC-2L800TO</t>
  </si>
  <si>
    <t>VMC-2L800RO</t>
  </si>
  <si>
    <t>VMC-2L800NO</t>
  </si>
  <si>
    <t>VMC-2L800GS</t>
  </si>
  <si>
    <t>VMC-2C800TO</t>
  </si>
  <si>
    <t>VMC-2C800RO</t>
  </si>
  <si>
    <t>VMC-2C800NO</t>
  </si>
  <si>
    <t>VMC-2C800GS</t>
  </si>
  <si>
    <t>594х476х470</t>
  </si>
  <si>
    <t>794х476х470</t>
  </si>
  <si>
    <t>592х476х435</t>
  </si>
  <si>
    <t>792х476х435</t>
  </si>
  <si>
    <t>VSC-2CL150TO</t>
  </si>
  <si>
    <t>VMC-2G600TO</t>
  </si>
  <si>
    <t>VMC-2G600RO</t>
  </si>
  <si>
    <t>VMC-2G600NO</t>
  </si>
  <si>
    <t>VMC-2G800TO</t>
  </si>
  <si>
    <t>VMC-2G800RO</t>
  </si>
  <si>
    <t>VMC-2G800NO</t>
  </si>
  <si>
    <t>VMC-2G100TO</t>
  </si>
  <si>
    <t>VMC-2G100RO</t>
  </si>
  <si>
    <t>VMC-2G100NO</t>
  </si>
  <si>
    <t>VSC-2CL150RO</t>
  </si>
  <si>
    <t>VSC-2CL150NO</t>
  </si>
  <si>
    <t>VSC-2CL150GS</t>
  </si>
  <si>
    <t>VSS-1G8011CL</t>
  </si>
  <si>
    <t>VSS-1G8012CL</t>
  </si>
  <si>
    <t>VSS-1G9011CL</t>
  </si>
  <si>
    <t>VSS-1G9012CL</t>
  </si>
  <si>
    <t>VSS-1G1011CL</t>
  </si>
  <si>
    <t>VSS-1G1012CL</t>
  </si>
  <si>
    <t>VSS-1G1111CL</t>
  </si>
  <si>
    <t>VSS-1G1112CL</t>
  </si>
  <si>
    <t>VSS-1G1212CL</t>
  </si>
  <si>
    <t>VSS-1G8011CLB</t>
  </si>
  <si>
    <t>VSS-1G8012CLB</t>
  </si>
  <si>
    <t>VSS-1G9011CLB</t>
  </si>
  <si>
    <t>VSS-1G9012CLB</t>
  </si>
  <si>
    <t>VSS-1G1011CLB</t>
  </si>
  <si>
    <t>VSS-1G1012CLB</t>
  </si>
  <si>
    <t>VSS-1G1111CLB</t>
  </si>
  <si>
    <t>VSS-1G1112CLB</t>
  </si>
  <si>
    <t>VSS-1G1212CLB</t>
  </si>
  <si>
    <t>1080-1100 x 780-800</t>
  </si>
  <si>
    <t>1100х1100х1900</t>
  </si>
  <si>
    <t>1200х1100х1900</t>
  </si>
  <si>
    <t>1200х1200х1900</t>
  </si>
  <si>
    <t>1180-1200 x 880-900</t>
  </si>
  <si>
    <t>1080-1100 x 980-1000</t>
  </si>
  <si>
    <t>1180-1200 x 980-1000</t>
  </si>
  <si>
    <t>1080-1100 x 1080-1100</t>
  </si>
  <si>
    <t>1180-1200 x 1080-1100</t>
  </si>
  <si>
    <t>1180-1200 x 1180-1200</t>
  </si>
  <si>
    <t>VSR-1E101190CLB</t>
  </si>
  <si>
    <t>VSR-1E101190CGB</t>
  </si>
  <si>
    <t>VSW-1H110CL</t>
  </si>
  <si>
    <t>VSW-1H110CLB</t>
  </si>
  <si>
    <t>1080-1105</t>
  </si>
  <si>
    <t>VLM-3VC120-2</t>
  </si>
  <si>
    <t>VLM-3MA120-2</t>
  </si>
  <si>
    <t>VLM-3DE800</t>
  </si>
  <si>
    <t>VLM-3AU100</t>
  </si>
  <si>
    <t>VLM-3DE700-2</t>
  </si>
  <si>
    <t>VLM-3DE800-2</t>
  </si>
  <si>
    <t>VLM-3AU-2</t>
  </si>
  <si>
    <t>VLM-3AU900-2</t>
  </si>
  <si>
    <t>VLM-3AU100-2</t>
  </si>
  <si>
    <t>VTD-CM1</t>
  </si>
  <si>
    <t>Модуль скрытого подключения  для электрических полотенцесушителей VTD-1DBE и VTD-1DCE</t>
  </si>
  <si>
    <t>Carbone</t>
  </si>
  <si>
    <t>VSC-2V170CN</t>
  </si>
  <si>
    <t>Поддон акриловый
Высота: 135мм
Антискользящее покрытие
Стальной каркас, регулируемые ножки
Сифон Ф90 в комплекте</t>
  </si>
  <si>
    <t>800х800х135</t>
  </si>
  <si>
    <t>VST-2AS</t>
  </si>
  <si>
    <t>VST-2AS-8080</t>
  </si>
  <si>
    <t>VST-2AS-9090</t>
  </si>
  <si>
    <r>
      <t xml:space="preserve">Раковина из искусственного камня  для серии Mia                                                  Одно отверстие под смеситель                </t>
    </r>
    <r>
      <rPr>
        <b/>
        <sz val="11"/>
        <rFont val="Arial"/>
        <family val="2"/>
        <charset val="204"/>
      </rPr>
      <t xml:space="preserve">черные / серые раковины из кварца </t>
    </r>
  </si>
  <si>
    <t>VCB-3M750B</t>
  </si>
  <si>
    <t>VCB-3M800B</t>
  </si>
  <si>
    <t>VCB-3M900B</t>
  </si>
  <si>
    <t>900х450х140</t>
  </si>
  <si>
    <t>VDP-1E8090CLB</t>
  </si>
  <si>
    <t>VSR-1E809090CLB</t>
  </si>
  <si>
    <t>VSS-1G8011CH</t>
  </si>
  <si>
    <t>VSS-1G8012CH</t>
  </si>
  <si>
    <t>VSS-1G9011CH</t>
  </si>
  <si>
    <t>VSS-1G9012CH</t>
  </si>
  <si>
    <t>VSS-1G1011CH</t>
  </si>
  <si>
    <t>VSS-1G1012CH</t>
  </si>
  <si>
    <t>VSS-1G1111CH</t>
  </si>
  <si>
    <t>VSS-1G1112CH</t>
  </si>
  <si>
    <t>VSS-1G1212CH</t>
  </si>
  <si>
    <t>VPS-1A120CLB</t>
  </si>
  <si>
    <t>VSR-1A9012CLB</t>
  </si>
  <si>
    <t>600х1950</t>
  </si>
  <si>
    <t>650х1950</t>
  </si>
  <si>
    <t>700х1950</t>
  </si>
  <si>
    <t>750x1950</t>
  </si>
  <si>
    <t>800x1950</t>
  </si>
  <si>
    <t>900x1950</t>
  </si>
  <si>
    <t>850x1950</t>
  </si>
  <si>
    <t>950x1950</t>
  </si>
  <si>
    <t>580-600</t>
  </si>
  <si>
    <t>630-650</t>
  </si>
  <si>
    <t>680-700</t>
  </si>
  <si>
    <t>730-750</t>
  </si>
  <si>
    <t>830-850</t>
  </si>
  <si>
    <r>
      <t xml:space="preserve">Душевая дверь
Конструкция дверей: распашная
Толщина стекла: 6мм                            Цилиндческая подъемная петля  
Высота: 1950мм                                           </t>
    </r>
    <r>
      <rPr>
        <i/>
        <sz val="11"/>
        <rFont val="Arial"/>
        <family val="2"/>
        <charset val="204"/>
      </rPr>
      <t xml:space="preserve">Прозрачное или текстурное стекло         Универсальная (лево-право) установка </t>
    </r>
  </si>
  <si>
    <t>930-950</t>
  </si>
  <si>
    <t>VDP-3AL600CL</t>
  </si>
  <si>
    <t>VDP-3AL600MT</t>
  </si>
  <si>
    <t>VDP-3AL650CL</t>
  </si>
  <si>
    <t>VDP-3AL650MT</t>
  </si>
  <si>
    <t>VDP-3AL700CL</t>
  </si>
  <si>
    <t>VDP-3AL700MT</t>
  </si>
  <si>
    <t>VDP-3AL750CL</t>
  </si>
  <si>
    <t>VDP-3AL750MT</t>
  </si>
  <si>
    <t>VDP-3AL800CL</t>
  </si>
  <si>
    <t>VDP-3AL800MT</t>
  </si>
  <si>
    <t>VDP-3AL850CL</t>
  </si>
  <si>
    <t>VDP-3AL850MT</t>
  </si>
  <si>
    <t>VDP-3AL900CL</t>
  </si>
  <si>
    <t>VDP-3AL900MT</t>
  </si>
  <si>
    <t>VDP-3AL950CL</t>
  </si>
  <si>
    <t>VDP-3AL950MT</t>
  </si>
  <si>
    <t>VDP-3AL</t>
  </si>
  <si>
    <r>
      <t xml:space="preserve">Душевой уголок, прямоугольный 
Конструкция дверей: 2 распашные двери
Толщина стекла: 6мм                                 
Высота: 1950мм                                          </t>
    </r>
    <r>
      <rPr>
        <i/>
        <sz val="11"/>
        <rFont val="Arial"/>
        <family val="2"/>
        <charset val="204"/>
      </rPr>
      <t xml:space="preserve">Прозрачное или текстурное стекло </t>
    </r>
    <r>
      <rPr>
        <sz val="11"/>
        <rFont val="Arial"/>
        <family val="2"/>
        <charset val="1"/>
      </rPr>
      <t xml:space="preserve">                                                                               </t>
    </r>
  </si>
  <si>
    <t>600/650…/950 x 600/650../950</t>
  </si>
  <si>
    <t xml:space="preserve">Уголок VSR2-3AL собирается из 2-х дверей VDP-3AL          </t>
  </si>
  <si>
    <t>По 64 размера в прозрачном и текстурном стеклах</t>
  </si>
  <si>
    <t xml:space="preserve">VSR2-3AL  </t>
  </si>
  <si>
    <t>Инсталляции для подвесных унитазов и кнопки</t>
  </si>
  <si>
    <t>VIS-601</t>
  </si>
  <si>
    <t>500х1112</t>
  </si>
  <si>
    <t>сине-белый</t>
  </si>
  <si>
    <t>VFP-001</t>
  </si>
  <si>
    <t>VFP-001CH</t>
  </si>
  <si>
    <t>245х165х32</t>
  </si>
  <si>
    <t>VFP-001MB</t>
  </si>
  <si>
    <t>VFP-002</t>
  </si>
  <si>
    <t>VFP-002CH</t>
  </si>
  <si>
    <t>VFP-002MB</t>
  </si>
  <si>
    <t>VFP-005</t>
  </si>
  <si>
    <t>VFP-005CH</t>
  </si>
  <si>
    <t>VFP-005MB</t>
  </si>
  <si>
    <t>матовый черный вставки хром</t>
  </si>
  <si>
    <t>VBS-301</t>
  </si>
  <si>
    <t>480х350х135</t>
  </si>
  <si>
    <t>VBS-302</t>
  </si>
  <si>
    <t>600х415х135</t>
  </si>
  <si>
    <t>VBS-303</t>
  </si>
  <si>
    <t>600х420х130</t>
  </si>
  <si>
    <t>VBS-304</t>
  </si>
  <si>
    <t>600х420х140</t>
  </si>
  <si>
    <t>VBS-305</t>
  </si>
  <si>
    <t>500х380х140</t>
  </si>
  <si>
    <t>VBS-306</t>
  </si>
  <si>
    <t>595х420х155</t>
  </si>
  <si>
    <t>VBS-316</t>
  </si>
  <si>
    <t>405х405х130</t>
  </si>
  <si>
    <t>VBS-316MB</t>
  </si>
  <si>
    <t>DBS-316</t>
  </si>
  <si>
    <t xml:space="preserve">Донный клапан клик-клак с керамической крышкой (без перелива) </t>
  </si>
  <si>
    <t>DBS-316MB</t>
  </si>
  <si>
    <t>https://vincea.ru/product/polotentsesushitel-elektricheskij-vincea-vtd-1r1ce-44x60-hrom-tajmer/</t>
  </si>
  <si>
    <t>VTD-1R1CE</t>
  </si>
  <si>
    <t>426 x 590 x 87</t>
  </si>
  <si>
    <t>https://vincea.ru/product/polotentsesushitel-elektricheskij-vincea-vtd-1r2ce-44h80-hrom-tajmer/</t>
  </si>
  <si>
    <t>VTD-1R2CE</t>
  </si>
  <si>
    <t>418 x 790 x 77</t>
  </si>
  <si>
    <t>матовый золотой</t>
  </si>
  <si>
    <t>VSW-1H120CLG</t>
  </si>
  <si>
    <t>VSW-1H100CLG</t>
  </si>
  <si>
    <t>VSW-1H900CLG</t>
  </si>
  <si>
    <t>VSW-1H800CLG</t>
  </si>
  <si>
    <t>Slim-U</t>
  </si>
  <si>
    <t>VSS-2SU</t>
  </si>
  <si>
    <t>VSS-2SU900CL</t>
  </si>
  <si>
    <t>900х900x2000</t>
  </si>
  <si>
    <t>VSS-2SU900CLB</t>
  </si>
  <si>
    <t>VSS-2SU8010CL</t>
  </si>
  <si>
    <t>1000x800x2000</t>
  </si>
  <si>
    <t xml:space="preserve">980-990 x 780-790 </t>
  </si>
  <si>
    <t>VSS-2SU8010CLB</t>
  </si>
  <si>
    <t>VSR-2SU9012CL</t>
  </si>
  <si>
    <t>1200x900x2000</t>
  </si>
  <si>
    <t>1180-1190 x 880-890</t>
  </si>
  <si>
    <t>VSR-2SU9012CLB</t>
  </si>
  <si>
    <t>VDS-2SU140CL</t>
  </si>
  <si>
    <t>1380-1400</t>
  </si>
  <si>
    <t>VDS-2SU130CL</t>
  </si>
  <si>
    <t>1280-1300</t>
  </si>
  <si>
    <t>VDS-2SU120CL</t>
  </si>
  <si>
    <t>1180-1200</t>
  </si>
  <si>
    <t>VDS-2SU120CLB</t>
  </si>
  <si>
    <t>VDS-2SU110CL</t>
  </si>
  <si>
    <t>1100x2000</t>
  </si>
  <si>
    <t>1080-1100</t>
  </si>
  <si>
    <t>VDS-2SU</t>
  </si>
  <si>
    <t>VSP-2SU900CL</t>
  </si>
  <si>
    <t>900x900x2000</t>
  </si>
  <si>
    <t>VSP-2SU900CLB</t>
  </si>
  <si>
    <t>VSR-2SU</t>
  </si>
  <si>
    <t>VSP-2SU</t>
  </si>
  <si>
    <t>VST-4SP9090W</t>
  </si>
  <si>
    <t>VST-4SP9090A</t>
  </si>
  <si>
    <t>VST-4SP9090G</t>
  </si>
  <si>
    <t>VST-4SP1010A</t>
  </si>
  <si>
    <t>VST-4SP1010G</t>
  </si>
  <si>
    <t>Поддон для душа из искуственного камня пятиугольный                                                    Квадратная крышка из нержавеющей стали                                                         Цвета: матовые белый, антрацит, серый</t>
  </si>
  <si>
    <t>VST-4SP</t>
  </si>
  <si>
    <t>Сифон D90 с гидрозатвором для поддонов VST-4SP/VST-4SQ/4SR, пропускная способность 25.8л/мин</t>
  </si>
  <si>
    <t>VST-4SR9016A</t>
  </si>
  <si>
    <t>VST-4SR9016G</t>
  </si>
  <si>
    <r>
      <t xml:space="preserve">Душевой уголок, квадратный/прямоугольный
Конструкция дверей: 2 раздвижные двери
Толщина стекла: 6мм                                  
Высота: 2000мм                      </t>
    </r>
    <r>
      <rPr>
        <i/>
        <sz val="11"/>
        <rFont val="Arial"/>
        <family val="2"/>
        <charset val="204"/>
      </rPr>
      <t>Алюминиевый профиль  шириной 2см</t>
    </r>
    <r>
      <rPr>
        <sz val="11"/>
        <rFont val="Arial"/>
        <family val="2"/>
        <charset val="1"/>
      </rPr>
      <t xml:space="preserve">                                         </t>
    </r>
    <r>
      <rPr>
        <sz val="11"/>
        <rFont val="Arial"/>
        <family val="2"/>
        <charset val="204"/>
      </rPr>
      <t xml:space="preserve">  </t>
    </r>
    <r>
      <rPr>
        <i/>
        <sz val="11"/>
        <rFont val="Arial"/>
        <family val="2"/>
        <charset val="204"/>
      </rPr>
      <t xml:space="preserve">        </t>
    </r>
    <r>
      <rPr>
        <b/>
        <i/>
        <sz val="11"/>
        <rFont val="Arial"/>
        <family val="2"/>
        <charset val="204"/>
      </rPr>
      <t xml:space="preserve"> </t>
    </r>
    <r>
      <rPr>
        <sz val="11"/>
        <rFont val="Arial"/>
        <family val="2"/>
        <charset val="1"/>
      </rPr>
      <t xml:space="preserve">          </t>
    </r>
  </si>
  <si>
    <r>
      <t xml:space="preserve">Душевая дверь
Конструкция дверей: раздвижная  
Толщина стекла: 6мм
Высота: 2000мм                    </t>
    </r>
    <r>
      <rPr>
        <i/>
        <sz val="11"/>
        <rFont val="Arial"/>
        <family val="2"/>
        <charset val="204"/>
      </rPr>
      <t>Алюминиевый профиль  шириной 2см</t>
    </r>
  </si>
  <si>
    <r>
      <t xml:space="preserve">Душевой уголок, прямоугольный
Конструкция дверей: 1 раздвижная дверь
Толщина стекла: 6мм                                  
Высота: 2000мм                    </t>
    </r>
    <r>
      <rPr>
        <i/>
        <sz val="11"/>
        <rFont val="Arial"/>
        <family val="2"/>
        <charset val="204"/>
      </rPr>
      <t>Алюминиевый профиль  шириной 2см</t>
    </r>
  </si>
  <si>
    <r>
      <t xml:space="preserve">Душевой уголок, пятиугольный
Конструкция дверей: 1 распашная дверь 
Толщина стекла: 6мм
Высота: 2000мм                    </t>
    </r>
    <r>
      <rPr>
        <i/>
        <sz val="11"/>
        <rFont val="Arial"/>
        <family val="2"/>
        <charset val="204"/>
      </rPr>
      <t>Алюминиевый профиль  шириной 2см</t>
    </r>
  </si>
  <si>
    <t>VST-4SP1010W</t>
  </si>
  <si>
    <t>MC700</t>
  </si>
  <si>
    <t>VMC-2MC700GW</t>
  </si>
  <si>
    <t>705х460х500</t>
  </si>
  <si>
    <t>VMC-2MC700RW</t>
  </si>
  <si>
    <t>VMC-2MC700BT</t>
  </si>
  <si>
    <t>VMC-2MC700VO</t>
  </si>
  <si>
    <t>VBS-13970</t>
  </si>
  <si>
    <t>715х465х170</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</si>
  <si>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Beton (Бетон)</t>
    </r>
  </si>
  <si>
    <t>VBS-13990</t>
  </si>
  <si>
    <t>VMC-2MC900GW</t>
  </si>
  <si>
    <t>VMC-2MC900RW</t>
  </si>
  <si>
    <t>VMC-2MC900BT</t>
  </si>
  <si>
    <t>VMC-2MC900VO</t>
  </si>
  <si>
    <t>907х460х500</t>
  </si>
  <si>
    <t>MC900</t>
  </si>
  <si>
    <t>915х465х170</t>
  </si>
  <si>
    <t>VSR-1C9013CLB</t>
  </si>
  <si>
    <t>VSR-1C1012CLB</t>
  </si>
  <si>
    <t>VSR-1C1013CLB</t>
  </si>
  <si>
    <t>VCB-2VP600B</t>
  </si>
  <si>
    <t>VCB-2VP600G</t>
  </si>
  <si>
    <t>VCB-2VP800B</t>
  </si>
  <si>
    <t>VCB-2VP800G</t>
  </si>
  <si>
    <r>
      <t xml:space="preserve">Раковина из искусственного камня  для серий Vico, Paola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</si>
  <si>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Vico, Paola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</si>
  <si>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Vico, Paola                                 Одно отверстие под смеситель                                      </t>
    </r>
    <r>
      <rPr>
        <b/>
        <sz val="11"/>
        <rFont val="Arial"/>
        <family val="2"/>
        <charset val="204"/>
      </rPr>
      <t>черные / серые раковины из кварца</t>
    </r>
  </si>
  <si>
    <r>
      <t xml:space="preserve">Раковина из искусственного камня  для серий Vico, Paola                                        Одно отверстие под смеситель                                           </t>
    </r>
    <r>
      <rPr>
        <b/>
        <sz val="11"/>
        <rFont val="Arial"/>
        <family val="2"/>
        <charset val="204"/>
      </rPr>
      <t>черные / серые раковины из кварца</t>
    </r>
  </si>
  <si>
    <t>1800х870х650</t>
  </si>
  <si>
    <t>VDS-1SS120CL</t>
  </si>
  <si>
    <t>VDS-1SS120CLB</t>
  </si>
  <si>
    <t>VDS-1SS130CL</t>
  </si>
  <si>
    <t>VDS-1SS130CLB</t>
  </si>
  <si>
    <t>VDS-1SS140CL</t>
  </si>
  <si>
    <t>VDS-1SS140CLB</t>
  </si>
  <si>
    <t>VDS-1SS110CL</t>
  </si>
  <si>
    <t>VDS-1SS110CLB</t>
  </si>
  <si>
    <t>VDS-1SS</t>
  </si>
  <si>
    <t>Slim Soft</t>
  </si>
  <si>
    <t>1100x800x2000</t>
  </si>
  <si>
    <t>VSR-1SS8011CL</t>
  </si>
  <si>
    <t>VSR-1SS8012CL</t>
  </si>
  <si>
    <t>VSR-1SS8013CL</t>
  </si>
  <si>
    <t>VSR-1SS8014CL</t>
  </si>
  <si>
    <t>VSR-1SS9011CL</t>
  </si>
  <si>
    <t>VSR-1SS9011CLB</t>
  </si>
  <si>
    <t>VSR-1SS9012CL</t>
  </si>
  <si>
    <t>VSR-1SS9012CLB</t>
  </si>
  <si>
    <t>VSR-1SS9013CL</t>
  </si>
  <si>
    <t>VSR-1SS9013CLB</t>
  </si>
  <si>
    <t>VSR-1SS9014CL</t>
  </si>
  <si>
    <t>VSR-1SS9014CLB</t>
  </si>
  <si>
    <t>VSR-1SS1011CL</t>
  </si>
  <si>
    <t>VSR-1SS1012CL</t>
  </si>
  <si>
    <t>VSR-1SS1013CL</t>
  </si>
  <si>
    <t>VSR-1SS1014CL</t>
  </si>
  <si>
    <t>1200x800x2000</t>
  </si>
  <si>
    <t>1300x800x2000</t>
  </si>
  <si>
    <t>1400x800x2000</t>
  </si>
  <si>
    <t>1100x900x2000</t>
  </si>
  <si>
    <t>1300x900x2000</t>
  </si>
  <si>
    <t>1400x900x2000</t>
  </si>
  <si>
    <t>1100x1000x2000</t>
  </si>
  <si>
    <t>1200x1000x2000</t>
  </si>
  <si>
    <t>1300x1000x2000</t>
  </si>
  <si>
    <t>1400x1000x2000</t>
  </si>
  <si>
    <t>VSR-1SS</t>
  </si>
  <si>
    <t>1080-1100 x 790-800</t>
  </si>
  <si>
    <t>1180-1200 x 790-800</t>
  </si>
  <si>
    <t>1280-1300 x 790-800</t>
  </si>
  <si>
    <t>1380-1400 x 790-800</t>
  </si>
  <si>
    <t>1080-1100 x 1090-1000</t>
  </si>
  <si>
    <t>1180-1200 x 1090-1000</t>
  </si>
  <si>
    <t>1280-1300 x1090-1000</t>
  </si>
  <si>
    <t>1380-1400 x 1090-1000</t>
  </si>
  <si>
    <t>1080-1100 x 890-900</t>
  </si>
  <si>
    <t>1180-1200 x 890-900</t>
  </si>
  <si>
    <t>1280-1300 x 890-900</t>
  </si>
  <si>
    <t>1380-1400 x 890-900</t>
  </si>
  <si>
    <r>
      <t xml:space="preserve">Душевой уголок                                                                       квадратный/прямоугольный
Конструкция дверей: раздвижная  
Толщина стекла: 6мм                               Обработка стекла: Easy Clean
Высота: 2000мм                     </t>
    </r>
    <r>
      <rPr>
        <i/>
        <sz val="11"/>
        <color theme="1"/>
        <rFont val="Arial"/>
        <family val="2"/>
        <charset val="204"/>
      </rPr>
      <t>Алюминиевый профиль  шириной 2см                                   Двусторонний доводчик для плавного закрывания двери,  держатель полотенца</t>
    </r>
  </si>
  <si>
    <r>
      <t xml:space="preserve">Душевая дверь
Конструкция дверей: раздвижная  
Толщина стекла: 6мм                 Обработка стекла: Easy Clean
Высота: 2000мм                    </t>
    </r>
    <r>
      <rPr>
        <i/>
        <sz val="11"/>
        <rFont val="Arial"/>
        <family val="2"/>
        <charset val="204"/>
      </rPr>
      <t>Алюминиевый профиль  шириной 2см              Двусторонний доводчик для плавного закрывания двери,  держатель полотенца</t>
    </r>
  </si>
  <si>
    <t>VBT-425-1700</t>
  </si>
  <si>
    <t>VBT-425</t>
  </si>
  <si>
    <t>вороненая сталь</t>
  </si>
  <si>
    <t>VSW-1H800CLGM</t>
  </si>
  <si>
    <t>VSW-1H800CGGM</t>
  </si>
  <si>
    <t>VSW-1H800MRGM</t>
  </si>
  <si>
    <t>VSW-1H900CLGM</t>
  </si>
  <si>
    <t>VSW-1H900CGGM</t>
  </si>
  <si>
    <t>VSW-1H900MRGM</t>
  </si>
  <si>
    <t>VSW-1H100CGGM</t>
  </si>
  <si>
    <t>VSW-1H100CLGM</t>
  </si>
  <si>
    <t>VSW-1H110CLGM</t>
  </si>
  <si>
    <t>1100х2000</t>
  </si>
  <si>
    <t>VSW-1H120CLGM</t>
  </si>
  <si>
    <t>VSW-1H120CGGM</t>
  </si>
  <si>
    <t>https://vincea.ru/product/sifon-dlya-rakoviny-vsph-1b01ch-iz-latuni-300mm-hrom/</t>
  </si>
  <si>
    <t>VSPH-1B01CH</t>
  </si>
  <si>
    <t>Сифон для раковины из латуни 300мм</t>
  </si>
  <si>
    <t>VSPH-1B01</t>
  </si>
  <si>
    <t>VBFW-1D1</t>
  </si>
  <si>
    <t>https://vincea.ru/product/donnyj-klapan-dpu-1b01mb-klik-klak-g1-1-4-s-perelivom-chernyj/</t>
  </si>
  <si>
    <t>DPU-1B01MB</t>
  </si>
  <si>
    <t>https://vincea.ru/product/donnyj-klapan-dpu-1b01ch-klik-klak-g1-1-4-s-perelivom-hrom/</t>
  </si>
  <si>
    <t>DPU-1B01CH</t>
  </si>
  <si>
    <t>Донный клапан клик-клак G1 1/4, с переливом</t>
  </si>
  <si>
    <t>DPU-1B01</t>
  </si>
  <si>
    <t>Сифоны и донные клапаны</t>
  </si>
  <si>
    <t>https://vincea.ru/product/gigienicheskij-dush-vhfw-101ch-iz-latuni-so-smesitelem-hrom/</t>
  </si>
  <si>
    <t>VHFW-101MB</t>
  </si>
  <si>
    <t>https://vincea.ru/product/gigienicheskij-dush-vhfw-101ch-iz-latuni-v-komplekte-so-smesitelem-hrom/</t>
  </si>
  <si>
    <t>VHFW-101CH</t>
  </si>
  <si>
    <t>VHFW-101</t>
  </si>
  <si>
    <t>Гигиенические души</t>
  </si>
  <si>
    <t>https://vincea.ru/product/smesitel-dlya-vanny-napolnyj-vtf-102ch-odnorychazhnyj-hrom/</t>
  </si>
  <si>
    <t>VTF-102CH</t>
  </si>
  <si>
    <r>
      <t xml:space="preserve">Смеситель для ванны напольный однорычажный                                                       </t>
    </r>
    <r>
      <rPr>
        <i/>
        <sz val="11"/>
        <rFont val="Arial"/>
        <family val="2"/>
        <charset val="204"/>
      </rPr>
      <t>Ручка из латуни                                   Ручной душ из латуни</t>
    </r>
  </si>
  <si>
    <t>VTF-102</t>
  </si>
  <si>
    <t>https://vincea.ru/product/smesitel-dlya-vanny-napolnyj-vtf-101ch-odnorychazhnyj-hrom/</t>
  </si>
  <si>
    <t>VTF-101CH</t>
  </si>
  <si>
    <t>VTF-101</t>
  </si>
  <si>
    <t>Смесители для ванны</t>
  </si>
  <si>
    <t>https://vincea.ru/product/dushevoj-komplekt-vsfw-104tch-termostaticheskij-vstraivaemyj-dvuhrezhimnyj-hrom/</t>
  </si>
  <si>
    <t>VSFW-104TCH</t>
  </si>
  <si>
    <t>VSFW-104T</t>
  </si>
  <si>
    <t>https://vincea.ru/product/dushevoj-komplekt-vsfw-103tmb-termostaticheskij-vstraivaemyj-dvuhrezhimnyj-chernyj/</t>
  </si>
  <si>
    <t>VSFW-103TMB</t>
  </si>
  <si>
    <t>https://vincea.ru/product/dushevoj-komplekt-vsfw-103tch-termostaticheskij-vstraivaemyj-dvuhrezhimnyj-hrom/</t>
  </si>
  <si>
    <t>VSFW-103TCH</t>
  </si>
  <si>
    <r>
      <t xml:space="preserve">Душевой комплект термостатический встраиваемый, </t>
    </r>
    <r>
      <rPr>
        <sz val="11"/>
        <rFont val="Arial"/>
        <family val="2"/>
        <charset val="204"/>
      </rPr>
      <t>двухрежимный, c двухфункциональным верхним душем</t>
    </r>
    <r>
      <rPr>
        <sz val="11"/>
        <rFont val="Arial"/>
        <family val="2"/>
        <charset val="1"/>
      </rPr>
      <t xml:space="preserve">  К</t>
    </r>
    <r>
      <rPr>
        <i/>
        <sz val="11"/>
        <rFont val="Arial"/>
        <family val="2"/>
        <charset val="204"/>
      </rPr>
      <t xml:space="preserve">аскадный / тропический душ      </t>
    </r>
    <r>
      <rPr>
        <sz val="11"/>
        <rFont val="Arial"/>
        <family val="2"/>
        <charset val="1"/>
      </rPr>
      <t xml:space="preserve">                                                      </t>
    </r>
    <r>
      <rPr>
        <i/>
        <sz val="11"/>
        <rFont val="Arial"/>
        <family val="2"/>
        <charset val="204"/>
      </rPr>
      <t xml:space="preserve">Верхний душ из латуни   </t>
    </r>
    <r>
      <rPr>
        <sz val="11"/>
        <rFont val="Arial"/>
        <family val="2"/>
        <charset val="1"/>
      </rPr>
      <t xml:space="preserve">                         </t>
    </r>
    <r>
      <rPr>
        <i/>
        <sz val="11"/>
        <rFont val="Arial"/>
        <family val="2"/>
        <charset val="204"/>
      </rPr>
      <t>Шланг для душа из ПВХ                                                                                                                                     Термостатический картридж Vernet</t>
    </r>
    <r>
      <rPr>
        <sz val="11"/>
        <rFont val="Arial"/>
        <family val="2"/>
        <charset val="1"/>
      </rPr>
      <t xml:space="preserve"> </t>
    </r>
  </si>
  <si>
    <t>VSFW-103T</t>
  </si>
  <si>
    <t>https://vincea.ru/product/dushevoj-komplekt-vsfw-102tmb-termostaticheskij-vstraivaemyj-dvuhrezhimnyj-chernyj/</t>
  </si>
  <si>
    <t>VSFW-102TMB</t>
  </si>
  <si>
    <t>https://vincea.ru/product/dushevoj-komplekt-vsfw-102tch-termostaticheskij-vstraivaemyj-dvuhrezhimnyj-hrom/</t>
  </si>
  <si>
    <t>VSFW-102TCH</t>
  </si>
  <si>
    <r>
      <t xml:space="preserve">Душевой комплект термостатический встраиваемый, двухрежимный                                                   </t>
    </r>
    <r>
      <rPr>
        <i/>
        <sz val="11"/>
        <rFont val="Arial"/>
        <family val="2"/>
        <charset val="204"/>
      </rPr>
      <t>Шланг для душа из ПВХ                                             Верхний душ из нержавеющей стали                                 Ручной душ из латуни                       Размер верхнего душа 250мм                                        Термостатический картридж Vernet</t>
    </r>
    <r>
      <rPr>
        <sz val="11"/>
        <rFont val="Arial"/>
        <family val="2"/>
        <charset val="1"/>
      </rPr>
      <t xml:space="preserve"> </t>
    </r>
  </si>
  <si>
    <t>VSFW-102T</t>
  </si>
  <si>
    <t>https://vincea.ru/product/dushevoj-komplekt-vsfw-101tmb-termostaticheskij-vstraivaemyj-dvuhrezhimnyj-chernyj/</t>
  </si>
  <si>
    <t>VSFW-101TMB</t>
  </si>
  <si>
    <t>https://vincea.ru/product/dushevoj-komplekt-vsfw-101tch-termostat-vstraivaemyj-2-rezhima-hrom/</t>
  </si>
  <si>
    <t>VSFW-101TCH</t>
  </si>
  <si>
    <t>VSFW-101T</t>
  </si>
  <si>
    <t>https://vincea.ru/product/dushevoj-komplekt-esse-vsfw-1e1mb-vstraivaemyj-2-rezhima-ogranichitel-davleniya-hi-box-chernyj/</t>
  </si>
  <si>
    <t>VSFW-1E1MB</t>
  </si>
  <si>
    <t>https://vincea.ru/product/dushevoj-komplekt-esse-vsfw-1e1ch-vstraivaemyj-2-rezhima-ogranichitel-davleniya-hi-box-hrom/</t>
  </si>
  <si>
    <t>VSFW-1E1CH</t>
  </si>
  <si>
    <t>VSFW-1E1</t>
  </si>
  <si>
    <t>https://vincea.ru/product/dushevaya-stojka-esse-vsfs-1e1tmb-termostaticheskaya-chernyj/</t>
  </si>
  <si>
    <t>VSFS-1E1TMB</t>
  </si>
  <si>
    <t>https://vincea.ru/product/dushevaya-stojka-esse-vsfs-1e1tch-termostaticheskaya-hrom/</t>
  </si>
  <si>
    <t>VSFS-1E1TCH</t>
  </si>
  <si>
    <t>VSFS-1E1T</t>
  </si>
  <si>
    <t>https://vincea.ru/product/dushevaya-stojka-esse-vsfs-1e0tmb-termostaticheskaya-chernyj/</t>
  </si>
  <si>
    <t>VSFS-1E0TMB</t>
  </si>
  <si>
    <t>https://vincea.ru/product/dushevaya-stojka-esse-vsfs-1e0tch-termostaticheskaya-hrom/</t>
  </si>
  <si>
    <t>VSFS-1E0TCH</t>
  </si>
  <si>
    <t>VSFS-1E0T</t>
  </si>
  <si>
    <t>https://vincea.ru/product/smesitel-dlya-rakoviny-esse-vbfw-1e1mb-vstraivaemyj-odnorychazhnyj-chernyj/</t>
  </si>
  <si>
    <t>VBFW-1E1MB</t>
  </si>
  <si>
    <t>https://vincea.ru/product/smesitel-dlya-rakoviny-esse-vbfw-1e1ch-vstraivaemyj-odnorychazhnyj-hrom/</t>
  </si>
  <si>
    <t>VBFW-1E1CH</t>
  </si>
  <si>
    <t>VBFW-1E1</t>
  </si>
  <si>
    <t>https://vincea.ru/product/smesitel-dlya-rakoviny-esse-vbf-1e2mb-odnorychazhnyj-chernyj/</t>
  </si>
  <si>
    <t>VBF-1E2MB</t>
  </si>
  <si>
    <t>https://vincea.ru/product/smesitel-dlya-rakoviny-esse-vbf-1e2ch-odnorychazhnyj-hrom/</t>
  </si>
  <si>
    <t>VBF-1E2CH</t>
  </si>
  <si>
    <t>Смеситель для накладной раковины однорычажный, 35мм картдриж, 2 шланга подачи воды в комплекте</t>
  </si>
  <si>
    <t>VBF-1E2</t>
  </si>
  <si>
    <t>https://vincea.ru/product/smesitel-dlya-rakoviny-esse-vbf-1e1mb-odnorychazhnyj-chernyj/</t>
  </si>
  <si>
    <t>VBF-1E1MB</t>
  </si>
  <si>
    <t>https://vincea.ru/product/smesitel-dlya-rakoviny-esse-vbf-1e1ch-odnorychazhnyj-hrom/</t>
  </si>
  <si>
    <t>VBF-1E1CH</t>
  </si>
  <si>
    <t>Смеситель для раковины однорычажный, 35мм картдриж, 2 шланга подачи воды в комплекте</t>
  </si>
  <si>
    <t>VBF-1E1</t>
  </si>
  <si>
    <t>ESSE</t>
  </si>
  <si>
    <t>https://vincea.ru/product/dushevoj-komplekt-next-vsfw-1n1mb-vstraivaemyj-2-rezhima-ogranichitel-davleniya-hi-box-chernyj/</t>
  </si>
  <si>
    <t>VSFW-1N1MB</t>
  </si>
  <si>
    <t>https://vincea.ru/product/dushevoj-komplekt-next-vsfw-1n1ch-vstraivaemyj-2-rezhima-regulyator-davleniya-25sm-verh-dush-hrom/</t>
  </si>
  <si>
    <t>VSFW-1N1CH</t>
  </si>
  <si>
    <t>VSFW-1N1</t>
  </si>
  <si>
    <t>https://vincea.ru/product/dushevaya-stojka-next-vsfs-1n1tmb-termostaticheskaya-chernyj/</t>
  </si>
  <si>
    <t>VSFS-1N1TMB</t>
  </si>
  <si>
    <t>https://vincea.ru/product/dushevaya-stojka-next-vsfs-1n1tch-termostaticheskaya-hrom/</t>
  </si>
  <si>
    <t>VSFS-1N1TCH</t>
  </si>
  <si>
    <t>VSFS-1N1T</t>
  </si>
  <si>
    <t>https://vincea.ru/product/dushevaya-stojka-next-vsfs-1n0tmb-termostaticheskaya-chernyj/</t>
  </si>
  <si>
    <t>VSFS-1N0TMB</t>
  </si>
  <si>
    <t>https://vincea.ru/product/dushevaya-stojka-next-vsfs-1n0tch-termostaticheskaya-bez-izliva-25sm-verh-dush-hrom/</t>
  </si>
  <si>
    <t>VSFS-1N0TCH</t>
  </si>
  <si>
    <t>VSFS-1N0T</t>
  </si>
  <si>
    <t>https://vincea.ru/product/smesitel-dlya-rakoviny-next-vbfw-1n1mb-vstraivaemyj-odnorychazhnyj-chernyj/</t>
  </si>
  <si>
    <t>VBFW-1N1MB</t>
  </si>
  <si>
    <t>https://vincea.ru/product/smesitel-dlya-rakoviny-next-vbfw-1n1ch-vstraivaemyj-odnorychazhnyj-hrom/</t>
  </si>
  <si>
    <t>VBFW-1N1CH</t>
  </si>
  <si>
    <t>VBFW-1N1</t>
  </si>
  <si>
    <t>https://vincea.ru/product/smesitel-dlya-rakoviny-next-vbf-1n2mb-odnorychazhnyj-chernyj/</t>
  </si>
  <si>
    <t>VBF-1N2MB</t>
  </si>
  <si>
    <t>https://vincea.ru/product/smesitel-dlya-rakoviny-next-vbf-1n2ch-odnorychazhnyj-hrom/</t>
  </si>
  <si>
    <t>VBF-1N2CH</t>
  </si>
  <si>
    <t>VBF-1N2</t>
  </si>
  <si>
    <t>https://vincea.ru/product/smesitel-dlya-rakoviny-next-vbf-1n1mb-odnorychazhnyj-chernyj/</t>
  </si>
  <si>
    <t>VBF-1N1MB</t>
  </si>
  <si>
    <t>https://vincea.ru/product/smesitel-dlya-rakoviny-next-vbf-1n1ch-odnorychazhnyj-hrom/</t>
  </si>
  <si>
    <t>VBF-1N1CH</t>
  </si>
  <si>
    <t>VBF-1N1</t>
  </si>
  <si>
    <t>NEXT</t>
  </si>
  <si>
    <t>https://vincea.ru/product/smesitel-dlya-vanny-napolnyj-desire-vtf-1dmb-odnorychazhnyj-chernyj/</t>
  </si>
  <si>
    <t>VTF-1DMB</t>
  </si>
  <si>
    <t>https://vincea.ru/product/smesitel-dlya-vanny-napolnyj-desire-vtf-1dch-odnorychazhnyj-s-regulyatorom-davleniya-hrom/</t>
  </si>
  <si>
    <t>VTF-1DCH</t>
  </si>
  <si>
    <r>
      <t xml:space="preserve">Смеситель для ванны напольный однорычажный с регулятором давления, HI-BOX                                                          </t>
    </r>
    <r>
      <rPr>
        <i/>
        <sz val="11"/>
        <rFont val="Arial"/>
        <family val="2"/>
        <charset val="204"/>
      </rPr>
      <t xml:space="preserve">Ручка из латуни                                   Ручной душ из латуни </t>
    </r>
  </si>
  <si>
    <t>VTF-1D</t>
  </si>
  <si>
    <t>https://vincea.ru/product/dushevoj-komplekt-desire-vsfw-1d1mb-vstraivaemyj-2-rezhima-chernyj/</t>
  </si>
  <si>
    <t>VSFW-1D1MB</t>
  </si>
  <si>
    <t>https://vincea.ru/product/dushevoj-komplekt-desire-vsfw-1d1ch-vstraivaemyj-2-rezhima-hrom/</t>
  </si>
  <si>
    <t>VSFW-1D1CH</t>
  </si>
  <si>
    <r>
      <t xml:space="preserve">Душевой комплект встраиваемый, двухрежимный                                              </t>
    </r>
    <r>
      <rPr>
        <i/>
        <sz val="11"/>
        <rFont val="Arial"/>
        <family val="2"/>
        <charset val="204"/>
      </rPr>
      <t>Шланг для душа из ПВХ             Смеситель из латуни                                  Верхний душ из нержавеющей стали                                  Ручной душ из латуни                                      Крючок для душа из латуни Керамический картридж Sedal</t>
    </r>
  </si>
  <si>
    <t>VSFW-1D1</t>
  </si>
  <si>
    <t>https://vincea.ru/product/dushevaya-stojka-desire-vsfs-1d1tgm-termostaticheskaya-voronenaya-stal/</t>
  </si>
  <si>
    <t>VSFS-1D1TGM</t>
  </si>
  <si>
    <t>https://vincea.ru/product/dushevaya-stojka-desire-vsfs-1d1tmb-termostaticheskaya-chernyj/</t>
  </si>
  <si>
    <t>https://vincea.ru/product/dushevaya-stojka-desire-vsfs-1d1tch-termostaticheskaya-hrom/</t>
  </si>
  <si>
    <t>VSFS-1D1TCH</t>
  </si>
  <si>
    <r>
      <t xml:space="preserve">Душевая стойка термостатическая с изливом                                                    </t>
    </r>
    <r>
      <rPr>
        <i/>
        <sz val="11"/>
        <rFont val="Arial"/>
        <family val="2"/>
        <charset val="204"/>
      </rPr>
      <t>Шланг для душа из ПВХ                                Верхний душ из ABS пластика                 Ручной душ из ABS пластика                     Размер верхнего душа 250мм                  Термостатический картридж Vernet  Пятифункциональный ручной душ</t>
    </r>
  </si>
  <si>
    <t>VSFS-1D1T</t>
  </si>
  <si>
    <t>https://vincea.ru/product/dushevaya-stojka-desire-vsfs-1d0tgm-termostaticheskaya-voronenaya-stal/</t>
  </si>
  <si>
    <t>VSFS-1D0TGM</t>
  </si>
  <si>
    <t>https://vincea.ru/product/dushevaya-stojka-desire-vsfs-1d0tmb-termostaticheskaya-chernyj/</t>
  </si>
  <si>
    <t>VSFS-1D0TMB</t>
  </si>
  <si>
    <t>https://vincea.ru/product/dushevaya-stojka-desire-vsfs-1d0tch-termostaticheskaya-hrom/</t>
  </si>
  <si>
    <t>VSFS-1D0TCH</t>
  </si>
  <si>
    <r>
      <t xml:space="preserve">Душевая стойка термостатическая без излива                                                       </t>
    </r>
    <r>
      <rPr>
        <i/>
        <sz val="11"/>
        <rFont val="Arial"/>
        <family val="2"/>
        <charset val="204"/>
      </rPr>
      <t>Шланг для душа из ПВХ                                Верхний душ из ABS пластика                 Ручной душ из ABS пластика                     Размер верхнего душа 250мм                  Термостатический картридж Vernet  Пятифункциональный ручной душ</t>
    </r>
  </si>
  <si>
    <t>VSFS-1D0T</t>
  </si>
  <si>
    <t>https://vincea.ru/product/smesitel-dlya-rakoviny-desire-vbfw-1d1gm-vstraivaemyj-odnorychazhnyj-voronenaya-stal/</t>
  </si>
  <si>
    <t>VBFW-1D1GM</t>
  </si>
  <si>
    <t>https://vincea.ru/product/smesitel-dlya-rakoviny-desire-vbfw-1d1mb-vstraivaemyj-odnorychazhnyj-chernyj/</t>
  </si>
  <si>
    <t>VBFW-1D1MB</t>
  </si>
  <si>
    <t>https://vincea.ru/product/smesitel-dlya-rakoviny-desire-vbfw-1d1ch-vstraivaemyj-odnorychazhnyj-hrom/</t>
  </si>
  <si>
    <t>VBFW-1D1CH</t>
  </si>
  <si>
    <t>https://vincea.ru/product/smesitel-dlya-rakoviny-desire-vbf-1d3gm-voronenaya-stal/</t>
  </si>
  <si>
    <t>VBF-1D3GM</t>
  </si>
  <si>
    <t>https://vincea.ru/product/smesitel-dlya-rakoviny-desire-vbf-1d3mb-chernyj/</t>
  </si>
  <si>
    <t>VBF-1D3MB</t>
  </si>
  <si>
    <t>https://vincea.ru/product/smesitel-dlya-rakoviny-desire-vbf-1d3ch-hrom/</t>
  </si>
  <si>
    <t>VBF-1D3CH</t>
  </si>
  <si>
    <t>VBF-1D3</t>
  </si>
  <si>
    <t>https://vincea.ru/product/smesitel-dlya-rakoviny-desire-vbf-1d2gm-odnorychazhnyj-voronenaya-stal/</t>
  </si>
  <si>
    <t>VBF-1D2GM</t>
  </si>
  <si>
    <t>https://vincea.ru/product/smesitel-dlya-rakoviny-desire-vbf-1d2mb-odnorychazhnyj-chernyj/</t>
  </si>
  <si>
    <t>VBF-1D2MB</t>
  </si>
  <si>
    <t>https://vincea.ru/product/smesitel-dlya-rakoviny-desire-vbf-1d2ch-odnorychazhnyj-hrom/</t>
  </si>
  <si>
    <t>VBF-1D2CH</t>
  </si>
  <si>
    <t>VBF-1D2</t>
  </si>
  <si>
    <t>https://vincea.ru/product/smesitel-dlya-rakoviny-desire-vbf-1d1gm-odnorychazhnyj-voronenaya-stal/</t>
  </si>
  <si>
    <t>VBF-1D1GM</t>
  </si>
  <si>
    <t>https://vincea.ru/product/smesitel-dlya-rakoviny-desire-vbf-1d1mb-odnorychazhnyj-chernyj/</t>
  </si>
  <si>
    <t>VBF-1D1MB</t>
  </si>
  <si>
    <t>https://vincea.ru/product/smesitel-dlya-rakoviny-desire-vbf-1d1ch-odnorychazhnyj-hrom/</t>
  </si>
  <si>
    <t>VBF-1D1CH</t>
  </si>
  <si>
    <t>VBF-1D1</t>
  </si>
  <si>
    <t>DESIRE</t>
  </si>
  <si>
    <r>
      <t xml:space="preserve">Гигиенический душ из латуни, со смесителем                                              </t>
    </r>
    <r>
      <rPr>
        <i/>
        <sz val="11"/>
        <rFont val="Arial"/>
        <family val="2"/>
        <charset val="204"/>
      </rPr>
      <t>Шланг для душа из ПВХ                                               Ручка переключателя из цинка                                        Ручной душ из латуни</t>
    </r>
  </si>
  <si>
    <t xml:space="preserve">Смеситель для раковины , 35мм прогрессивный картдриж, 2 шланга подачи воды в комплекте                                            </t>
  </si>
  <si>
    <t>Смеситель для раковины встраиваемый однорычажный , 35мм картдриж</t>
  </si>
  <si>
    <t>Смеситель для раковины встраиваемый однорычажный , 25мм картдриж                                  Латунный корпус с цинковой ручкой</t>
  </si>
  <si>
    <r>
      <t xml:space="preserve">Смеситель для раковины встраиваемый однорычажный с регулятором давления HI-BOX, 35мм картдриж         </t>
    </r>
    <r>
      <rPr>
        <i/>
        <sz val="11"/>
        <rFont val="Arial"/>
        <family val="2"/>
        <charset val="204"/>
      </rPr>
      <t xml:space="preserve">Керамический картридж Sedal  </t>
    </r>
    <r>
      <rPr>
        <sz val="11"/>
        <rFont val="Arial"/>
        <family val="2"/>
        <charset val="1"/>
      </rPr>
      <t xml:space="preserve">                             </t>
    </r>
  </si>
  <si>
    <r>
      <t xml:space="preserve">Смеситель для ванны напольный однорычажный                                                       </t>
    </r>
    <r>
      <rPr>
        <i/>
        <sz val="11"/>
        <rFont val="Arial"/>
        <family val="2"/>
        <charset val="204"/>
      </rPr>
      <t>Ручка из латуни                                   Ручной душ из ABS пластика</t>
    </r>
  </si>
  <si>
    <t>VDS-3SO110CLB</t>
  </si>
  <si>
    <t>VDS-3SO160CL</t>
  </si>
  <si>
    <t>VSR-3SO9011CLB</t>
  </si>
  <si>
    <t>VSR-3SO8016CL</t>
  </si>
  <si>
    <t>1600х800x1950</t>
  </si>
  <si>
    <t>1585-1600 x 785-800</t>
  </si>
  <si>
    <t>VSR-3SO9016CL</t>
  </si>
  <si>
    <t>1600х900x1950</t>
  </si>
  <si>
    <t>1585-1600 x 885-900</t>
  </si>
  <si>
    <t>VSR-3SO1016CL</t>
  </si>
  <si>
    <t>1600х1000x1950</t>
  </si>
  <si>
    <t>1585-1600 x 985-1000</t>
  </si>
  <si>
    <t>VSB-31100CL</t>
  </si>
  <si>
    <t>VSB-32120CL</t>
  </si>
  <si>
    <t>1000х1400</t>
  </si>
  <si>
    <t>1190-1200</t>
  </si>
  <si>
    <t>1200х1400</t>
  </si>
  <si>
    <t>Шторка на ванну, складная из 4 секций
Толщина стекла: 4мм        Высота:1400мм</t>
  </si>
  <si>
    <t>Шторка на ванну, складная из 5 секций
Толщина стекла: 4мм        Высота:1400мм</t>
  </si>
  <si>
    <t>Акция Опт</t>
  </si>
  <si>
    <t>Акция РРЦ</t>
  </si>
  <si>
    <t>АКЦИЯ!</t>
  </si>
  <si>
    <t>Акция!</t>
  </si>
  <si>
    <t xml:space="preserve">Mia Slim </t>
  </si>
  <si>
    <t>VMC-2MC600S1GW</t>
  </si>
  <si>
    <t>VMC-2MC600S1RW</t>
  </si>
  <si>
    <t>VMC-2MC600S1BT</t>
  </si>
  <si>
    <t>VMC-2MC600S1VO</t>
  </si>
  <si>
    <t>605х394х500</t>
  </si>
  <si>
    <t>MC700S1</t>
  </si>
  <si>
    <t>MC600S1</t>
  </si>
  <si>
    <t>VMC-2MC700S1GW</t>
  </si>
  <si>
    <t>VMC-2MC700S1RW</t>
  </si>
  <si>
    <t>VMC-2MC700S1BT</t>
  </si>
  <si>
    <t>VMC-2MC700S1VO</t>
  </si>
  <si>
    <t>704х394х500</t>
  </si>
  <si>
    <t>VBS-13960S1</t>
  </si>
  <si>
    <t>710х395х170</t>
  </si>
  <si>
    <t>610х395х170</t>
  </si>
  <si>
    <t>VBS-13970S1</t>
  </si>
  <si>
    <t>VMC-2MC800S1GW</t>
  </si>
  <si>
    <t>VMC-2MC800S1RW</t>
  </si>
  <si>
    <t>VMC-2MC800S1BT</t>
  </si>
  <si>
    <t>VMC-2MC800S1VO</t>
  </si>
  <si>
    <t>VBS-13980S1</t>
  </si>
  <si>
    <t>810х395х170</t>
  </si>
  <si>
    <t>802х394х500</t>
  </si>
  <si>
    <t>VMC-2MC900S1GW</t>
  </si>
  <si>
    <t>VMC-2MC900S1RW</t>
  </si>
  <si>
    <t>VMC-2MC900S1BT</t>
  </si>
  <si>
    <t>VMC-2MC900S1VO</t>
  </si>
  <si>
    <t>VBS-13990S1</t>
  </si>
  <si>
    <t>910х395х170</t>
  </si>
  <si>
    <t>901х394х500</t>
  </si>
  <si>
    <t>MC900S1</t>
  </si>
  <si>
    <t>MC800S1</t>
  </si>
  <si>
    <r>
      <rPr>
        <b/>
        <sz val="11"/>
        <rFont val="Arial"/>
        <family val="2"/>
        <charset val="204"/>
      </rPr>
      <t xml:space="preserve">Инсталляция для подвесного унитаза </t>
    </r>
    <r>
      <rPr>
        <b/>
        <sz val="12"/>
        <rFont val="Arial"/>
        <family val="2"/>
        <charset val="204"/>
      </rPr>
      <t xml:space="preserve">                                                </t>
    </r>
    <r>
      <rPr>
        <sz val="12"/>
        <rFont val="Arial"/>
        <family val="2"/>
        <charset val="204"/>
      </rPr>
      <t xml:space="preserve">      </t>
    </r>
    <r>
      <rPr>
        <sz val="11"/>
        <rFont val="Arial"/>
        <family val="2"/>
        <charset val="1"/>
      </rPr>
      <t xml:space="preserve">- 2-х режимный слив воды                                  - Межосевое расстояние, мм : 230/180
- Монтажная ширина, мм: 500                        - Монтажная глубина, мм: 135-190
- Монтажная высота, мм: 1075-1440
</t>
    </r>
  </si>
  <si>
    <t>Кнопка смыва механическая, 2 режима     Кнопка для инсталляции VIS-601</t>
  </si>
  <si>
    <t xml:space="preserve">Кнопка смыва механическая, 2 режима     Кнопка для инсталляции VIS-601    </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</si>
  <si>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G.White (Белый глянец)</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</si>
  <si>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V.Oak (Дуб винтаж)</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</si>
  <si>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R.Wood (Темное дерево)</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</si>
  <si>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R.Wood (Темное дерево )</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</si>
  <si>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Carbone (Карбон)</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</si>
  <si>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N.Oak (Натуральный дуб)</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</si>
  <si>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R.Oak (Темный дуб)</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</si>
  <si>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T.Oak (Дуб табак)</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</si>
  <si>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R.Oak (Темный дуб)</t>
    </r>
  </si>
  <si>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G.Stone (Серый камень</t>
    </r>
    <r>
      <rPr>
        <sz val="11"/>
        <rFont val="Arial"/>
        <family val="2"/>
        <charset val="1"/>
      </rPr>
      <t>)</t>
    </r>
  </si>
  <si>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T.Oak (Дуб табак)</t>
    </r>
  </si>
  <si>
    <r>
      <t xml:space="preserve">Шкаф-пенал для серий Chiara, Luka
Тип: подвесной
Система хранения: 2 дверцы
Ручки фрезерованы в плоскости фасада под 45º                                                                    </t>
    </r>
    <r>
      <rPr>
        <b/>
        <sz val="10"/>
        <rFont val="Arial"/>
        <family val="2"/>
        <charset val="204"/>
      </rPr>
      <t>На фото представлена мебель в отделке R.Oak (Темный дуб)</t>
    </r>
  </si>
  <si>
    <r>
      <t>База под накладную раковину
Тип: подвесная
Система хранения: 2 выкатных ящика с доводчиками (один большой и внутренний органайзер)
Ручки фрезерованы в плоскости фасада под 45º                                                           Комбинированная отделка</t>
    </r>
    <r>
      <rPr>
        <b/>
        <sz val="10"/>
        <rFont val="Arial"/>
        <family val="2"/>
        <charset val="204"/>
      </rPr>
      <t xml:space="preserve"> T.Oak  (Дуб табак) + Beton (Бетон)                                              </t>
    </r>
    <r>
      <rPr>
        <i/>
        <sz val="10"/>
        <rFont val="Arial"/>
        <family val="2"/>
        <charset val="204"/>
      </rPr>
      <t>Раковина приобретается отдельно</t>
    </r>
  </si>
  <si>
    <t>VST-4SQ1010A</t>
  </si>
  <si>
    <t xml:space="preserve">
Акция!</t>
  </si>
  <si>
    <t xml:space="preserve">Акция! 
</t>
  </si>
  <si>
    <t>LC100</t>
  </si>
  <si>
    <t>VCB-13100B</t>
  </si>
  <si>
    <t>VCB-13100W</t>
  </si>
  <si>
    <t>VCB-13100G</t>
  </si>
  <si>
    <t>VMC-2L100TO</t>
  </si>
  <si>
    <t>VMC-2L100RO</t>
  </si>
  <si>
    <t>VMC-2L100NO</t>
  </si>
  <si>
    <t>VMC-2L100GS</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</si>
  <si>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T.Oak ( Дуб Табак )</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</si>
  <si>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L.White ( Белая эмаль )</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</si>
  <si>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L.White ( Белая эмаль )</t>
    </r>
  </si>
  <si>
    <t>VMC-2C100TO</t>
  </si>
  <si>
    <t>VMC-2C100RO</t>
  </si>
  <si>
    <t>VMC-2C100NO</t>
  </si>
  <si>
    <t>VMC-2C100GS</t>
  </si>
  <si>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G.Stone ( Серый камень )</t>
    </r>
  </si>
  <si>
    <t>VCB-3M750G</t>
  </si>
  <si>
    <t>VCB-3M800G</t>
  </si>
  <si>
    <t>VCB-3M900G</t>
  </si>
  <si>
    <t>VSR-1G1013CLB</t>
  </si>
  <si>
    <t>VSR-1G1014CLB</t>
  </si>
  <si>
    <t>VSR-1G1012CLB</t>
  </si>
  <si>
    <t>990х476х475</t>
  </si>
  <si>
    <t>VSS-3AL900CLB</t>
  </si>
  <si>
    <t>VSQ-3AL900CLB</t>
  </si>
  <si>
    <t>VDS-3AL120CLB</t>
  </si>
  <si>
    <t>VSR-3AL9012CLB</t>
  </si>
  <si>
    <t>VDP-3AL600CLB</t>
  </si>
  <si>
    <t>VDP-3AL700CLB</t>
  </si>
  <si>
    <t>VDP-3AL800CLB</t>
  </si>
  <si>
    <t>VDP-3AL900CLB</t>
  </si>
  <si>
    <t>VDS-1SS100CL</t>
  </si>
  <si>
    <t>1000x2000</t>
  </si>
  <si>
    <t>VDS-1SS100CLB</t>
  </si>
  <si>
    <t>VSR-1SS8010CL</t>
  </si>
  <si>
    <t>980-1000 x 790-800</t>
  </si>
  <si>
    <t>VSR-1SS9010CL</t>
  </si>
  <si>
    <t>1000x900x2000</t>
  </si>
  <si>
    <t>980-1000 x 890-900</t>
  </si>
  <si>
    <t>VSR-1SS1010CL</t>
  </si>
  <si>
    <t>1000x1000x2000</t>
  </si>
  <si>
    <t>VSR-1SS8010CLB</t>
  </si>
  <si>
    <t>VSR-1SS8011CLB</t>
  </si>
  <si>
    <t>VSR-1SS8012CLB</t>
  </si>
  <si>
    <t>VSR-1SS8013CLB</t>
  </si>
  <si>
    <t>VSR-1SS8014CLB</t>
  </si>
  <si>
    <t>VSR-1SS9010CLB</t>
  </si>
  <si>
    <t>VSR-1SS1010CLB</t>
  </si>
  <si>
    <t>VSR-1SS1011CLB</t>
  </si>
  <si>
    <t>VSR-1SS1012CLB</t>
  </si>
  <si>
    <t>VSR-1SS1013CLB</t>
  </si>
  <si>
    <t>VSR-1SS1014CLB</t>
  </si>
  <si>
    <t>980-1000 x 990-1000</t>
  </si>
  <si>
    <t>1080-1100 x 990-1000</t>
  </si>
  <si>
    <t>1180-1200 x 990-1000</t>
  </si>
  <si>
    <t>1280-1300 x990-1000</t>
  </si>
  <si>
    <t>1380-1400 x 990-1000</t>
  </si>
  <si>
    <t>1280-1300 x 990-1000</t>
  </si>
  <si>
    <t>Hope</t>
  </si>
  <si>
    <t>VT2-201</t>
  </si>
  <si>
    <t>650x365x785</t>
  </si>
  <si>
    <t>Esse</t>
  </si>
  <si>
    <t>VT1-211</t>
  </si>
  <si>
    <t xml:space="preserve">
505x360x360</t>
  </si>
  <si>
    <t>Cool</t>
  </si>
  <si>
    <t>VT1-23</t>
  </si>
  <si>
    <t>530х365х360</t>
  </si>
  <si>
    <t>530х360х365</t>
  </si>
  <si>
    <t>Vito</t>
  </si>
  <si>
    <t>VBS-2P201</t>
  </si>
  <si>
    <t>395x395x820</t>
  </si>
  <si>
    <t>1000х480х14</t>
  </si>
  <si>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серая раковина)</t>
    </r>
  </si>
  <si>
    <t>990х476х435</t>
  </si>
  <si>
    <r>
      <t xml:space="preserve">Раковина из искусственного камня  для серий Сhiara, Chiara 2D, Luka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</si>
  <si>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черная раковина)</t>
    </r>
  </si>
  <si>
    <t>VMC-2C2100GS</t>
  </si>
  <si>
    <t>VMC-2C2100NO</t>
  </si>
  <si>
    <t>VMC-2C2100RO</t>
  </si>
  <si>
    <t>VMC-2C2100TO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</si>
  <si>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T.Oak (Дуб табак)</t>
    </r>
  </si>
  <si>
    <t>2C2100</t>
  </si>
  <si>
    <t>792х476х475</t>
  </si>
  <si>
    <t>VMC-2C2800GS</t>
  </si>
  <si>
    <t>VMC-2C2800NO</t>
  </si>
  <si>
    <t>VMC-2C2800RO</t>
  </si>
  <si>
    <t>VMC-2C2800TO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</si>
  <si>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G.Stone (Серый камень)</t>
    </r>
  </si>
  <si>
    <t>2C2800</t>
  </si>
  <si>
    <t>592х476х475</t>
  </si>
  <si>
    <t>VMC-2C2600GS</t>
  </si>
  <si>
    <t>VMC-2C2600NO</t>
  </si>
  <si>
    <t>VMC-2C2600RO</t>
  </si>
  <si>
    <t>VMC-2C2600TO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</si>
  <si>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N.Oak (Натуральный дуб)</t>
    </r>
  </si>
  <si>
    <t>2C2600</t>
  </si>
  <si>
    <t>Chiara 2D</t>
  </si>
  <si>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черная раковина)</t>
    </r>
  </si>
  <si>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серая раковина)</t>
    </r>
  </si>
  <si>
    <t>VSB-12114CH-L</t>
  </si>
  <si>
    <t>VSB-12114CLB</t>
  </si>
  <si>
    <t>VDS-4D120CL</t>
  </si>
  <si>
    <t>VDS-4D120CLB</t>
  </si>
  <si>
    <t>VDS-4D130CL</t>
  </si>
  <si>
    <t>VDS-4D130CLB</t>
  </si>
  <si>
    <t>VDS-4D140CL</t>
  </si>
  <si>
    <t>VDS-4D140CLB</t>
  </si>
  <si>
    <t>VDS-4D150CL</t>
  </si>
  <si>
    <t>VDS-4D150CLB</t>
  </si>
  <si>
    <t>VDS-4D160CLB</t>
  </si>
  <si>
    <t>VDS-4D160CL</t>
  </si>
  <si>
    <t>1500x2000</t>
  </si>
  <si>
    <t>1600x2000</t>
  </si>
  <si>
    <t>1480-1500</t>
  </si>
  <si>
    <t>1580-1600</t>
  </si>
  <si>
    <t>Dice</t>
  </si>
  <si>
    <t>Душевая дверь
Конструкция дверей: раздвижная  
Толщина стекла: 8мм                 Обработка стекла: Easy Clean
Высота: 2000мм</t>
  </si>
  <si>
    <t>VDS-4D</t>
  </si>
  <si>
    <t>VSR-4D8012CL</t>
  </si>
  <si>
    <t>VSR-4D9012CL</t>
  </si>
  <si>
    <t>VSR-4D1012CL</t>
  </si>
  <si>
    <t>VSR-4D8013CL</t>
  </si>
  <si>
    <t>VSR-4D9013CL</t>
  </si>
  <si>
    <t>VSR-4D1013CL</t>
  </si>
  <si>
    <t>VSR-4D8014CL</t>
  </si>
  <si>
    <t>VSR-4D9014CL</t>
  </si>
  <si>
    <t>VSR-4D1014CL</t>
  </si>
  <si>
    <t>VSR-4D8015CL</t>
  </si>
  <si>
    <t>VSR-4D9015CL</t>
  </si>
  <si>
    <t>VSR-4D1015CL</t>
  </si>
  <si>
    <t>VSR-4D8016CL</t>
  </si>
  <si>
    <t>VSR-4D9016CL</t>
  </si>
  <si>
    <t>VSR-4D1016CL</t>
  </si>
  <si>
    <t>VSR-4D8012CLB</t>
  </si>
  <si>
    <t>VSR-4D9012CLB</t>
  </si>
  <si>
    <t>VSR-4D1012CLB</t>
  </si>
  <si>
    <t>VSR-4D8013CLB</t>
  </si>
  <si>
    <t>VSR-4D9013CLB</t>
  </si>
  <si>
    <t>VSR-4D1013CLB</t>
  </si>
  <si>
    <t>VSR-4D8014CLB</t>
  </si>
  <si>
    <t>VSR-4D9014CLB</t>
  </si>
  <si>
    <t>VSR-4D1014CLB</t>
  </si>
  <si>
    <t>VSR-4D8015CLB</t>
  </si>
  <si>
    <t>VSR-4D9015CLB</t>
  </si>
  <si>
    <t>VSR-4D1015CLB</t>
  </si>
  <si>
    <t>VSR-4D8016CLB</t>
  </si>
  <si>
    <t>VSR-4D9016CLB</t>
  </si>
  <si>
    <t>VSR-4D1016CLB</t>
  </si>
  <si>
    <t>1500x800x2000</t>
  </si>
  <si>
    <t>1500x900x2000</t>
  </si>
  <si>
    <t>1500x1000x2000</t>
  </si>
  <si>
    <t>1600x800x2000</t>
  </si>
  <si>
    <t>1600x900x2000</t>
  </si>
  <si>
    <t>1600x1000x2000</t>
  </si>
  <si>
    <t>1180-1200 x 770-790</t>
  </si>
  <si>
    <t>1180-1200 x 870-890</t>
  </si>
  <si>
    <t>1180-1200 x 970-990</t>
  </si>
  <si>
    <t>1280-1300 x 770-790</t>
  </si>
  <si>
    <t>1280-1300 x 870-890</t>
  </si>
  <si>
    <t>1280-1300 x 970-990</t>
  </si>
  <si>
    <t>1380-1400 x 970-990</t>
  </si>
  <si>
    <t>1380-1400 x 770-790</t>
  </si>
  <si>
    <t>1380-1400 x 870-890</t>
  </si>
  <si>
    <t>1480-1500 x 770-790</t>
  </si>
  <si>
    <t>1480-1500 x 870-890</t>
  </si>
  <si>
    <t>1480-1500 x 970-990</t>
  </si>
  <si>
    <t>1580-1600 x 770-790</t>
  </si>
  <si>
    <t>1580-1600 x 870-890</t>
  </si>
  <si>
    <t>1580-1600 x 970-990</t>
  </si>
  <si>
    <t>Slim-N</t>
  </si>
  <si>
    <t>VDS-4SN110CL</t>
  </si>
  <si>
    <t>VDS-4SN110CLB</t>
  </si>
  <si>
    <t>VDS-4SN120CL</t>
  </si>
  <si>
    <t>VDS-4SN120CLB</t>
  </si>
  <si>
    <t>VDS-4SN130CL</t>
  </si>
  <si>
    <t>VDS-4SN130CLB</t>
  </si>
  <si>
    <t>VDS-4SN140CL</t>
  </si>
  <si>
    <t>VDS-4SN140CLB</t>
  </si>
  <si>
    <t>1200x1950</t>
  </si>
  <si>
    <t>1000x1950</t>
  </si>
  <si>
    <t>1100x1950</t>
  </si>
  <si>
    <t>1300x1950</t>
  </si>
  <si>
    <t>1400x1950</t>
  </si>
  <si>
    <t>1090-1100</t>
  </si>
  <si>
    <t>1290-1300</t>
  </si>
  <si>
    <t>1390-1400</t>
  </si>
  <si>
    <t>VSR-4SN8010CL</t>
  </si>
  <si>
    <t>VSR-4SN9010CL</t>
  </si>
  <si>
    <t>VSR-4SN8011CL</t>
  </si>
  <si>
    <t>VSR-4SN8011CLB</t>
  </si>
  <si>
    <t>VSR-4SN9011CL</t>
  </si>
  <si>
    <t>VSR-4SN9011CLB</t>
  </si>
  <si>
    <t>VSR-4SN8012CL</t>
  </si>
  <si>
    <t>VSR-4SN8012CLB</t>
  </si>
  <si>
    <t>VSR-4SN9012CL</t>
  </si>
  <si>
    <t>VSR-4SN9012CLB</t>
  </si>
  <si>
    <t>VSR-4SN9013CL</t>
  </si>
  <si>
    <t>VSR-4SN9013CLB</t>
  </si>
  <si>
    <t>VSR-4SN8014CL</t>
  </si>
  <si>
    <t>VSR-4SN8014CLB</t>
  </si>
  <si>
    <t>VSR-4SN9014CL</t>
  </si>
  <si>
    <t>VSR-4SN9014CLB</t>
  </si>
  <si>
    <t>VSR-4SN8013CL</t>
  </si>
  <si>
    <t>VSR-4SN8013CLB</t>
  </si>
  <si>
    <t xml:space="preserve">Душевой уголок                                                                       квадратный/прямоугольный
Конструкция дверей: раздвижная  
Толщина стекла: 8мм                               Обработка стекла: Easy Clean
Высота: 2000мм     </t>
  </si>
  <si>
    <t>VSR-4D</t>
  </si>
  <si>
    <t>Душевая дверь
Конструкция дверей: раздвижная  
Толщина стекла: 6мм                 Обработка стекла: Easy Clean
Высота: 1950мм</t>
  </si>
  <si>
    <t>VDS-4SN</t>
  </si>
  <si>
    <t>990-1000 x 780-790</t>
  </si>
  <si>
    <t>990-1000 x 880-890</t>
  </si>
  <si>
    <t>1090-1100 x 880-890</t>
  </si>
  <si>
    <t>1090-1100 x 780-790</t>
  </si>
  <si>
    <t>1190-1200 x 880-890</t>
  </si>
  <si>
    <t>1190-1200 x 780-790</t>
  </si>
  <si>
    <t>1280-1300 x 780-790</t>
  </si>
  <si>
    <t>1280-1300 x 880-890</t>
  </si>
  <si>
    <t>1380-1400 x 780-790</t>
  </si>
  <si>
    <t>1380-1400 x 880-890</t>
  </si>
  <si>
    <t>1000x800x1950</t>
  </si>
  <si>
    <t>1000x900x1950</t>
  </si>
  <si>
    <t>1100x800x1950</t>
  </si>
  <si>
    <t>1100x900x1950</t>
  </si>
  <si>
    <t>1200x800x1950</t>
  </si>
  <si>
    <t>1200x900x1950</t>
  </si>
  <si>
    <t>1300x800x1950</t>
  </si>
  <si>
    <t>1300x900x1950</t>
  </si>
  <si>
    <t>1400x900x1950</t>
  </si>
  <si>
    <t>1400x800x1950</t>
  </si>
  <si>
    <t xml:space="preserve">Душевой уголок                                                                       квадратный/прямоугольный
Конструкция дверей: раздвижная  
Толщина стекла: 6мм                               Обработка стекла: Easy Clean
Высота: 1950мм   </t>
  </si>
  <si>
    <t>VSR-4SN</t>
  </si>
  <si>
    <t>VSS-4SN</t>
  </si>
  <si>
    <t>VSS-4SN900CL</t>
  </si>
  <si>
    <t>VSS-4SN900CLB</t>
  </si>
  <si>
    <t>VSS-4SN8010CL</t>
  </si>
  <si>
    <t>VSS-4SN8010CLB</t>
  </si>
  <si>
    <t>VSS-4SN9010CL</t>
  </si>
  <si>
    <t>VSS-4SN9010CLB</t>
  </si>
  <si>
    <t>Show</t>
  </si>
  <si>
    <t xml:space="preserve">Душевой уголок                                                                       квадратный/прямоугольный
Конструкция дверей: 2 раздвижные двери  
Толщина стекла: 6мм                               Обработка стекла: Easy Clean
Высота: 1950мм   </t>
  </si>
  <si>
    <t>VSP1-4SH100CL</t>
  </si>
  <si>
    <t>VSP1-4SH100CLB</t>
  </si>
  <si>
    <t>970-990 x 970-990</t>
  </si>
  <si>
    <t>VSP1-4SH</t>
  </si>
  <si>
    <t xml:space="preserve">Поддон акриловый
Высота: 150мм
Антискользящее покрытие
Стальной каркас, регулируемые ножки
Сифон Ф90 в комплекте
</t>
  </si>
  <si>
    <t>VBF-1N1GM</t>
  </si>
  <si>
    <t>https://vincea.ru/product/smesitel-dlya-rakoviny-next-vbf-1n1gm-odnorychazhnyj-voronennaya-stal/</t>
  </si>
  <si>
    <t>VBF-1N2GM</t>
  </si>
  <si>
    <t>https://vincea.ru/product/smesitel-dlya-rakoviny-next-vbf-1n2gm-odnorychazhnyj-voronenaya-stal/</t>
  </si>
  <si>
    <t>VSFS-1N0TGM</t>
  </si>
  <si>
    <t>https://vincea.ru/product/dushevaya-stojka-next-vsfs-1n0tgm-termostaticheskaya-voronenaya-stal/</t>
  </si>
  <si>
    <t>VSFS-1N1TGM</t>
  </si>
  <si>
    <t>https://vincea.ru/product/dushevaya-stojka-next-vsfs-1n1tgm-termostaticheskaya-voronenaya-stal/</t>
  </si>
  <si>
    <t>VHFW-101BG</t>
  </si>
  <si>
    <t>VHFW-101GM</t>
  </si>
  <si>
    <t>https://vincea.ru/product/gigienicheskij-dush-vhfw-101bg-iz-latuni-so-smesitelem-brashirovannoe-zoloto/</t>
  </si>
  <si>
    <t>брашированное золото</t>
  </si>
  <si>
    <t>https://vincea.ru/product/gigienicheskij-dush-vhfw-101gm-iz-latuni-so-smesitelem-voronenaya-stal/</t>
  </si>
  <si>
    <t>VBF-1V1CH</t>
  </si>
  <si>
    <t>VBF-1V1MB</t>
  </si>
  <si>
    <t>VBF-1V1GM</t>
  </si>
  <si>
    <t>VBF-1V1BG</t>
  </si>
  <si>
    <t>Смеситель для раковины
 однорычажный, 25мм картдриж, 2 
шланга подачи воды в комплекте</t>
  </si>
  <si>
    <t>VBF-1V1</t>
  </si>
  <si>
    <t>VOGUE</t>
  </si>
  <si>
    <t>https://vincea.ru/product/smesitel-dlya-rakoviny-vogue-vbf-1v1mb-odnorychazhnyj-chernyj/</t>
  </si>
  <si>
    <t>https://vincea.ru/product/smesitel-dlya-rakoviny-vogue-vbf-1v1ch-odnorychazhnyj-hrom/</t>
  </si>
  <si>
    <t>https://vincea.ru/product/smesitel-dlya-rakoviny-vogue-vbf-1v1gm-odnorychazhnyj-voronenaya-stal/</t>
  </si>
  <si>
    <t>https://vincea.ru/product/smesitel-dlya-rakoviny-vogue-vbf-1v1bg-odnorychazhnyj-brashirovannoe-zoloto/</t>
  </si>
  <si>
    <t>VBF-1V2CH</t>
  </si>
  <si>
    <t>VBF-1V2MB</t>
  </si>
  <si>
    <t>VBF-1V2GM</t>
  </si>
  <si>
    <t>VBF-1V2BG</t>
  </si>
  <si>
    <t>VBF-1V2</t>
  </si>
  <si>
    <t>https://vincea.ru/product/smesitel-dlya-rakoviny-vogue-vbf-1v2ch-odnorychazhnyj-hrom/</t>
  </si>
  <si>
    <t>https://vincea.ru/product/smesitel-dlya-rakoviny-vogue-vbf-1v2mb-odnorychazhnyj-chernyj/</t>
  </si>
  <si>
    <t>https://vincea.ru/product/smesitel-dlya-rakoviny-vogue-vbf-1v2gm-odnorychazhnyj-voronenaya-stal/</t>
  </si>
  <si>
    <t>https://vincea.ru/product/smesitel-dlya-rakoviny-vogue-vbf-1v2bg-odnorychazhnyj-brashirovannoe-zoloto/</t>
  </si>
  <si>
    <t>VSFS-1V1TCH</t>
  </si>
  <si>
    <t>VSFS-1V1TMB</t>
  </si>
  <si>
    <t>VSFS-1V1TGM</t>
  </si>
  <si>
    <t>VSFS-1V1TBG</t>
  </si>
  <si>
    <t>https://vincea.ru/product/dushevaya-stojka-vogue-vsfs-1v1tch-termostaticheskaya-hrom/</t>
  </si>
  <si>
    <t>https://vincea.ru/product/dushevaya-stojka-vogue-vsfs-1v1tmb-termostaticheskaya-chernyj/</t>
  </si>
  <si>
    <t>https://vincea.ru/product/dushevaya-stojka-vogue-vsfs-1v1tgm-termostaticheskaya-voronenaya-stal/</t>
  </si>
  <si>
    <t>https://vincea.ru/product/dushevaya-stojka-vogue-vsfs-1v1tbg-termostaticheskaya-brashirovannoe-zoloto/</t>
  </si>
  <si>
    <t>VSFS-1V1T</t>
  </si>
  <si>
    <t xml:space="preserve">Душевая стойка термостатическая с изливом                                                    Шланг для душа из ПВХ                                Верхний душ из нержавеющей стали                 Ручной душ из латуни                     
Размер верхнего душа 250мм                  Термостатический картридж Vernet  </t>
  </si>
  <si>
    <t>VPS-1A150CL</t>
  </si>
  <si>
    <t>1195-1200</t>
  </si>
  <si>
    <t>1295-1300</t>
  </si>
  <si>
    <t>1395-1400</t>
  </si>
  <si>
    <t>1495-1500</t>
  </si>
  <si>
    <t>VSR-1A1015CL</t>
  </si>
  <si>
    <t>1500х1000х2000</t>
  </si>
  <si>
    <t>1463-1518 x 990-1000</t>
  </si>
  <si>
    <t>VSR-1A9015CL</t>
  </si>
  <si>
    <t>1500х900х2000</t>
  </si>
  <si>
    <t>1463-1518 x 890-900</t>
  </si>
  <si>
    <t>VSR-1A8015CL</t>
  </si>
  <si>
    <t>1500х800х2000</t>
  </si>
  <si>
    <t>1463-1518 x 790-800</t>
  </si>
  <si>
    <t>VSS-1G8010CGB</t>
  </si>
  <si>
    <t>VSS-1G8090CGB</t>
  </si>
  <si>
    <t>VSS-1G9010CGB</t>
  </si>
  <si>
    <t>VSS-1G1011CGB</t>
  </si>
  <si>
    <t>VSS-1G9011CGB</t>
  </si>
  <si>
    <t>VSS-1G8011CGB</t>
  </si>
  <si>
    <t>VSS-1G1112CGB</t>
  </si>
  <si>
    <t>VSS-1G1012CGB</t>
  </si>
  <si>
    <t>VSS-1G9012CGB</t>
  </si>
  <si>
    <t>VSS-1G8012CGB</t>
  </si>
  <si>
    <t>VSS-1G1212CGB</t>
  </si>
  <si>
    <t>VSS-1G1111CGB</t>
  </si>
  <si>
    <t>VDS-1SS120CLGM</t>
  </si>
  <si>
    <t>VSS-1G900CGB</t>
  </si>
  <si>
    <t>VLM-3BE600</t>
  </si>
  <si>
    <t>VLM-3BE600-2</t>
  </si>
  <si>
    <t>VLM-3BE800</t>
  </si>
  <si>
    <t>VLM-3BE800-2</t>
  </si>
  <si>
    <t>VLM-3BE100</t>
  </si>
  <si>
    <t>VLM-3BE120</t>
  </si>
  <si>
    <t>VLM-3BE100-2</t>
  </si>
  <si>
    <t>VLM-3BE120-2</t>
  </si>
  <si>
    <t>1000x800</t>
  </si>
  <si>
    <t>1200x800</t>
  </si>
  <si>
    <t>VLM-3BE</t>
  </si>
  <si>
    <t>VLM-3BE-2</t>
  </si>
  <si>
    <r>
      <t xml:space="preserve">Зеркало круглое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Глубина: 30мм             </t>
    </r>
  </si>
  <si>
    <r>
      <t>Зеркало круглое 4мм
Подсветка: светодиодная лента 6000K                        
Корпус: пластиковый короб
Класс защиты: IP 44
Выключатель:</t>
    </r>
    <r>
      <rPr>
        <b/>
        <sz val="11"/>
        <rFont val="Arial"/>
        <family val="2"/>
        <charset val="204"/>
      </rPr>
      <t xml:space="preserve"> сенсорный выключатель, с функцией диммера     </t>
    </r>
    <r>
      <rPr>
        <sz val="11"/>
        <rFont val="Arial"/>
        <family val="2"/>
        <charset val="1"/>
      </rPr>
      <t xml:space="preserve">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</si>
  <si>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</si>
  <si>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Глубина: 30мм                                               
</t>
    </r>
    <r>
      <rPr>
        <b/>
        <sz val="11"/>
        <rFont val="Arial"/>
        <family val="2"/>
        <charset val="204"/>
      </rPr>
      <t xml:space="preserve">Дополнительные функции:  функция антизапотевания      </t>
    </r>
  </si>
  <si>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</si>
  <si>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</si>
  <si>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</si>
  <si>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r>
      <t xml:space="preserve">Зеркало овальное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      
Тип крепления: вертикальный                Глубина: 30мм                </t>
    </r>
  </si>
  <si>
    <r>
      <t xml:space="preserve">Зеркало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30мм             </t>
    </r>
  </si>
  <si>
    <r>
      <t xml:space="preserve">Зеркало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                             
Тип крепления: вертикальный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</si>
  <si>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Класс защиты: IP 44
Выключатель: сенсорный выключатель, с функцией диммера                                       
Тип крепления: горизонтальный  (вертикальный у зеркала 600х800)               
Глубина: 30мм   </t>
  </si>
  <si>
    <t>https://vincea.ru/product/modul-skrytogo-podklyucheniya-vincea-vtd-cm1-dlya-elektricheskih-polotentsesushitelej-vtd-1dbe-i-vtd-1dce/</t>
  </si>
  <si>
    <t>VTD-1P1WE</t>
  </si>
  <si>
    <t>385 x 253 x 116</t>
  </si>
  <si>
    <t>VTD-1P1</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</si>
  <si>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Класс безопасности I. 
Высота - 140 cм, ширина - 15 см. Количество перемычек - 4 шт. Потребляемая мощность 40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</si>
  <si>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- 80 cм, ширина - 43 см.                 </t>
    </r>
    <r>
      <rPr>
        <b/>
        <i/>
        <sz val="11"/>
        <rFont val="Arial"/>
        <family val="2"/>
        <charset val="204"/>
      </rPr>
      <t>Вращающиеся на 180° перемычки</t>
    </r>
    <r>
      <rPr>
        <sz val="11"/>
        <rFont val="Arial"/>
        <family val="2"/>
        <charset val="1"/>
      </rPr>
      <t xml:space="preserve"> Количество перемычек - 6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</si>
  <si>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- 79 cм, ширина - 41,8 см.                 </t>
    </r>
    <r>
      <rPr>
        <b/>
        <i/>
        <sz val="11"/>
        <rFont val="Arial"/>
        <family val="2"/>
        <charset val="204"/>
      </rPr>
      <t>Вращающиеся на 180° перемычки</t>
    </r>
    <r>
      <rPr>
        <sz val="11"/>
        <rFont val="Arial"/>
        <family val="2"/>
        <charset val="1"/>
      </rPr>
      <t xml:space="preserve"> Количество перемычек - 3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</si>
  <si>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- 59 cм, ширина - 42,6 см.                 </t>
    </r>
    <r>
      <rPr>
        <b/>
        <i/>
        <sz val="11"/>
        <rFont val="Arial"/>
        <family val="2"/>
        <charset val="204"/>
      </rPr>
      <t>Вращающиеся на 180° перемычки</t>
    </r>
    <r>
      <rPr>
        <sz val="11"/>
        <rFont val="Arial"/>
        <family val="2"/>
        <charset val="1"/>
      </rPr>
      <t xml:space="preserve"> Количество перемычек - 2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</si>
  <si>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- 60 cм, ширина - 43 см.                 </t>
    </r>
    <r>
      <rPr>
        <b/>
        <i/>
        <sz val="11"/>
        <rFont val="Arial"/>
        <family val="2"/>
        <charset val="204"/>
      </rPr>
      <t>Вращающиеся на 180° перемычки</t>
    </r>
    <r>
      <rPr>
        <sz val="11"/>
        <rFont val="Arial"/>
        <family val="2"/>
        <charset val="1"/>
      </rPr>
      <t xml:space="preserve"> Количество перемычек - 4 шт Потребляемая мощность 65 W Номинальное напряжение 230 V Номинальная температура 55-65°С</t>
    </r>
  </si>
  <si>
    <t>VTD-1P1BE</t>
  </si>
  <si>
    <t>https://vincea.ru/product/polotentsesushitel-elektricheskij-vincea-vtd-1p1be-39h25-chernyj-tajmer/</t>
  </si>
  <si>
    <t>https://vincea.ru/product/polotentsesushitel-elektricheskij-vincea-vtd-1p1we-39h25-belyj-tajmer/</t>
  </si>
  <si>
    <t>VTD-1DWE</t>
  </si>
  <si>
    <t>VTD-1DGE</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</si>
  <si>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Покрытие: полимерная краска                          
Класс безопасности I. 
Высота - 25 cм, ширина - 40 см. Количество перемычек - 1 шт. Потребляемая мощность 18 W. Номинальное напряжение 230 V. Номинальная температура 45°С</t>
    </r>
  </si>
  <si>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Покрытие: полимерная краска                           
Класс безопасности I. 
Высота - 140 cм, ширина - 15 см. Количество перемычек - 4 шт. Потребляемая мощность 40 W. Номинальное напряжение 230 V. Номинальная температура 55-65°С</t>
    </r>
  </si>
  <si>
    <t>графит</t>
  </si>
  <si>
    <t>https://vincea.ru/product/polotentsesushitel-elektricheskij-vincea-vtd-1dwe-15h140-belyj-tajmer/</t>
  </si>
  <si>
    <t>https://vincea.ru/product/polotentsesushitel-elektricheskij-vincea-vtd-1dge-15h140-grafit-tajmer/</t>
  </si>
  <si>
    <r>
      <t xml:space="preserve">Зеркало прямоугольное 4мм
Подсветка: светодиодная лента 6000K                        
Класс защиты: IP 44
Выключатель: сенсорный выключатель, с функцией диммера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r>
      <rPr>
        <sz val="11"/>
        <rFont val="Arial"/>
        <family val="2"/>
        <charset val="1"/>
      </rPr>
      <t xml:space="preserve">    </t>
    </r>
  </si>
  <si>
    <t xml:space="preserve">Душевой уголок, пятиугольный
Конструкция дверей: 1 раздвижная дверь 
Толщина стекла: 8мм
Высота: 2000мм                                           </t>
  </si>
  <si>
    <t>VBT-426-1700</t>
  </si>
  <si>
    <t>VBT-426</t>
  </si>
  <si>
    <t>1700x800x580</t>
  </si>
  <si>
    <t>VBT-426-1700MW</t>
  </si>
  <si>
    <t>VDS-1L150CLB-1</t>
  </si>
  <si>
    <t>VSR-1L8015CLB-1</t>
  </si>
  <si>
    <t>VSR-1L9015CLB-1</t>
  </si>
  <si>
    <t>VSR-1L1015CLB-1</t>
  </si>
  <si>
    <t>VST-4SR8011A</t>
  </si>
  <si>
    <t>VST-4SR8011G</t>
  </si>
  <si>
    <t>VSFS-1D1TMB</t>
  </si>
  <si>
    <t>DPU-1B01BG</t>
  </si>
  <si>
    <t>VSR-1E101110CLB</t>
  </si>
  <si>
    <t>VSR-1E809010CLB</t>
  </si>
  <si>
    <t>VSR-1E901010CLB</t>
  </si>
  <si>
    <t>VSR-1E111210CLB</t>
  </si>
  <si>
    <t>Como Soft</t>
  </si>
  <si>
    <t>VDS-1CS110CL</t>
  </si>
  <si>
    <t>VDS-1CS110CLB</t>
  </si>
  <si>
    <t>VDS-1CS120CL</t>
  </si>
  <si>
    <t>VDS-1CS120CLB</t>
  </si>
  <si>
    <t>VDS-1CS130CL</t>
  </si>
  <si>
    <t>VDS-1CS130CLB</t>
  </si>
  <si>
    <t>VDS-1CS140CL</t>
  </si>
  <si>
    <t>VDS-1CS140CLB</t>
  </si>
  <si>
    <t>VDS-1CS150CL</t>
  </si>
  <si>
    <t>VDS-1CS150CLB</t>
  </si>
  <si>
    <t>1085-1105</t>
  </si>
  <si>
    <t>1185-1205</t>
  </si>
  <si>
    <t>1285-1305</t>
  </si>
  <si>
    <t>1385-1405</t>
  </si>
  <si>
    <t>1485-1505</t>
  </si>
  <si>
    <t>VDS-1CS</t>
  </si>
  <si>
    <t>1500x1950</t>
  </si>
  <si>
    <t>VSR-1CS8011CL</t>
  </si>
  <si>
    <t>VSR-1CS8011CLB</t>
  </si>
  <si>
    <t>VSR-1CS8012CL</t>
  </si>
  <si>
    <t>VSR-1CS8012CLB</t>
  </si>
  <si>
    <t>VSR-1CS8013CL</t>
  </si>
  <si>
    <t>VSR-1CS8013CLB</t>
  </si>
  <si>
    <t>VSR-1CS8014CL</t>
  </si>
  <si>
    <t>VSR-1CS8014CLB</t>
  </si>
  <si>
    <t>VSR-1CS8015CL</t>
  </si>
  <si>
    <t>VSR-1CS8015CLB</t>
  </si>
  <si>
    <t>VSR-1CS9011CL</t>
  </si>
  <si>
    <t>VSR-1CS9011CLB</t>
  </si>
  <si>
    <t>VSR-1CS9012CL</t>
  </si>
  <si>
    <t>VSR-1CS9012CLB</t>
  </si>
  <si>
    <t>VSR-1CS9013CL</t>
  </si>
  <si>
    <t>VSR-1CS9013CLB</t>
  </si>
  <si>
    <t>VSR-1CS9014CL</t>
  </si>
  <si>
    <t>VSR-1CS9014CLB</t>
  </si>
  <si>
    <t>VSR-1CS9015CL</t>
  </si>
  <si>
    <t>VSR-1CS9015CLB</t>
  </si>
  <si>
    <t>VSR-1CS1011CL</t>
  </si>
  <si>
    <t>VSR-1CS1011CLB</t>
  </si>
  <si>
    <t>VSR-1CS1012CL</t>
  </si>
  <si>
    <t>VSR-1CS1012CLB</t>
  </si>
  <si>
    <t>VSR-1CS1013CL</t>
  </si>
  <si>
    <t>VSR-1CS1013CLB</t>
  </si>
  <si>
    <t>VSR-1CS1014CL</t>
  </si>
  <si>
    <t>VSR-1CS1014CLB</t>
  </si>
  <si>
    <t>VSR-1CS1015CL</t>
  </si>
  <si>
    <t>VSR-1CS1015CLB</t>
  </si>
  <si>
    <t>1085-1105 x 780-800</t>
  </si>
  <si>
    <t>1185-1205 x 780-800</t>
  </si>
  <si>
    <t>1285-1305 x 780-800</t>
  </si>
  <si>
    <t>1385-1405 x 780-800</t>
  </si>
  <si>
    <t>1485-1505 x 780-800</t>
  </si>
  <si>
    <t>1085-1105 x 880-900</t>
  </si>
  <si>
    <t>1185-1205 x 880-900</t>
  </si>
  <si>
    <t>1285-1305 x 880-900</t>
  </si>
  <si>
    <t>1385-1405 x 880-900</t>
  </si>
  <si>
    <t>1485-1505 x 880-900</t>
  </si>
  <si>
    <t>1085-1105 x 980-1000</t>
  </si>
  <si>
    <t>1185-1205 x 980-1000</t>
  </si>
  <si>
    <t>1285-1305 x 980-1000</t>
  </si>
  <si>
    <t>1385-1405 x 980-1000</t>
  </si>
  <si>
    <t>1485-1505 x 980-1000</t>
  </si>
  <si>
    <t>1500x800x1950</t>
  </si>
  <si>
    <t>1500x900x1950</t>
  </si>
  <si>
    <t>1100x1000x1950</t>
  </si>
  <si>
    <t>1200x1000x1950</t>
  </si>
  <si>
    <t>1300x1000x1950</t>
  </si>
  <si>
    <t>1400x1000x1950</t>
  </si>
  <si>
    <t>1500x1000x1950</t>
  </si>
  <si>
    <t>VSR-1CS</t>
  </si>
  <si>
    <t>VSS-1G900CLGM</t>
  </si>
  <si>
    <t>VSS-1G100CLGM</t>
  </si>
  <si>
    <t>VSS-1G8090CLGM</t>
  </si>
  <si>
    <t>VSS-1G8010CLGM</t>
  </si>
  <si>
    <t>VSS-1G9010CLGM</t>
  </si>
  <si>
    <t>VSS-1G8011CLGM</t>
  </si>
  <si>
    <t>VSS-1G9011CLGM</t>
  </si>
  <si>
    <t>VSS-1G8012CLGM</t>
  </si>
  <si>
    <t>VSS-1G9012CLGM</t>
  </si>
  <si>
    <t>VSS-1G1012CLGM</t>
  </si>
  <si>
    <t>VSS-1G1011CLGM</t>
  </si>
  <si>
    <t>VSS-1G1112CLGM</t>
  </si>
  <si>
    <t>VSS-1G1111CLGM</t>
  </si>
  <si>
    <t>VSS-1G1212CLGM</t>
  </si>
  <si>
    <t>VDS-1G120CLGM</t>
  </si>
  <si>
    <t>VDS-1G130CLGM</t>
  </si>
  <si>
    <t>VDS-1G140CLGM</t>
  </si>
  <si>
    <t>VDS-1G150CLGM</t>
  </si>
  <si>
    <t>VDS-1G150CLB</t>
  </si>
  <si>
    <t>VSR-1G9012CLGM</t>
  </si>
  <si>
    <t>VSR-1G9013CLGM</t>
  </si>
  <si>
    <t>VSR-1G9014CLGM</t>
  </si>
  <si>
    <t>VSR-1G9015CLGM</t>
  </si>
  <si>
    <t>VSR-1G8015CLB</t>
  </si>
  <si>
    <t>VSR-1G9015CLB</t>
  </si>
  <si>
    <t>VSR-1G1015CLB</t>
  </si>
  <si>
    <t>VSB-11800CLGM</t>
  </si>
  <si>
    <t>VSP-1S900CLGM</t>
  </si>
  <si>
    <t>VSP-1S100CLGM</t>
  </si>
  <si>
    <t>VDP-1E8090CLGM</t>
  </si>
  <si>
    <t>VDP-1E9010CLGM</t>
  </si>
  <si>
    <t>VDP-1E1011CLGM</t>
  </si>
  <si>
    <t>VDP-1E1112CLGM</t>
  </si>
  <si>
    <t>VSB-1E100CLGM</t>
  </si>
  <si>
    <t>VDS-1SS110CLGM</t>
  </si>
  <si>
    <t>VDS-1SS120CGB</t>
  </si>
  <si>
    <t>VDS-1SS140CLGM</t>
  </si>
  <si>
    <t>VDS-1SS150CL</t>
  </si>
  <si>
    <t>VDS-1SS150CLGM</t>
  </si>
  <si>
    <t>VDS-1SS150CLB</t>
  </si>
  <si>
    <t>VSR-1SS9011CLGM</t>
  </si>
  <si>
    <t>VSR-1SS9012CLGM</t>
  </si>
  <si>
    <t>VSR-1SS9014CLGM</t>
  </si>
  <si>
    <t>VSR-1SS8015CL</t>
  </si>
  <si>
    <t>VSR-1SS9015CL</t>
  </si>
  <si>
    <t>VSR-1SS1015CL</t>
  </si>
  <si>
    <t>VSR-1SS8015CLB</t>
  </si>
  <si>
    <t>VSR-1SS9015CLB</t>
  </si>
  <si>
    <t>VSR-1SS1015CLB</t>
  </si>
  <si>
    <t>1400x9000x2000</t>
  </si>
  <si>
    <t>VSR-1SS9015CLGM</t>
  </si>
  <si>
    <t>VSR-1SS9012CLG</t>
  </si>
  <si>
    <t>VSR-1SS9012CGB</t>
  </si>
  <si>
    <t>VT1-12MC</t>
  </si>
  <si>
    <t>капучино матовый</t>
  </si>
  <si>
    <t>VT1-12MA</t>
  </si>
  <si>
    <t>антрацит матовый</t>
  </si>
  <si>
    <t>VT1-12MO</t>
  </si>
  <si>
    <t>океан матовый</t>
  </si>
  <si>
    <t>VT1-11S</t>
  </si>
  <si>
    <t>VT1-11SMB</t>
  </si>
  <si>
    <t>VT1-11SMC</t>
  </si>
  <si>
    <t>VT1-11SMA</t>
  </si>
  <si>
    <t>VT1-14SMC</t>
  </si>
  <si>
    <t>VT1-14SMA</t>
  </si>
  <si>
    <t>VT1-34SMC</t>
  </si>
  <si>
    <t>VT1-34SMG</t>
  </si>
  <si>
    <t>VT1-34SMA</t>
  </si>
  <si>
    <t>VT1-34SMB</t>
  </si>
  <si>
    <t>VBS-13975</t>
  </si>
  <si>
    <t>VBS-13975MB</t>
  </si>
  <si>
    <t>VBS-13975MA</t>
  </si>
  <si>
    <t>763х466х171</t>
  </si>
  <si>
    <t>490x355x320</t>
  </si>
  <si>
    <t>520х350х345</t>
  </si>
  <si>
    <t>490x365x360</t>
  </si>
  <si>
    <t>VT1-14SMO</t>
  </si>
  <si>
    <t>490х370х370</t>
  </si>
  <si>
    <t>VBS-13960MA</t>
  </si>
  <si>
    <t>VBS-13960MB</t>
  </si>
  <si>
    <t>613х466х171</t>
  </si>
  <si>
    <t>VBS-13980MA</t>
  </si>
  <si>
    <t>VBS-13980MB</t>
  </si>
  <si>
    <t>813х466х171</t>
  </si>
  <si>
    <t>VBS-13100MA</t>
  </si>
  <si>
    <t>VBS-13100MB</t>
  </si>
  <si>
    <t>VBS-13120MA</t>
  </si>
  <si>
    <t>VBS-13120MB</t>
  </si>
  <si>
    <t>1013х466х171</t>
  </si>
  <si>
    <t>VBS-5GL01</t>
  </si>
  <si>
    <t>VBS-5GL03</t>
  </si>
  <si>
    <t>VBS-5GL04</t>
  </si>
  <si>
    <t>VBS-5GL05</t>
  </si>
  <si>
    <t>Раковина стеклянная, накладная</t>
  </si>
  <si>
    <t>прозрачный</t>
  </si>
  <si>
    <t>прозрачный/золото</t>
  </si>
  <si>
    <t>золото</t>
  </si>
  <si>
    <t>VBS-102MB</t>
  </si>
  <si>
    <t>VBS-102MA</t>
  </si>
  <si>
    <t>455х325х130</t>
  </si>
  <si>
    <t>VBS-105MA</t>
  </si>
  <si>
    <t>VBS-101MA</t>
  </si>
  <si>
    <t>505х405х140</t>
  </si>
  <si>
    <t>VBS-216</t>
  </si>
  <si>
    <t>VBS-216MA</t>
  </si>
  <si>
    <t>VBS-216MB</t>
  </si>
  <si>
    <t>394х394х115</t>
  </si>
  <si>
    <t>VBS-113MA</t>
  </si>
  <si>
    <t>VBS-113MB</t>
  </si>
  <si>
    <t>DBS-216</t>
  </si>
  <si>
    <t>DBS-216MG</t>
  </si>
  <si>
    <t>DBS-216MA</t>
  </si>
  <si>
    <t>DBS-216MB</t>
  </si>
  <si>
    <t xml:space="preserve">Донный клапан клик-клак с
 керамической крышкой (без перелива) </t>
  </si>
  <si>
    <t>VBS-50450</t>
  </si>
  <si>
    <t>705х380х150</t>
  </si>
  <si>
    <t>VBS-50460</t>
  </si>
  <si>
    <t>VBS-50470</t>
  </si>
  <si>
    <t>505х380х150</t>
  </si>
  <si>
    <t>610х380х150</t>
  </si>
  <si>
    <t>VBS-50760</t>
  </si>
  <si>
    <t>600х380х122</t>
  </si>
  <si>
    <t>VBS-51552</t>
  </si>
  <si>
    <t>520х395х130</t>
  </si>
  <si>
    <t>VBS-508</t>
  </si>
  <si>
    <t>VBS-508MA</t>
  </si>
  <si>
    <t>VBS-508MB</t>
  </si>
  <si>
    <t>VBS-501</t>
  </si>
  <si>
    <t>VBS-502</t>
  </si>
  <si>
    <t>440x385х155</t>
  </si>
  <si>
    <t>VBS-503</t>
  </si>
  <si>
    <t>450x270х115</t>
  </si>
  <si>
    <t>VBS-506R</t>
  </si>
  <si>
    <t>400x215х120</t>
  </si>
  <si>
    <t>VBS-506L</t>
  </si>
  <si>
    <t>VBS-506</t>
  </si>
  <si>
    <t>Раковина керамическая, напольная
Отверстия под смеситель: 1 отверстие</t>
  </si>
  <si>
    <t>VBS-101MC</t>
  </si>
  <si>
    <t>MC750</t>
  </si>
  <si>
    <t>VMC-2MC750GW</t>
  </si>
  <si>
    <t>VMC-2MC750RW</t>
  </si>
  <si>
    <t>VMC-2MC750BT</t>
  </si>
  <si>
    <t>VMC-2MC750VO</t>
  </si>
  <si>
    <t>757х460х500</t>
  </si>
  <si>
    <t>VSS-3AL100CLB</t>
  </si>
  <si>
    <t>Раковины Solid Surface</t>
  </si>
  <si>
    <t>VWB-6S180MW</t>
  </si>
  <si>
    <t>VWB-6S112MW</t>
  </si>
  <si>
    <t>VWB-6S212MW</t>
  </si>
  <si>
    <t>VWB-6S380MW</t>
  </si>
  <si>
    <t>VWB-6S312MW</t>
  </si>
  <si>
    <t>VWB-6S480MW</t>
  </si>
  <si>
    <t>VWB-6S412MW</t>
  </si>
  <si>
    <t>VBS-6S16MW</t>
  </si>
  <si>
    <t>VBS-6T16B</t>
  </si>
  <si>
    <t>VBS-6T11B</t>
  </si>
  <si>
    <t>VBS-6T12MW</t>
  </si>
  <si>
    <t>VBS-6T12B</t>
  </si>
  <si>
    <t>VWB-6SG75MW</t>
  </si>
  <si>
    <t>VWB-6SG90MW</t>
  </si>
  <si>
    <t>VBS-6SP01MW</t>
  </si>
  <si>
    <t>VWB-6S590MW</t>
  </si>
  <si>
    <t>VWB-6S1</t>
  </si>
  <si>
    <t>800x400x200</t>
  </si>
  <si>
    <t>1200x400x200</t>
  </si>
  <si>
    <t>1000x400x200</t>
  </si>
  <si>
    <t>1200x400x150</t>
  </si>
  <si>
    <t>800x400x150</t>
  </si>
  <si>
    <t>450x450x130</t>
  </si>
  <si>
    <t>500x350x150</t>
  </si>
  <si>
    <t>540x360x150</t>
  </si>
  <si>
    <t>900х400х120</t>
  </si>
  <si>
    <t>400x400x850</t>
  </si>
  <si>
    <t>900х460х120</t>
  </si>
  <si>
    <t>750х460х120</t>
  </si>
  <si>
    <t>VWB-6S3</t>
  </si>
  <si>
    <t>VWB-6S4</t>
  </si>
  <si>
    <t>VWB-6SG</t>
  </si>
  <si>
    <t xml:space="preserve">Раковина Solid Surface, подвесная                         
</t>
  </si>
  <si>
    <t xml:space="preserve">Раковина Solid Surface, накладная                    
</t>
  </si>
  <si>
    <t xml:space="preserve">Раковина Solid Surface, напольная                        
</t>
  </si>
  <si>
    <t>Раковина Solid Surface, подвесная                         
Отверстия под смеситель: 1 отверстие</t>
  </si>
  <si>
    <t xml:space="preserve">Раковина Solid Surface, подвесная
Отверстия под смеситель: 1 отверстие           
</t>
  </si>
  <si>
    <t>Отдельностоящие акриловые ванны</t>
  </si>
  <si>
    <t>Отдельностоящие ванны Solid Surface</t>
  </si>
  <si>
    <t>VBT-6S01MW</t>
  </si>
  <si>
    <t>VBT-6S01MG</t>
  </si>
  <si>
    <t>VBT-6S02MW</t>
  </si>
  <si>
    <t>VBT-6T01B</t>
  </si>
  <si>
    <t>1700*750*550</t>
  </si>
  <si>
    <t>1700*720*550</t>
  </si>
  <si>
    <t>1700x750x550</t>
  </si>
  <si>
    <t>1700x720x550</t>
  </si>
  <si>
    <t>серый матовый</t>
  </si>
  <si>
    <t>VBT-621</t>
  </si>
  <si>
    <t>VBT-630</t>
  </si>
  <si>
    <t>VBT-631</t>
  </si>
  <si>
    <t>1700x750x600</t>
  </si>
  <si>
    <t>DBS-616MW</t>
  </si>
  <si>
    <t>DBS-616</t>
  </si>
  <si>
    <t>Донный клапан клик-клак с 
керамической крышкой (без перелива)</t>
  </si>
  <si>
    <t>\\\\\\\\\\\\\\</t>
  </si>
  <si>
    <t>VWB-6S2</t>
  </si>
  <si>
    <t>VBS-6T16</t>
  </si>
  <si>
    <t>VBS-6T11</t>
  </si>
  <si>
    <t>VBS-6T12</t>
  </si>
  <si>
    <t>VBS-6SP01</t>
  </si>
  <si>
    <t>VWB-6S5</t>
  </si>
  <si>
    <t xml:space="preserve">Раковина прозрачная, из полиэфирной смолы, накладная                    
</t>
  </si>
  <si>
    <t>VBS-6S16</t>
  </si>
  <si>
    <t>Ванна прозрачная, из полиэфирной смолы, отдельностящая
слив-перелив в комплекте, черный</t>
  </si>
  <si>
    <t>VSW-1H600CL</t>
  </si>
  <si>
    <t>VSW-1H600CLB</t>
  </si>
  <si>
    <t>VSW-1H600CLGM</t>
  </si>
  <si>
    <t>600х2000</t>
  </si>
  <si>
    <t>580-605</t>
  </si>
  <si>
    <t>VSW-1H700CL</t>
  </si>
  <si>
    <t>VSW-1H700CLB</t>
  </si>
  <si>
    <t>VSW-1H700CLGM</t>
  </si>
  <si>
    <t>VSB-41700CL</t>
  </si>
  <si>
    <t>VSB-41700CLB</t>
  </si>
  <si>
    <t>VSB-41700FLB</t>
  </si>
  <si>
    <t>700х1400</t>
  </si>
  <si>
    <t>рифленое</t>
  </si>
  <si>
    <t>VSB-41700</t>
  </si>
  <si>
    <t>бежевый</t>
  </si>
  <si>
    <t>VST-4SR9090C</t>
  </si>
  <si>
    <t>VST-4SRL9012C</t>
  </si>
  <si>
    <t>VLM-3DE-B</t>
  </si>
  <si>
    <t>VLM-3DE-B-2</t>
  </si>
  <si>
    <t>VLM-3AU-B-2</t>
  </si>
  <si>
    <t>VLM-3AU-B</t>
  </si>
  <si>
    <t>VLM-3AU900B</t>
  </si>
  <si>
    <t>VLM-3AU100B</t>
  </si>
  <si>
    <t>VLM-3AU900B-2</t>
  </si>
  <si>
    <t>VLM-3AU100B-2</t>
  </si>
  <si>
    <t>VLM-3DE700B</t>
  </si>
  <si>
    <t>VLM-3DE700B-2</t>
  </si>
  <si>
    <t>VLM-3DE800B-2</t>
  </si>
  <si>
    <r>
      <rPr>
        <b/>
        <sz val="11"/>
        <rFont val="Arial"/>
        <family val="2"/>
        <charset val="204"/>
      </rPr>
      <t xml:space="preserve">Зеркало LED с чёрной окантовкой, выполненной методом УФ 3Д печати
</t>
    </r>
    <r>
      <rPr>
        <sz val="11"/>
        <rFont val="Arial"/>
        <family val="2"/>
        <charset val="204"/>
      </rPr>
      <t>Овальное 4мм</t>
    </r>
    <r>
      <rPr>
        <sz val="11"/>
        <rFont val="Arial"/>
        <family val="2"/>
        <charset val="1"/>
      </rPr>
      <t xml:space="preserve">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</si>
  <si>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                             
Тип крепления: вертикальный                 Глубина: 30мм                                   </t>
    </r>
    <r>
      <rPr>
        <b/>
        <sz val="11"/>
        <rFont val="Arial"/>
        <family val="2"/>
        <charset val="204"/>
      </rPr>
      <t xml:space="preserve">Дополнительные функции:  функция антизапотевания               </t>
    </r>
  </si>
  <si>
    <r>
      <rPr>
        <b/>
        <sz val="11"/>
        <rFont val="Arial"/>
        <family val="2"/>
        <charset val="204"/>
      </rPr>
      <t>Зеркало LED с чёрной окантовкой, выполненной методом УФ 3Д печати</t>
    </r>
    <r>
      <rPr>
        <sz val="11"/>
        <rFont val="Arial"/>
        <family val="2"/>
        <charset val="1"/>
      </rPr>
      <t xml:space="preserve">
Круглое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</si>
  <si>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Круглое 4мм
Подсветка: светодиодная лента 6000K                        
Корпус: пластиковый короб
Класс защиты: IP 44
Выключатель:</t>
    </r>
    <r>
      <rPr>
        <b/>
        <sz val="11"/>
        <rFont val="Arial"/>
        <family val="2"/>
        <charset val="204"/>
      </rPr>
      <t xml:space="preserve"> сенсорный выключатель, с функцией диммера     </t>
    </r>
    <r>
      <rPr>
        <sz val="11"/>
        <rFont val="Arial"/>
        <family val="2"/>
        <charset val="1"/>
      </rPr>
      <t xml:space="preserve">                                                  
Глубина: 30мм                               </t>
    </r>
    <r>
      <rPr>
        <b/>
        <sz val="11"/>
        <rFont val="Arial"/>
        <family val="2"/>
        <charset val="204"/>
      </rPr>
      <t xml:space="preserve">Дополнительные функции:  функция антизапотевания         </t>
    </r>
  </si>
  <si>
    <t>VLM-3VN-B</t>
  </si>
  <si>
    <t>VLM-3VN-B-2</t>
  </si>
  <si>
    <t>VLM-3VN600B-2</t>
  </si>
  <si>
    <t>VLM-3VN800B-2</t>
  </si>
  <si>
    <t>VLM-3VN100B-2</t>
  </si>
  <si>
    <t>VLM-3VN120B-2</t>
  </si>
  <si>
    <t>VLM-3VN600B</t>
  </si>
  <si>
    <t>VLM-3VN800B</t>
  </si>
  <si>
    <t>VLM-3VN900B</t>
  </si>
  <si>
    <t>VLM-3VN100B</t>
  </si>
  <si>
    <t>VLM-3VN120B</t>
  </si>
  <si>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</si>
  <si>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Глубина: 30мм                                               
</t>
    </r>
    <r>
      <rPr>
        <b/>
        <sz val="11"/>
        <rFont val="Arial"/>
        <family val="2"/>
        <charset val="204"/>
      </rPr>
      <t xml:space="preserve">Дополнительные функции:  функция антизапотевания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</si>
  <si>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</si>
  <si>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</si>
  <si>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t>VLM-3VC-B-2</t>
  </si>
  <si>
    <t>VLM-3VC-B</t>
  </si>
  <si>
    <t>VLM-3VC600B</t>
  </si>
  <si>
    <t>VLM-3VC800B</t>
  </si>
  <si>
    <t>VLM-3VC900B</t>
  </si>
  <si>
    <t>VLM-3VC100B</t>
  </si>
  <si>
    <t>VLM-3VC120B</t>
  </si>
  <si>
    <t>VLM-3VC600B-2</t>
  </si>
  <si>
    <t>VLM-3VC800B-2</t>
  </si>
  <si>
    <t>VLM-3VC100B-2</t>
  </si>
  <si>
    <t>VLM-3VC120B-2</t>
  </si>
  <si>
    <t>VLM-3VN500B</t>
  </si>
  <si>
    <t>500х700</t>
  </si>
  <si>
    <t>VLM-3VN500B-2</t>
  </si>
  <si>
    <t>VLM-3VC500B</t>
  </si>
  <si>
    <t>VLM-3VC500B-2</t>
  </si>
  <si>
    <t>VBS-50550</t>
  </si>
  <si>
    <t>500х400х110</t>
  </si>
  <si>
    <t>City</t>
  </si>
  <si>
    <t>VDS-5CT</t>
  </si>
  <si>
    <t xml:space="preserve">Душевая дверь
Конструкция дверей: раздвижная  
Толщина стекла: 5мм
Высота: 1950мм                                                  Двойные верхние и одинарные нижние ролики
Ручка из АБС-пластика                                                                                     </t>
  </si>
  <si>
    <t>VDS-5CT100CL</t>
  </si>
  <si>
    <t>VDS-5CT110CL</t>
  </si>
  <si>
    <t>VDS-5CT120CL</t>
  </si>
  <si>
    <t>VDS-5CT100MT</t>
  </si>
  <si>
    <t>VDS-5CT110MT</t>
  </si>
  <si>
    <t>VDS-5CT120MT</t>
  </si>
  <si>
    <t>VDS-5CT110CLB</t>
  </si>
  <si>
    <t>VDS-5CT120CLB</t>
  </si>
  <si>
    <t>VSS-5CT</t>
  </si>
  <si>
    <t xml:space="preserve">Душевой уголок                                                                       квадратный/прямоугольный
Конструкция дверей: 2 раздвижные двери    
Толщина стекла: 5мм
Высота: 1950мм                                                  Двойные верхние и одинарные нижние ролики
Ручка из АБС-пластика                                                                                     </t>
  </si>
  <si>
    <t>VSS-5CT800CL</t>
  </si>
  <si>
    <t>VSS-5CT900CL</t>
  </si>
  <si>
    <t>VSS-5CT8010CL</t>
  </si>
  <si>
    <t>VSS-5CT9010CL</t>
  </si>
  <si>
    <t>VSS-5CT800MT</t>
  </si>
  <si>
    <t>VSS-5CT900MT</t>
  </si>
  <si>
    <t>VSS-5CT8010MT</t>
  </si>
  <si>
    <t>VSS-5CT900CLB</t>
  </si>
  <si>
    <t>VSS-5CT8010CLB</t>
  </si>
  <si>
    <t>800x800x1950</t>
  </si>
  <si>
    <t xml:space="preserve">Душевой уголок                                                                       прямоугольный
Конструкция дверей: 1 раздвижная дверь    
Толщина стекла: 5мм
Высота: 1950мм                                                  Двойные верхние и одинарные нижние ролики
Ручка из АБС-пластика                                                                                     </t>
  </si>
  <si>
    <t>VSR-5CT</t>
  </si>
  <si>
    <t>VSR-5CT9012CL</t>
  </si>
  <si>
    <t>VSR-5CT9012MT</t>
  </si>
  <si>
    <t>VSR-5CT9012CLB</t>
  </si>
  <si>
    <t>790-810 x 790-810</t>
  </si>
  <si>
    <t>890-910 x 890-910</t>
  </si>
  <si>
    <t>990-1010 x 790-810</t>
  </si>
  <si>
    <t>990-1010 x 890-910</t>
  </si>
  <si>
    <t>970-1010</t>
  </si>
  <si>
    <t>1070-1110</t>
  </si>
  <si>
    <t>1170-1210</t>
  </si>
  <si>
    <t>1175-1205 x 880-900</t>
  </si>
  <si>
    <t>VBF-1D1BG</t>
  </si>
  <si>
    <t>https://vincea.ru/product/smesitel-dlya-rakoviny-desire-vbf-1d1bg-odnorychazhnyj-brashirovannoe-zoloto/</t>
  </si>
  <si>
    <t>VBF-1D2BG</t>
  </si>
  <si>
    <t>https://vincea.ru/product/smesitel-dlya-nakladnoj-rakoviny-desire-vbf-1d2bg-odnorychazhnyj-brashirovannoe-zoloto/</t>
  </si>
  <si>
    <t>VSFS-1D1TBG</t>
  </si>
  <si>
    <t>https://vincea.ru/product/dushevaya-stojka-desire-vsfs-1d1tbg-termostaticheskaya-brashirovannoe-zoloto/</t>
  </si>
  <si>
    <t>VTF-1DGM</t>
  </si>
  <si>
    <t>https://vincea.ru/product/smesitel-dlya-vanny-napolnyj-desire-vtf-1dgm-s-regulyatorom-davleniya-odnorychazhnyj-voronenaya-stal/</t>
  </si>
  <si>
    <t>VSFW-1D1BG</t>
  </si>
  <si>
    <t>https://vincea.ru/product/dushevoj-komplekt-desire-vsfw-1d1bg-vstraivaemyj-2-rezhima-brashirovannoe-zoloto/</t>
  </si>
  <si>
    <t>RONDO</t>
  </si>
  <si>
    <t>VBF-1R1CH</t>
  </si>
  <si>
    <t>VBF-1R1MB</t>
  </si>
  <si>
    <t>VBF-1R1GM</t>
  </si>
  <si>
    <t>VBF-1R1BG</t>
  </si>
  <si>
    <t>https://vincea.ru/product/smesitel-dlya-rakoviny-rondo-vbf-1r1ch-odnorychazhnyj-hrom/</t>
  </si>
  <si>
    <t>https://vincea.ru/product/smesitel-dlya-rakoviny-rondo-vbf-1r1mb-odnorychazhnyj-chernyj/</t>
  </si>
  <si>
    <t>https://vincea.ru/product/smesitel-dlya-rakoviny-rondo-vbf-1r1gm-odnorychazhnyj-voronenaya-stal/</t>
  </si>
  <si>
    <t>https://vincea.ru/product/smesitel-dlya-rakoviny-rondo-vbf-1r1bg-odnorychazhnyj-brashirovannoe-zoloto/</t>
  </si>
  <si>
    <t>VBF-1R2CH</t>
  </si>
  <si>
    <t>VBF-1R2MB</t>
  </si>
  <si>
    <t>VBF-1R2GM</t>
  </si>
  <si>
    <t>VBF-1R2BG</t>
  </si>
  <si>
    <t>https://vincea.ru/product/smesitel-dlya-nakladnoj-rakoviny-rondo-vbf-1r2ch-odnorychazhnyj-hrom/</t>
  </si>
  <si>
    <t>https://vincea.ru/product/smesitel-dlya-nakladnoj-rakoviny-rondo-vbf-1r2mb-odnorychazhnyj-chernyj/</t>
  </si>
  <si>
    <t>https://vincea.ru/product/smesitel-dlya-nakladnoj-rakoviny-rondo-vbf-1r2gm-odnorychazhnyj-voronenaya-stal/</t>
  </si>
  <si>
    <t>https://vincea.ru/product/smesitel-dlya-nakladnoj-rakoviny-rondo-vbf-1r2bg-odnorychazhnyj-brashirovannoe-zoloto/</t>
  </si>
  <si>
    <t>VBF-1R1</t>
  </si>
  <si>
    <t>VBF-1R2</t>
  </si>
  <si>
    <t>CUBE</t>
  </si>
  <si>
    <t>VBF-1C01CH</t>
  </si>
  <si>
    <t>VBF-1C01MB</t>
  </si>
  <si>
    <t>VBF-1C01GM</t>
  </si>
  <si>
    <t>VBF-1C01BG</t>
  </si>
  <si>
    <t>https://vincea.ru/product/smesitel-dlya-rakoviny-cube-vbf-1c01ch-odnorychazhnyj-hrom/</t>
  </si>
  <si>
    <t>https://vincea.ru/product/smesitel-dlya-rakoviny-cube-vbf-1c01mb-odnorychazhnyj-chernyj/</t>
  </si>
  <si>
    <t>https://vincea.ru/product/smesitel-dlya-rakoviny-cube-vbf-1c01gm-odnorychazhnyj-voronenaya-stal/</t>
  </si>
  <si>
    <t>https://vincea.ru/product/smesitel-dlya-rakoviny-cube-vbf-1c01bg-odnorychazhnyj-brashirovannoe-zoloto/</t>
  </si>
  <si>
    <t>VBF-1C01</t>
  </si>
  <si>
    <t>VBF-1C02CH</t>
  </si>
  <si>
    <t>VBF-1C02MB</t>
  </si>
  <si>
    <t>VBF-1C02GM</t>
  </si>
  <si>
    <t>VBF-1C02BG</t>
  </si>
  <si>
    <t>https://vincea.ru/product/smesitel-dlya-nakladnoj-rakoviny-cube-vbf-1c02ch-odnorychazhnyj-hrom/</t>
  </si>
  <si>
    <t>https://vincea.ru/product/smesitel-dlya-nakladnoj-rakoviny-cube-vbf-1c02mb-odnorychazhnyj-chernyj/</t>
  </si>
  <si>
    <t>https://vincea.ru/product/smesitel-dlya-nakladnoj-rakoviny-cube-vbf-1c02gm-odnorychazhnyj-voronenaya-stal/</t>
  </si>
  <si>
    <t>https://vincea.ru/product/smesitel-dlya-nakladnoj-rakoviny-cube-vbf-1c02bg-odnorychazhnyj-brashirovannoe-zoloto/]</t>
  </si>
  <si>
    <t>VHFW-102</t>
  </si>
  <si>
    <t>VHFW-102CH</t>
  </si>
  <si>
    <t>VHFW-102MB</t>
  </si>
  <si>
    <t>VHFW-102GM</t>
  </si>
  <si>
    <t>VHFW-102BG</t>
  </si>
  <si>
    <t>https://vincea.ru/product/gigienicheskij-dush-vhfw-102ch-iz-latuni-v-komplekte-so-smesitelem-hrom/</t>
  </si>
  <si>
    <t>https://vincea.ru/product/gigienicheskij-dush-vhfw-102mb-iz-latuni-so-smesitelem-chernyj/</t>
  </si>
  <si>
    <t>https://vincea.ru/product/gigienicheskij-dush-vhfw-102gm-iz-latuni-so-smesitelem-voronenaya-stal/</t>
  </si>
  <si>
    <t>https://vincea.ru/product/gigienicheskij-dush-vhfw-102bg-iz-latuni-v-komplekte-so-smesitelem-brashirovannoe-zoloto/</t>
  </si>
  <si>
    <r>
      <t xml:space="preserve">Гигиенический душ из латуни, со смесителем                                              </t>
    </r>
    <r>
      <rPr>
        <i/>
        <sz val="11"/>
        <rFont val="Arial"/>
        <family val="2"/>
        <charset val="204"/>
      </rPr>
      <t>Шланг для душа из ПВХ                                                                                       Ручной душ из латуни</t>
    </r>
  </si>
  <si>
    <t>VBF-1C02</t>
  </si>
  <si>
    <t>VSFS-1C1CH</t>
  </si>
  <si>
    <t>VSFS-1C1MB</t>
  </si>
  <si>
    <t>VSFS-1C1BG</t>
  </si>
  <si>
    <t>VSFS-1C1GM</t>
  </si>
  <si>
    <t>https://vincea.ru/product/dushevaya-stojka-cube-vsfs-1c1ch-hrom/</t>
  </si>
  <si>
    <t>https://vincea.ru/product/dushevaya-stojka-cube-vsfs-1c1mb-chernyj/</t>
  </si>
  <si>
    <t>https://vincea.ru/product/dushevaya-stojka-cube-vsfs-1c1bg-brashirovannoe-zoloto/</t>
  </si>
  <si>
    <t>https://vincea.ru/product/dushevaya-stojka-cube-vsfs-1c1gm-voronenaya-stal/</t>
  </si>
  <si>
    <t xml:space="preserve">Душевая стойка с поворотным изливом                                                    Шланг для душа из ПВХ                                Верхний душ из ABS пластика                  Ручной душ из ABS пластика                    
Размер верхнего душа 250мм     
Комплектуется керамическим картриджем Sedal              </t>
  </si>
  <si>
    <t>FUTURA</t>
  </si>
  <si>
    <t>VSFW-2F11TCH</t>
  </si>
  <si>
    <t>VSFW-2F11TGM</t>
  </si>
  <si>
    <t>VSFW-2F11TMB</t>
  </si>
  <si>
    <t>VSFW-2F12TCH</t>
  </si>
  <si>
    <t>VSFW-2F12TGM</t>
  </si>
  <si>
    <t>VSFW-2F12TMW</t>
  </si>
  <si>
    <t>VSFW-2F12TMB</t>
  </si>
  <si>
    <t>https://vincea.ru/product/dushevoj-komplekt-futura-vsfw-2f11tch-termostaticheskij-vstraivaemyj-trehrezhimnyj-hrom/</t>
  </si>
  <si>
    <t>https://vincea.ru/product/dushevoj-komplekt-futura-vsfw-2f11tgm-termostaticheskij-vstraivaemyj-trehrezhimnyj-voronenaya-stal/</t>
  </si>
  <si>
    <t>https://vincea.ru/product/dushevoj-komplekt-futura-vsfw-2f11tmb-termostaticheskij-vstraivaemyj-trehrezhimnyj-chernyj/</t>
  </si>
  <si>
    <t>https://vincea.ru/product/dushevoj-komplekt-futura-vsfw-2f12tch-termostaticheskij-vstraivaemyj-trehrezhimnyj-hrom/</t>
  </si>
  <si>
    <t>https://vincea.ru/product/dushevoj-komplekt-futura-vsfw-2f12tgm-termostaticheskij-vstraivaemyj-trehrezhimnyj-voronenaya-stal/</t>
  </si>
  <si>
    <t>https://vincea.ru/product/dushevoj-komplekt-futura-vsfw-2f12tmb-termostaticheskij-vstraivaemyj-trehrezhimnyj-mw/</t>
  </si>
  <si>
    <t>https://vincea.ru/product/dushevoj-komplekt-futura-vsfw-2f12tmb-termostaticheskij-vstraivaemyj-trehrezhimnyj-chernyj/</t>
  </si>
  <si>
    <r>
      <t xml:space="preserve">Душевой комплект термостатический встраиваемый, трехрежимный
Полка с каскадным изливом                                          </t>
    </r>
    <r>
      <rPr>
        <i/>
        <sz val="11"/>
        <rFont val="Arial"/>
        <family val="2"/>
        <charset val="204"/>
      </rPr>
      <t xml:space="preserve">Шланг для душа из ПВХ                                                
Верхний душ из латуни                               Ручной душ из латуни                                      </t>
    </r>
  </si>
  <si>
    <r>
      <t xml:space="preserve">Душевой комплект термостатический встраиваемый, трехрежимный
Полка с каскадным изливом                                          </t>
    </r>
    <r>
      <rPr>
        <i/>
        <sz val="11"/>
        <rFont val="Arial"/>
        <family val="2"/>
        <charset val="204"/>
      </rPr>
      <t xml:space="preserve">Шланг для душа из ПВХ                                                
Верхний душ из нержавеющей стали                               Ручной душ из латуни                                      </t>
    </r>
  </si>
  <si>
    <t>INSPIRE</t>
  </si>
  <si>
    <t>VSFS-3I13TCH</t>
  </si>
  <si>
    <t>VSFS-3I13TMB</t>
  </si>
  <si>
    <t>VSFS-3I13TGM</t>
  </si>
  <si>
    <t>VSFS-3I11MB</t>
  </si>
  <si>
    <t>VSFS-3I11W</t>
  </si>
  <si>
    <t>VSFS-3I11GM</t>
  </si>
  <si>
    <t>https://vincea.ru/product/dushevaya-stojka-inspire-vsfs-3i13tgm-termostaticheskaya-voronenaya-stal/</t>
  </si>
  <si>
    <t>https://vincea.ru/product/dushevaya-stojka-inspire-vsfs-3i13tmb-termostaticheskaya-chernyj/</t>
  </si>
  <si>
    <t>https://vincea.ru/product/dushevaya-stojka-inspire-vsfs-3i13tch-termostaticheskaya-hrom/</t>
  </si>
  <si>
    <t>https://vincea.ru/product/dushevaya-stojka-inspire-vsfs-3i11gm-termostaticheskaya-voronenaya-stal/</t>
  </si>
  <si>
    <t>https://vincea.ru/product/dushevaya-stojka-inspire-vsfs-3i11w-termostaticheskaya-belyj/</t>
  </si>
  <si>
    <t>https://vincea.ru/product/dushevaya-stojka-inspire-vsfs-3i11mb-termostaticheskaya-chernyj/</t>
  </si>
  <si>
    <t>VSFS-3I11</t>
  </si>
  <si>
    <t>VSFS-3I13</t>
  </si>
  <si>
    <t>VSFS-3I12TCH</t>
  </si>
  <si>
    <t>VSFS-3I12TMB</t>
  </si>
  <si>
    <t>VSFS-3I12TW</t>
  </si>
  <si>
    <t>VSFS-3I12TGM</t>
  </si>
  <si>
    <t>VSFS-3I12</t>
  </si>
  <si>
    <t>https://vincea.ru/product/dushevaya-stojka-inspire-vsfs-3i12tw-termostaticheskaya-belyj/</t>
  </si>
  <si>
    <t>https://vincea.ru/product/dushevaya-stojka-inspire-vsfs-3i12tch-termostaticheskaya-hrom/</t>
  </si>
  <si>
    <t>https://vincea.ru/product/dushevaya-stojka-inspire-vsfs-3i12tmb-termostaticheskaya-chernyj/</t>
  </si>
  <si>
    <t>https://vincea.ru/product/dushevaya-stojka-inspire-vsfs-3i12tgm-termostaticheskaya-voronenaya-stal/</t>
  </si>
  <si>
    <t>VSFW-3I21T1RMB</t>
  </si>
  <si>
    <t>VSFW-3I21T1RCH</t>
  </si>
  <si>
    <t>VSFW-3I21T1GM</t>
  </si>
  <si>
    <t>VSFW-3I21T1MB</t>
  </si>
  <si>
    <t>VSFW-3I21T1CH</t>
  </si>
  <si>
    <t>VSFW-3I21T2RMB</t>
  </si>
  <si>
    <t>VSFW-3I21T2RCH</t>
  </si>
  <si>
    <t>VSFW-3I21T2GM</t>
  </si>
  <si>
    <t>VSFW-3I21T2MB</t>
  </si>
  <si>
    <t>VSFW-3I21T2CH</t>
  </si>
  <si>
    <r>
      <t xml:space="preserve">Душевая стойка 3-х функциональная термостатическая с изливом
</t>
    </r>
    <r>
      <rPr>
        <i/>
        <sz val="11"/>
        <rFont val="Arial"/>
        <family val="2"/>
        <charset val="204"/>
      </rPr>
      <t xml:space="preserve">Верхняя панель из стекла                                                    Шланг для душа из ПВХ                                Верхний душ из ABS пластика                                  
Размер верхнего душа 300мм </t>
    </r>
    <r>
      <rPr>
        <sz val="11"/>
        <rFont val="Arial"/>
        <family val="2"/>
        <charset val="204"/>
      </rPr>
      <t xml:space="preserve">                 </t>
    </r>
  </si>
  <si>
    <r>
      <t xml:space="preserve">Душевая стойка 3-х функциональная термостатическая с поворотным изливом
</t>
    </r>
    <r>
      <rPr>
        <i/>
        <sz val="11"/>
        <rFont val="Arial"/>
        <family val="2"/>
        <charset val="204"/>
      </rPr>
      <t>Верхняя панель из стекла                                                    Шланг для душа из ПВХ                                Верхний душ из ABS пластика                 Ручной душ из ABS пластика                    
Размер верхнего душа 350×220мм</t>
    </r>
    <r>
      <rPr>
        <sz val="11"/>
        <rFont val="Arial"/>
        <family val="2"/>
        <charset val="204"/>
      </rPr>
      <t xml:space="preserve">                  </t>
    </r>
  </si>
  <si>
    <r>
      <t xml:space="preserve">Душевая стойка 3-х функциональная  с изливом                                                    </t>
    </r>
    <r>
      <rPr>
        <i/>
        <sz val="11"/>
        <rFont val="Arial"/>
        <family val="2"/>
        <charset val="204"/>
      </rPr>
      <t xml:space="preserve">Шланг для душа из ПВХ                                Верхний душ из ABS пластика              Ручной душ из ABS пластика                  
Размер верхнего душа 300мм </t>
    </r>
    <r>
      <rPr>
        <sz val="11"/>
        <rFont val="Arial"/>
        <family val="2"/>
        <charset val="204"/>
      </rPr>
      <t xml:space="preserve">                 </t>
    </r>
  </si>
  <si>
    <t>https://vincea.ru/product/dushevoj-komplekt-inspire-vsfw-3i21t1rch-vstraivaemyj-dvuhrezhimnyj-hrom/</t>
  </si>
  <si>
    <t>https://vincea.ru/product/dushevoj-komplekt-inspire-vsfw-3i21t1rmb-vstraivaemyj-dvuhrezhimnyj-chernyj/</t>
  </si>
  <si>
    <t>https://vincea.ru/product/dushevoj-komplekt-inspire-vsfw-3i21t1ch-vstraivaemyj-dvuhrezhimnyj-hrom/</t>
  </si>
  <si>
    <t>https://vincea.ru/product/dushevoj-komplekt-inspire-vsfw-3i21t1mb-vstraivaemyj-dvuhrezhimnyj-chernyj/</t>
  </si>
  <si>
    <t>https://vincea.ru/product/dushevoj-komplekt-inspire-vsfw-3i21t1gm-vstraivaemyj-dvuhrezhimnyj-voronenaya-stal/</t>
  </si>
  <si>
    <t>https://vincea.ru/product/dushevoj-komplekt-inspire-vsfw-3i21t2rch-vstraivaemyj-dvuhrezhimnyj-hrom/</t>
  </si>
  <si>
    <t>https://vincea.ru/product/dushevoj-komplekt-inspire-vsfw-3i21t2rmb-vstraivaemyj-dvuhrezhimnyj-chernyj/</t>
  </si>
  <si>
    <t>https://vincea.ru/product/dushevoj-komplekt-inspire-vsfw-3i21t2ch-vstraivaemyj-dvuhrezhimnyj-hrom/</t>
  </si>
  <si>
    <t>https://vincea.ru/product/dushevoj-komplekt-inspire-vsfw-3i21t2mb-vstraivaemyj-dvuhrezhimnyj-chernyj/</t>
  </si>
  <si>
    <t>https://vincea.ru/product/dushevoj-komplekt-inspire-vsfw-3i21t2gm-vstraivaemyj-dvuhrezhimnyj-voronenaya-stal/</t>
  </si>
  <si>
    <t>VSFW-3I21T1R</t>
  </si>
  <si>
    <t>VSFW-3I21T1</t>
  </si>
  <si>
    <t>VSFW-3I21T2R</t>
  </si>
  <si>
    <t>VSFW-3I21T2</t>
  </si>
  <si>
    <t>VSHH-3I2AHCH</t>
  </si>
  <si>
    <t>VSHH-3I2AHMB</t>
  </si>
  <si>
    <t>VSHH-3I2AHGM</t>
  </si>
  <si>
    <t>VSHH-3I2AH</t>
  </si>
  <si>
    <t>https://vincea.ru/product/komplekt-inspire-vshh-3i2ahch-verhnij-dush-s-derzhatelem-ruchnoj-dush-s-shlangom-hrom/</t>
  </si>
  <si>
    <t>https://vincea.ru/product/komplekt-inspire-vshh-3i2ahmb-verhnij-dush-s-derzhatelem-ruchnoj-dush-s-shlangom-chernyj/</t>
  </si>
  <si>
    <t>https://vincea.ru/product/komplekt-inspire-vshh-3i2ahgm-verhnij-dush-s-derzhatelem-ruchnoj-dush-s-shlangom-voronenaya-stal/</t>
  </si>
  <si>
    <t>VSHN-3I1HCH</t>
  </si>
  <si>
    <t>VSHN-3I1HMB</t>
  </si>
  <si>
    <t>VSHN-3I1HGM</t>
  </si>
  <si>
    <t>VSHN-3I1H</t>
  </si>
  <si>
    <t>https://vincea.ru/product/ruchnoj-dush-s-shlangom-inspire-vshn-3i1hch-hrom/</t>
  </si>
  <si>
    <t>https://vincea.ru/product/ruchnoj-dush-s-shlangom-inspire-vshn-3i1hch-chernyj/</t>
  </si>
  <si>
    <t>https://vincea.ru/product/ruchnoj-dush-s-shlangom-inspire-vshn-3i1hgm-voronenaya-stal/</t>
  </si>
  <si>
    <t>VSHD-3I1CCH</t>
  </si>
  <si>
    <t>VSHD-3I1CMB</t>
  </si>
  <si>
    <t>VSHD-3I1CGM</t>
  </si>
  <si>
    <t>https://vincea.ru/product/verhnij-dush-inspire-vshd-3i1cch-hrom/</t>
  </si>
  <si>
    <t>https://vincea.ru/product/verhnij-dush-inspire-vshd-3i1cmb-chernyj/</t>
  </si>
  <si>
    <t>https://vincea.ru/product/verhnij-dush-inspire-vshd-3i1cmb-chernyj-2/</t>
  </si>
  <si>
    <t>VSHD-3I1C</t>
  </si>
  <si>
    <t>GROOVE</t>
  </si>
  <si>
    <t>VBF-4G1MB</t>
  </si>
  <si>
    <t>VBF-4G1GM</t>
  </si>
  <si>
    <t>VBFW-4G1MB</t>
  </si>
  <si>
    <t>VBFW-4G1GM</t>
  </si>
  <si>
    <t>Смеситель для раковины встраиваемый двухрычажный , 35мм картдриж</t>
  </si>
  <si>
    <t>VBF-4G1</t>
  </si>
  <si>
    <t>VBFW-4G1</t>
  </si>
  <si>
    <t>https://vincea.ru/product/smesitel-dlya-rakoviny-groove-vbf-4g1mb-odnorychazhnyj-chernyj/</t>
  </si>
  <si>
    <t>https://vincea.ru/product/smesitel-dlya-rakoviny-groove-vbf-4g1gm-odnorychazhnyj-voronenaya-stal/</t>
  </si>
  <si>
    <t>https://vincea.ru/product/smesitel-dlya-rakoviny-groove-vbfw-4g1mb-vstraivaemyj-odnorychazhnyj-chernyj/</t>
  </si>
  <si>
    <t>https://vincea.ru/product/smesitel-dlya-rakoviny-groove-vbfw-4g1gm-vstraivaemyj-odnorychazhnyj-voronenaya-stal/</t>
  </si>
  <si>
    <t>VSFW-4G01MB</t>
  </si>
  <si>
    <t>VSFW-4G01GM</t>
  </si>
  <si>
    <t>https://vincea.ru/product/dushevoj-komplekt-groove-vsfw-4g01mb-vstraivaemyj-dvuhrezhimnyj-chernyj/</t>
  </si>
  <si>
    <t>https://vincea.ru/product/dushevoj-komplekt-groove-vsfw-4g01gm-vstraivaemyj-dvuhrezhimnyj-voronenaya-stal/</t>
  </si>
  <si>
    <t>VSFW-4G01</t>
  </si>
  <si>
    <r>
      <t xml:space="preserve">Душевой комплект встраиваемый, двухрежимный                                                   </t>
    </r>
    <r>
      <rPr>
        <i/>
        <sz val="11"/>
        <rFont val="Arial"/>
        <family val="2"/>
        <charset val="204"/>
      </rPr>
      <t>Шланг для душа из ПВХ                                             Верхний душ из нержавеющей стали                                Ручной душ из латуни          
Размер верхнего душа 300мм
Керамический картридж Sedal</t>
    </r>
  </si>
  <si>
    <t>VSFW-422T1CH</t>
  </si>
  <si>
    <t>VSFW-422T1GM</t>
  </si>
  <si>
    <t>VSFW-422T1MB</t>
  </si>
  <si>
    <t>https://vincea.ru/product/dushevoj-komplekt-vsfw-422t1ch-vstraivaemyj-dvuhrezhimnyj-hrom/</t>
  </si>
  <si>
    <t>https://vincea.ru/product/dushevoj-komplekt-vsfw-422t1mb-vstraivaemyj-dvuhrezhimnyj-chernyj/</t>
  </si>
  <si>
    <t>https://vincea.ru/product/dushevoj-komplekt-vsfw-422t1gm-vstraivaemyj-dvuhrezhimnyj-voronenaya-stal/</t>
  </si>
  <si>
    <t>VSFW-422T1</t>
  </si>
  <si>
    <t>VSFW-422T2</t>
  </si>
  <si>
    <t>VSFW-422T2CH</t>
  </si>
  <si>
    <t>VSFW-422T2GM</t>
  </si>
  <si>
    <t>VSFW-422T2MB</t>
  </si>
  <si>
    <t>https://vincea.ru/product/dushevoj-komplekt-vsfw-422t2ch-vstraivaemyj-dvuhrezhimnyj-hrom/</t>
  </si>
  <si>
    <t>https://vincea.ru/product/dushevoj-komplekt-vsfw-422t2mb-vstraivaemyj-dvuhrezhimnyj-chernyj/</t>
  </si>
  <si>
    <t>https://vincea.ru/product/dushevoj-komplekt-vsfw-422t2gm-vstraivaemyj-dvuhrezhimnyj-voronenaya-stal/</t>
  </si>
  <si>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Излив из латуни
Размер верхнего душа 315x210мм                                   </t>
    </r>
  </si>
  <si>
    <t>VSFW-432T1CH</t>
  </si>
  <si>
    <t>VSFW-432T1GM</t>
  </si>
  <si>
    <t>VSFW-432T1MB</t>
  </si>
  <si>
    <t>VSFW-432T1</t>
  </si>
  <si>
    <t>https://vincea.ru/product/dushevoj-komplekt-vsfw-432t1ch-vstraivaemyj-dvuhrezhimnyj-hrom/</t>
  </si>
  <si>
    <t>https://vincea.ru/product/dushevoj-komplekt-vsfw-432t1gm-vstraivaemyj-dvuhrezhimnyj-voronenaya-stal/</t>
  </si>
  <si>
    <t>https://vincea.ru/product/dushevoj-komplekt-vsfw-432t1mb-vstraivaemyj-dvuhrezhimnyj-chernyj/</t>
  </si>
  <si>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Полка с подводкой воды и держателем ручного душа из нержавеющей стали
Излив из латуни
Размер верхнего душа 315x210мм                                   </t>
    </r>
  </si>
  <si>
    <t>VSFW-431T1RCH</t>
  </si>
  <si>
    <t>VSFW-431T1RGM</t>
  </si>
  <si>
    <t>VSFW-431T1RMB</t>
  </si>
  <si>
    <t>VSFW-431T1R</t>
  </si>
  <si>
    <t>https://vincea.ru/product/dushevoj-komplekt-vsfw-431t1rgm-vstraivaemyj-dvuhrezhimnyj-voronenaya-stal/</t>
  </si>
  <si>
    <t>https://vincea.ru/product/dushevoj-komplekt-vsfw-431t1rmb-vstraivaemyj-dvuhrezhimnyj-chernyj/</t>
  </si>
  <si>
    <t>https://vincea.ru/product/dushevoj-komplekt-vsfw-431t1rch-vstraivaemyj-dvuhrezhimnyj-hrom/</t>
  </si>
  <si>
    <t>VSFW-433T1CH</t>
  </si>
  <si>
    <t>VSFW-433T1GM</t>
  </si>
  <si>
    <t>VSFW-433T1MB</t>
  </si>
  <si>
    <t>VSFW-433T1</t>
  </si>
  <si>
    <t>https://vincea.ru/product/dushevoj-komplekt-vsfw-433t1ch-vstraivaemyj-dvuhrezhimnyj-hrom/</t>
  </si>
  <si>
    <t>https://vincea.ru/product/dushevoj-komplekt-vsfw-433t1mb-vstraivaemyj-dvuhrezhimnyj-chernyj/</t>
  </si>
  <si>
    <t>https://vincea.ru/product/dushevoj-komplekt-vsfw-433t1gm-vstraivaemyj-dvuhrezhimnyj-voronenaya-stal/</t>
  </si>
  <si>
    <t>VSFW-4211RCH</t>
  </si>
  <si>
    <t>VSFW-4211RGM</t>
  </si>
  <si>
    <t>VSFW-4211RMB</t>
  </si>
  <si>
    <t>VSFW-4211R</t>
  </si>
  <si>
    <r>
      <t xml:space="preserve">Душевой комплект термостатический встраиваемый, двухрежимный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Полка с подводкой воды и держателем ручного душа из нержавеющей стали
Размер верхнего душа 315x210мм                                   </t>
    </r>
  </si>
  <si>
    <t>https://vincea.ru/product/dushevoj-komplekt-vsfw-4211rgm-vstraivaemyj-dvuhrezhimnyj-voronenaya-stal/</t>
  </si>
  <si>
    <t>https://vincea.ru/product/dushevoj-komplekt-vsfw-4211rmb-vstraivaemyj-dvuhrezhimnyj-chernyj/</t>
  </si>
  <si>
    <t>https://vincea.ru/product/dushevoj-komplekt-vsfw-4211rch-vstraivaemyj-dvuhrezhimnyj-hrom/</t>
  </si>
  <si>
    <r>
      <t xml:space="preserve">Душевой комплект термостатический встраиваемый, двухрежимный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Размер верхнего душа 315x210мм                                   </t>
    </r>
  </si>
  <si>
    <t>VSFW-4211</t>
  </si>
  <si>
    <t>VSFW-4211CH</t>
  </si>
  <si>
    <t>VSFW-4211GM</t>
  </si>
  <si>
    <t>VSFW-4211MB</t>
  </si>
  <si>
    <t>https://vincea.ru/product/dushevoj-komplekt-vsfw-4211ch-vstraivaemyj-dvuhrezhimnyj-hrom/</t>
  </si>
  <si>
    <t>https://vincea.ru/product/dushevoj-komplekt-vsfw-4211mb-vstraivaemyj-dvuhrezhimnyj-chernyj/</t>
  </si>
  <si>
    <t>https://vincea.ru/product/dushevoj-komplekt-vsfw-4211gm-vstraivaemyj-dvuhrezhimnyj-voronenaya-stal/</t>
  </si>
  <si>
    <t>VSFW-4311RCH</t>
  </si>
  <si>
    <t>VSFW-4311RGM</t>
  </si>
  <si>
    <t>VSFW-4311RMB</t>
  </si>
  <si>
    <t>VSFW-4311R</t>
  </si>
  <si>
    <t>https://vincea.ru/product/dushevoj-komplekt-vsfw-4311rch-vstraivaemyj-dvuhrezhimnyj-hrom/</t>
  </si>
  <si>
    <t>https://vincea.ru/product/dushevoj-komplekt-vsfw-4311rgm-vstraivaemyj-dvuhrezhimnyj-voronenaya-stal/</t>
  </si>
  <si>
    <t>https://vincea.ru/product/dushevoj-komplekt-vsfw-4311rmb-vstraivaemyj-dvuhrezhimnyj-chernyj/</t>
  </si>
  <si>
    <t>VSFW-4311</t>
  </si>
  <si>
    <t>VSFW-4311CH</t>
  </si>
  <si>
    <t>VSFW-4311GM</t>
  </si>
  <si>
    <t>VSFW-4311MB</t>
  </si>
  <si>
    <t>https://vincea.ru/product/dushevoj-komplekt-vsfw-4311ch-vstraivaemyj-dvuhrezhimnyj-hrom/</t>
  </si>
  <si>
    <t>https://vincea.ru/product/dushevoj-komplekt-vsfw-4311gm-vstraivaemyj-dvuhrezhimnyj-voronenaya-stal/</t>
  </si>
  <si>
    <t>https://vincea.ru/product/dushevoj-komplekt-vsfw-4311mb-vstraivaemyj-dvuhrezhimnyj-chernyj/</t>
  </si>
  <si>
    <t>VSFW-4212CH</t>
  </si>
  <si>
    <t>VSFW-4212GM</t>
  </si>
  <si>
    <t>VSFW-4212MB</t>
  </si>
  <si>
    <t>VSFW-4212</t>
  </si>
  <si>
    <r>
      <t xml:space="preserve">Душевой комплект термостатический встраиваемый, двухрежимный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Размер верхнего душа 260мм                                   </t>
    </r>
  </si>
  <si>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Излив из латуни
Размер верхнего душа 315x210мм                                   </t>
    </r>
  </si>
  <si>
    <t>https://vincea.ru/product/dushevoj-komplekt-vsfw-4212ch-vstraivaemyj-dvuhrezhimnyj-hrom/</t>
  </si>
  <si>
    <t>https://vincea.ru/product/dushevoj-komplekt-vsfw-4212mb-vstraivaemyj-dvuhrezhimnyj-chernyj/</t>
  </si>
  <si>
    <t>https://vincea.ru/product/dushevoj-komplekt-vsfw-4212gm-vstraivaemyj-dvuhrezhimnyj-voronenaya-stal/</t>
  </si>
  <si>
    <t>Души, держатели, изливы</t>
  </si>
  <si>
    <t>VSRC-41CH</t>
  </si>
  <si>
    <t>VSRC-41</t>
  </si>
  <si>
    <t>VSC-41CH</t>
  </si>
  <si>
    <t>VSC-41MB</t>
  </si>
  <si>
    <t>VSC-41GM</t>
  </si>
  <si>
    <r>
      <t xml:space="preserve">Полка с держателем для душа
</t>
    </r>
    <r>
      <rPr>
        <sz val="11"/>
        <rFont val="Arial"/>
        <family val="2"/>
        <charset val="204"/>
      </rPr>
      <t>Материал: нержавеющая сталь</t>
    </r>
  </si>
  <si>
    <t>VSC-41</t>
  </si>
  <si>
    <t>VSHN-41HCH</t>
  </si>
  <si>
    <t>VSHN-41HGM</t>
  </si>
  <si>
    <t>VSHN-41HMB</t>
  </si>
  <si>
    <t>VSHN-41H</t>
  </si>
  <si>
    <r>
      <t xml:space="preserve">Держатель ручного душа с подводом воды
</t>
    </r>
    <r>
      <rPr>
        <i/>
        <sz val="11"/>
        <rFont val="Arial"/>
        <family val="2"/>
        <charset val="204"/>
      </rPr>
      <t>Материал: латунь</t>
    </r>
  </si>
  <si>
    <t>VSHD-41C</t>
  </si>
  <si>
    <t>VSHD-41CCH</t>
  </si>
  <si>
    <t>VSHD-41CGM</t>
  </si>
  <si>
    <t>VSHD-41CMB</t>
  </si>
  <si>
    <r>
      <t xml:space="preserve">Ручной душ с шлангом, 3-х режимный
</t>
    </r>
    <r>
      <rPr>
        <i/>
        <sz val="11"/>
        <rFont val="Arial"/>
        <family val="2"/>
        <charset val="204"/>
      </rPr>
      <t>Материал ручного душа: ABS пластик
Материал шланга для душа: ПВХ</t>
    </r>
  </si>
  <si>
    <r>
      <t xml:space="preserve">Излив c функцией поворота на 180 градусов       
</t>
    </r>
    <r>
      <rPr>
        <i/>
        <sz val="11"/>
        <rFont val="Arial"/>
        <family val="2"/>
        <charset val="204"/>
      </rPr>
      <t>Материал: латунь</t>
    </r>
  </si>
  <si>
    <t>VSC-42</t>
  </si>
  <si>
    <t>VSC-42CH</t>
  </si>
  <si>
    <t>VSC-42GM</t>
  </si>
  <si>
    <t>VSC-42MB</t>
  </si>
  <si>
    <t>VSHN-42HCH</t>
  </si>
  <si>
    <t>VSHN-42HGM</t>
  </si>
  <si>
    <t>VSHN-42HMB</t>
  </si>
  <si>
    <t>VSHN-42H</t>
  </si>
  <si>
    <t>VSHD-42CCH</t>
  </si>
  <si>
    <t>VSHD-42CGM</t>
  </si>
  <si>
    <t>VSHD-42CMB</t>
  </si>
  <si>
    <t>VSHD-42C</t>
  </si>
  <si>
    <r>
      <t xml:space="preserve">Верхний душ 250мм в комплекте с  держателем                                                     </t>
    </r>
    <r>
      <rPr>
        <i/>
        <sz val="11"/>
        <rFont val="Arial"/>
        <family val="2"/>
        <charset val="204"/>
      </rPr>
      <t>Материал верхнего душа: ABS                               Материал держателя: нержаещая сталь</t>
    </r>
  </si>
  <si>
    <r>
      <t xml:space="preserve">Верхний душ 315x210мм в комплекте с  держателем                                                     </t>
    </r>
    <r>
      <rPr>
        <i/>
        <sz val="11"/>
        <rFont val="Arial"/>
        <family val="2"/>
        <charset val="204"/>
      </rPr>
      <t>Материал верхнего душа: ABS                               Материал держателя: нержаещая сталь</t>
    </r>
  </si>
  <si>
    <t>Смесители для душа</t>
  </si>
  <si>
    <t>VSCV-421CH</t>
  </si>
  <si>
    <t>VSCV-421MB</t>
  </si>
  <si>
    <t>VSCV-421GM</t>
  </si>
  <si>
    <t>VSCV-421</t>
  </si>
  <si>
    <r>
      <t xml:space="preserve">Встраиваемый смеситель для душа  2-х функциональный                                                </t>
    </r>
    <r>
      <rPr>
        <i/>
        <sz val="11"/>
        <rFont val="Arial"/>
        <family val="2"/>
        <charset val="204"/>
      </rPr>
      <t>Материал: латунь</t>
    </r>
  </si>
  <si>
    <t>VSCV-431</t>
  </si>
  <si>
    <t>VSCV-431CH</t>
  </si>
  <si>
    <t>VSCV-431GM</t>
  </si>
  <si>
    <t>VSCV-431MB</t>
  </si>
  <si>
    <r>
      <t xml:space="preserve">Встраиваемый смеситель для душа  3-х функциональный                                                </t>
    </r>
    <r>
      <rPr>
        <i/>
        <sz val="11"/>
        <rFont val="Arial"/>
        <family val="2"/>
        <charset val="204"/>
      </rPr>
      <t>Материал: латунь</t>
    </r>
  </si>
  <si>
    <t>VSCV-422T</t>
  </si>
  <si>
    <t>VSCV-422TCH</t>
  </si>
  <si>
    <t>VSCV-422TGM</t>
  </si>
  <si>
    <t>VSCV-422TMB</t>
  </si>
  <si>
    <t>VSCV-432T</t>
  </si>
  <si>
    <t>VSCV-432TCH</t>
  </si>
  <si>
    <t>VSCV-432TGM</t>
  </si>
  <si>
    <t>VSCV-432TMB</t>
  </si>
  <si>
    <r>
      <t xml:space="preserve">Встраиваемый смеситель для душа 2-х функциональный, термостатический с подводкой воды и держателем для душа                                              </t>
    </r>
    <r>
      <rPr>
        <i/>
        <sz val="11"/>
        <rFont val="Arial"/>
        <family val="2"/>
        <charset val="204"/>
      </rPr>
      <t>Материал: латунь</t>
    </r>
    <r>
      <rPr>
        <sz val="11"/>
        <rFont val="Arial"/>
        <family val="2"/>
        <charset val="1"/>
      </rPr>
      <t xml:space="preserve"> </t>
    </r>
  </si>
  <si>
    <r>
      <t xml:space="preserve">Встраиваемый смеситель для душа 3-х функциональный, термостатический с подводкой воды и держателем для душа                                              </t>
    </r>
    <r>
      <rPr>
        <i/>
        <sz val="11"/>
        <rFont val="Arial"/>
        <family val="2"/>
        <charset val="204"/>
      </rPr>
      <t>Материал: латунь</t>
    </r>
    <r>
      <rPr>
        <sz val="11"/>
        <rFont val="Arial"/>
        <family val="2"/>
        <charset val="1"/>
      </rPr>
      <t xml:space="preserve"> </t>
    </r>
  </si>
  <si>
    <t>VSCV-433TCH</t>
  </si>
  <si>
    <t>VSCV-433TGM</t>
  </si>
  <si>
    <t>VSCV-433TMB</t>
  </si>
  <si>
    <t>VSCV-433T</t>
  </si>
  <si>
    <r>
      <t xml:space="preserve">Встраиваемый смеситель для душа  3-х функциональный                                                </t>
    </r>
    <r>
      <rPr>
        <i/>
        <sz val="11"/>
        <rFont val="Arial"/>
        <family val="2"/>
        <charset val="204"/>
      </rPr>
      <t xml:space="preserve">Материал: латунь </t>
    </r>
  </si>
  <si>
    <t>VSC-31CH</t>
  </si>
  <si>
    <t>VSC-31MB</t>
  </si>
  <si>
    <t>VSC-31GM</t>
  </si>
  <si>
    <t>VSC-31</t>
  </si>
  <si>
    <t>VSCV-321TCH</t>
  </si>
  <si>
    <t>VSCV-321TMB</t>
  </si>
  <si>
    <t>VSCV-321TGM</t>
  </si>
  <si>
    <t>VSCV-321T</t>
  </si>
  <si>
    <t>https://vincea.ru/product/polka-s-derzhatelem-dlya-dusha-vsrc-41ch-hrom/</t>
  </si>
  <si>
    <t>https://vincea.ru/product/polka-s-derzhatelem-dlya-dusha-vsrc-41mb-chernyj/</t>
  </si>
  <si>
    <t>https://vincea.ru/product/polka-s-derzhatelem-dlya-dusha-vsrc-41gm-voronenaya-stal/</t>
  </si>
  <si>
    <t>https://vincea.ru/product/polka-s-derzhatelem-dlya-dusha-vsc-41ch-hrom/</t>
  </si>
  <si>
    <t>https://vincea.ru/product/derzhatel-ruchnogo-dusha-vsc-41mb-s-podvodom-vody-chernyj/</t>
  </si>
  <si>
    <t>https://vincea.ru/product/derzhatel-ruchnogo-dusha-vsc-41gm-s-podvodom-vody-voronenaya-stal/</t>
  </si>
  <si>
    <t>https://vincea.ru/product/derzhatel-ruchnogo-dusha-vsc-42ch-s-podvodom-vody-hrom/</t>
  </si>
  <si>
    <t>https://vincea.ru/product/derzhatel-ruchnogo-dusha-vsc-42gm-s-podvodom-vody-voronenaya-stal/</t>
  </si>
  <si>
    <t>https://vincea.ru/product/derzhatel-ruchnogo-dusha-vsc-42mb-s-podvodom-vody-chernyj/</t>
  </si>
  <si>
    <t>https://vincea.ru/product/derzhatel-ruchnogo-dusha-vsc-31ch-s-podvodom-vody-hrom/</t>
  </si>
  <si>
    <t>https://vincea.ru/product/derzhatel-ruchnogo-dusha-vsc-31gm-s-podvodom-vody-voronennaya-stal/</t>
  </si>
  <si>
    <t>https://vincea.ru/product/derzhatel-ruchnogo-dusha-vsc-31mb-s-podvodom-vody-chernyj/</t>
  </si>
  <si>
    <t>https://vincea.ru/product/ruchnoj-dush-s-shlangom-vshn-41hch-hrom/</t>
  </si>
  <si>
    <t>https://vincea.ru/product/ruchnoj-dush-s-shlangom-vshn-41hmb-chernyj/</t>
  </si>
  <si>
    <t>https://vincea.ru/product/ruchnoj-dush-s-shlangom-vshn-41hgm-voronenaya-stal/</t>
  </si>
  <si>
    <t>https://vincea.ru/product/ruchnoj-dush-s-shlangom-vshn-42hch-hrom/</t>
  </si>
  <si>
    <t>https://vincea.ru/product/ruchnoj-dush-s-shlangom-vshn-42hgm-voronenaya-stal/</t>
  </si>
  <si>
    <t>https://vincea.ru/product/ruchnoj-dush-s-shlangom-vshn-42hmb-chernyj/</t>
  </si>
  <si>
    <t>https://vincea.ru/product/verhnij-dush-s-derzhatelem-vshd-41cch-hrom/</t>
  </si>
  <si>
    <t>https://vincea.ru/product/verhnij-dush-s-derzhatelem-vshd-41cmb-chernyj/</t>
  </si>
  <si>
    <t>https://vincea.ru/product/verhnij-dush-s-derzhatelem-vshd-41cgm-voronenaya-stal/</t>
  </si>
  <si>
    <t>https://vincea.ru/product/verhnij-dush-s-derzhatelem-vshd-42cch-hrom/</t>
  </si>
  <si>
    <t>https://vincea.ru/product/verhnij-dush-s-derzhatelem-vshd-42cmb-chernyj/</t>
  </si>
  <si>
    <t>https://vincea.ru/product/verhnij-dush-s-derzhatelem-vshd-42cgm-voronenaya-stal/</t>
  </si>
  <si>
    <t>https://vincea.ru/product/izliv-vsws-41ch-hrom/</t>
  </si>
  <si>
    <t>https://vincea.ru/product/izliv-vsws-41mb-chernyj/</t>
  </si>
  <si>
    <t>https://vincea.ru/product/izliv-vsws-41gm-voronenaya-stal/</t>
  </si>
  <si>
    <t>https://vincea.ru/product/vstraivaemyj-smesitel-dlya-dusha-vscv-321tch-dvuhfunktsionalnyj-termostaticheskij-hrom/</t>
  </si>
  <si>
    <t>https://vincea.ru/product/vstraivaemyj-smesitel-dlya-dusha-vscv-321tmb-dvuhfunktsionalnyj-termostaticheskij-chernyj/</t>
  </si>
  <si>
    <t>https://vincea.ru/product/vstraivaemyj-smesitel-dlya-dusha-vscv-321tgm-dvuhfunktsionalnyj-termostaticheskij-voronenaya-stal/</t>
  </si>
  <si>
    <t>https://vincea.ru/product/vstraivaemyj-smesitel-dlya-dusha-vscv-421ch-dvuhfunktsionalnyj-hrom/</t>
  </si>
  <si>
    <t>https://vincea.ru/product/vstraivaemyj-smesitel-dlya-dusha-vscv-421gm-dvuhfunktsionalnyj-voronenaya-stal/</t>
  </si>
  <si>
    <t>https://vincea.ru/product/vstraivaemyj-smesitel-dlya-dusha-vscv-421mb-dvuhfunktsionalnyj-chernyj/</t>
  </si>
  <si>
    <t>https://vincea.ru/product/vstraivaemyj-smesitel-dlya-dusha-vscv-431ch-trehfunktsionalnyj-hrom/</t>
  </si>
  <si>
    <t>https://vincea.ru/product/vstraivaemyj-smesitel-dlya-dusha-vscv-431mb-trehfunktsionalnyj-chernyj/</t>
  </si>
  <si>
    <t>https://vincea.ru/product/vstraivaemyj-smesitel-dlya-dusha-vscv-431gm-trehfunktsionalnyj-voronenaya-stal/</t>
  </si>
  <si>
    <t>https://vincea.ru/product/vstraivaemyj-smesitel-dlya-dusha-vscv-422tch-dvuhfunktsionalnyj-termostaticheskij-hrom/</t>
  </si>
  <si>
    <t>https://vincea.ru/product/vstraivaemyj-smesitel-dlya-dusha-vscv-422tmb-dvuhfunktsionalnyj-termostaticheskij-chernyj/</t>
  </si>
  <si>
    <t>https://vincea.ru/product/vstraivaemyj-smesitel-dlya-dusha-vscv-422tgm-dvuhfunktsionalnyj-termostaticheskij-voronenaya-stal/</t>
  </si>
  <si>
    <t>https://vincea.ru/product/vstraivaemyj-smesitel-dlya-dusha-vscv-432tch-trehfunktsionalnyj-termostaticheskij-hrom/</t>
  </si>
  <si>
    <t>https://vincea.ru/product/vstraivaemyj-smesitel-dlya-dusha-vscv-432tmb-trehfunktsionalnyj-termostaticheskij-chernyj/</t>
  </si>
  <si>
    <t>https://vincea.ru/product/vstraivaemyj-smesitel-dlya-dusha-vscv-433tgm-trehfunktsionalnyj-termostaticheskij-voronenaya-stal/</t>
  </si>
  <si>
    <t>https://vincea.ru/product/vstraivaemyj-smesitel-dlya-dusha-vscv-433tch-trehfunktsionalnyj-termostaticheskij-hrom/</t>
  </si>
  <si>
    <t>https://vincea.ru/product/vstraivaemyj-smesitel-dlya-dusha-vscv-433tmb-trehfunktsionalnyj-termostaticheskij-chernyj/</t>
  </si>
  <si>
    <t>VSFW-2F11T</t>
  </si>
  <si>
    <t>VSFW-2F12T</t>
  </si>
  <si>
    <t>VSWS-41</t>
  </si>
  <si>
    <t>VSWS-41GM</t>
  </si>
  <si>
    <t>VSWS-41MB</t>
  </si>
  <si>
    <t>VSWS-41CH</t>
  </si>
  <si>
    <t>Встраиваемые душевые комплекты</t>
  </si>
  <si>
    <r>
      <t xml:space="preserve">Душевая дверь
Конструкция дверей: раздвижная  
Толщина стекла: 8мм                 Обработка стекла: Easy Clean
Высота: 1950мм
</t>
    </r>
    <r>
      <rPr>
        <i/>
        <sz val="11"/>
        <rFont val="Arial"/>
        <family val="2"/>
        <charset val="204"/>
      </rPr>
      <t>Двусторонний доводчик для плавного закрывания двери,  держатель полотенца</t>
    </r>
  </si>
  <si>
    <r>
      <t xml:space="preserve">Душевой уголок                                                                       прямоугольный
Конструкция дверей: раздвижная  
Толщина стекла: 8мм                               Обработка стекла: Easy Clean
Высота: 1950мм     
</t>
    </r>
    <r>
      <rPr>
        <i/>
        <sz val="11"/>
        <rFont val="Arial"/>
        <family val="2"/>
        <charset val="204"/>
      </rPr>
      <t>Двусторонний доводчик для плавного закрывания двери,  держатель полотенца</t>
    </r>
  </si>
  <si>
    <t>Ванна акриловая отдельностящая
щелевой перелив, слив белый матовый</t>
  </si>
  <si>
    <r>
      <t xml:space="preserve">Ванна акриловая отдельностоящая  
щелевой перелив, слив белый матовый       
</t>
    </r>
    <r>
      <rPr>
        <b/>
        <i/>
        <sz val="11"/>
        <color theme="1"/>
        <rFont val="Arial"/>
        <family val="2"/>
        <charset val="204"/>
      </rPr>
      <t>Сифон с гидрозатвором в комплекте</t>
    </r>
  </si>
  <si>
    <r>
      <t xml:space="preserve">Ванна акриловая отдельностоящая  
щелевой перелив, слив белый матовый                       </t>
    </r>
    <r>
      <rPr>
        <i/>
        <sz val="11"/>
        <rFont val="Arial"/>
        <family val="2"/>
        <charset val="204"/>
      </rPr>
      <t xml:space="preserve">Сифон с гидрозатвором в комплекте </t>
    </r>
    <r>
      <rPr>
        <b/>
        <i/>
        <sz val="11"/>
        <rFont val="Arial"/>
        <family val="2"/>
        <charset val="204"/>
      </rPr>
      <t xml:space="preserve">  Наружняя часть - черная матовая, внутренняя - белая матовая                Может комплектоваться донным клапаном черного цвета (приобретается отдельно)</t>
    </r>
  </si>
  <si>
    <r>
      <t xml:space="preserve">Ванна акриловая отдельностоящая  
щелевой перелив, слив белый матовый         
</t>
    </r>
    <r>
      <rPr>
        <b/>
        <sz val="11"/>
        <color theme="1"/>
        <rFont val="Arial"/>
        <family val="2"/>
        <charset val="204"/>
      </rPr>
      <t>Сифон с гидрозатвором в комплекте</t>
    </r>
  </si>
  <si>
    <t>VSFW-422TI1</t>
  </si>
  <si>
    <t>VSFW-422TI1CH</t>
  </si>
  <si>
    <t>VSFW-422TI1GM</t>
  </si>
  <si>
    <t>VSFW-422TI1MB</t>
  </si>
  <si>
    <t>https://vincea.ru/product/dushevoj-komplekt-inspire-vsfw-422ti1ch-vstraivaemyj-dvuhrezhimnyj-hrom/</t>
  </si>
  <si>
    <t>https://vincea.ru/product/dushevoj-komplekt-inspire-vsfw-422ti1gm-vstraivaemyj-termostaticheskij-dvuhrezhimnyj-voronenaya-stal/</t>
  </si>
  <si>
    <t>https://vincea.ru/product/dushevoj-komplekt-vshn-3i1hmb-vstraivaemyj-dvuhrezhimnyj-chernyj/</t>
  </si>
  <si>
    <t>VSFW-422TI2</t>
  </si>
  <si>
    <t>VSFW-422TI2CH</t>
  </si>
  <si>
    <t>VSFW-422TI2GM</t>
  </si>
  <si>
    <t>VSFW-422TI2MB</t>
  </si>
  <si>
    <t>https://vincea.ru/product/dushevoj-komplekt-inspire-vsfw-422ti2ch-vstraivaemyj-dvuhrezhimny-vstraivaemyj-dvuhrezhimnyj-hrom/</t>
  </si>
  <si>
    <t>https://vincea.ru/product/dushevoj-komplekt-inspire-vsfw-422ti2gm-vstraivaemyj-dvuhrezhimnyj-termostaticheskij-voronenaya-stal/</t>
  </si>
  <si>
    <t>https://vincea.ru/product/dushevoj-komplekt-inspire-vsfw-422ti2mb-vstraivaemyj-dvuhrezhimnyj-chernyj/</t>
  </si>
  <si>
    <r>
      <t xml:space="preserve">Душевой комплект термостатический встраиваемый, двухрежимный                                       </t>
    </r>
    <r>
      <rPr>
        <i/>
        <sz val="11"/>
        <rFont val="Arial"/>
        <family val="2"/>
        <charset val="204"/>
      </rPr>
      <t xml:space="preserve">Шланг для душа из ПВХ                                                
Верхний душ из ABS пластика                              Ручной душ из ABS пластика  
Размер верхнего душа 300мм                                    </t>
    </r>
  </si>
  <si>
    <r>
      <t xml:space="preserve">Душевой комплект термостатический встраиваемый, двухрежимный                                       </t>
    </r>
    <r>
      <rPr>
        <i/>
        <sz val="11"/>
        <rFont val="Arial"/>
        <family val="2"/>
        <charset val="204"/>
      </rPr>
      <t xml:space="preserve">Шланг для душа из ПВХ                                                
Верхний душ из ABS пластика                              Ручной душ из ABS пластика  
Размер верхнего душа 250мм                                    </t>
    </r>
  </si>
  <si>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латуни                              Ручной душ из ABS пластика
Излив из латуни
Размер верхнего душа 247мм                                     </t>
    </r>
  </si>
  <si>
    <t>VSFW-432TI1</t>
  </si>
  <si>
    <t>VSFW-432TI1CH</t>
  </si>
  <si>
    <t>VSFW-432TI1GM</t>
  </si>
  <si>
    <t>VSFW-432TI1MB</t>
  </si>
  <si>
    <t>https://vincea.ru/product/dushevoj-komplekt-inspire-vsfw-432ti1mb-vstraivaemyj-dvuhrezhimnyj-chernyj/</t>
  </si>
  <si>
    <t>https://vincea.ru/product/dushevoj-komplekt-inspire-vsfw-432ti1gm-vstraivaemyj-trehrezhimnyj-voronenaya-stal/</t>
  </si>
  <si>
    <t>https://vincea.ru/product/dushevoj-komplekt-inspire-vsfw-432ti1ch-vstraivaemyj-dvuhrezhimnyj-hrom/</t>
  </si>
  <si>
    <t>VSFW-432TI2</t>
  </si>
  <si>
    <t>VSFW-432TI2CH</t>
  </si>
  <si>
    <t>VSFW-432TI2GM</t>
  </si>
  <si>
    <t>VSFW-432TI2MB</t>
  </si>
  <si>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Ручной душ из ABS пластика
Излив из латуни
Размер верхнего душа 300мм                                     </t>
    </r>
  </si>
  <si>
    <t>https://vincea.ru/product/dushevoj-komplekt-inspire-vsfw-432ti2ch-vstraivaemyj-dvuhrezhimnyj-hrom/</t>
  </si>
  <si>
    <t>https://vincea.ru/product/dushevoj-komplekt-inspire-vsfw-422ti2mb-vstraivaemyj-dvuhrezhimnyj-chernyj-kopirovat/</t>
  </si>
  <si>
    <t>https://vincea.ru/product/dushevoj-komplekt-inspire-vsfw-432ti2gm-vstraivaemyj-trehrezhimnyj-termostaticheskij-voronenaya-stal/</t>
  </si>
  <si>
    <t>VSFW-433TI1</t>
  </si>
  <si>
    <t>VSFW-433TI1CH</t>
  </si>
  <si>
    <t>VSFW-433TI1GM</t>
  </si>
  <si>
    <t>VSFW-433TI1MB</t>
  </si>
  <si>
    <t>https://vincea.ru/product/dushevoj-komplekt-inspire-vsfw-433ti1ch-vstraivaemyj-dvuhrezhimnyj-hrom/</t>
  </si>
  <si>
    <t>https://vincea.ru/product/dushevoj-komplekt-inspire-vsfw-433ti1gm-vstraivaemyj-termostaticheskij-trehrezhimnyj-voronenaya-stal/</t>
  </si>
  <si>
    <t>https://vincea.ru/product/dushevoj-komplekt-inspire-vsfw-433ti1mb-vstraivaemyj-dvuhrezhimnyj-chernyj/</t>
  </si>
  <si>
    <t>VSFW-433TI1R</t>
  </si>
  <si>
    <t>VSFW-433TI1RCH</t>
  </si>
  <si>
    <t>VSFW-433TI1RGM</t>
  </si>
  <si>
    <t>VSFW-433TI1RMB</t>
  </si>
  <si>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315x210мм                                   </t>
    </r>
  </si>
  <si>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латуни                              Ручной душ из ABS пластика
Полка с подводкой воды и держателем ручного душа из нержавеющей стали
Излив из латуни
Размер верхнего душа 247мм                                     </t>
    </r>
  </si>
  <si>
    <t>https://vincea.ru/product/dushevoj-komplekt-inspire-vsfw-433ti1rch-vstraivaemyj-dvuhrezhimnyj-hrom/</t>
  </si>
  <si>
    <t>https://vincea.ru/product/dushevoj-komplekt-inspire-vsfw-433ti1rgm-vstraivaemyj-termostaticheskij-trehrezhimnyj-voronenaya-stal/</t>
  </si>
  <si>
    <t>https://vincea.ru/product/dushevoj-komplekt-inspire-vsfw-433ti1rmb-vstraivaemyj-dvuhrezhimnyj-chernyj/</t>
  </si>
  <si>
    <t>VSFW-433TI2</t>
  </si>
  <si>
    <t>VSFW-433TI2CH</t>
  </si>
  <si>
    <t>VSFW-433TI2GM</t>
  </si>
  <si>
    <t>VSFW-433TI2MB</t>
  </si>
  <si>
    <t>https://vincea.ru/product/dushevoj-komplekt-inspire-vsfw-433ti2mb-vstraivaemyj-dvuhrezhimnyj-chernyj/</t>
  </si>
  <si>
    <t>https://vincea.ru/product/dushevoj-komplekt-inspire-vsfw-433ti2ch-vstraivaemyj-dvuhrezhimnyj-hrom/</t>
  </si>
  <si>
    <t>https://vincea.ru/product/dushevoj-komplekt-inspire-vsfw-433ti2gm-vstraivaemyj-termostaticheskij-trehrezhimnyj-voronenaya-stal/</t>
  </si>
  <si>
    <t>VSFW-433TI2R</t>
  </si>
  <si>
    <t>VSFW-433TI2RCH</t>
  </si>
  <si>
    <t>VSFW-433TI2RGM</t>
  </si>
  <si>
    <t>VSFW-433TI2RMB</t>
  </si>
  <si>
    <t>https://vincea.ru/product/dushevoj-komplekt-inspire-vsfw-433ti2rch-vstraivaemyj-dvuhrezhimnyj-hrom/</t>
  </si>
  <si>
    <t>https://vincea.ru/product/dushevoj-komplekt-inspire-vsfw-433ti2rmb-vstraivaemyj-dvuhrezhimnyj-chernyj/</t>
  </si>
  <si>
    <t>https://vincea.ru/product/dushevoj-komplekt-inspire-vsfw-433ti2rgm-vstraivaemyj-termostaticheskij-trehrezhimnyj-voronenaya-stal/</t>
  </si>
  <si>
    <r>
      <t xml:space="preserve">Душевой комплект термостатический встраиваемый, с поворотным изливом, трехрежимный                                       
</t>
    </r>
    <r>
      <rPr>
        <i/>
        <sz val="11"/>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r>
  </si>
  <si>
    <t>VSFW-4I211</t>
  </si>
  <si>
    <t>VSFW-4I211CH</t>
  </si>
  <si>
    <t>VSFW-4I211MB</t>
  </si>
  <si>
    <t>VSFW-4I211GM</t>
  </si>
  <si>
    <r>
      <t xml:space="preserve">Душевой комплект встраиваемый, двухрежимный                                      
</t>
    </r>
    <r>
      <rPr>
        <i/>
        <sz val="11"/>
        <rFont val="Arial"/>
        <family val="2"/>
        <charset val="204"/>
      </rPr>
      <t xml:space="preserve">Шланг для душа из ПВХ                                                
Верхний душ из латуни                              Ручной душ из ABS пластика
Размер верхнего душа 247мм                                        </t>
    </r>
  </si>
  <si>
    <t>https://vincea.ru/product/dushevoj-komplekt-inspire-vsfw-4i211ch-vstraivaemyj-dvuhrezhimnyj-hrom/</t>
  </si>
  <si>
    <t>https://vincea.ru/product/dushevoj-komplekt-inspire-vsfw-4i211mb-vstraivaemyj-dvuhrezhimnyj-chernyj/</t>
  </si>
  <si>
    <t>https://vincea.ru/product/dushevoj-komplekt-inspire-vsfw-4i211gm-vstraivaemyj-dvuhrezhimnyj-voronenaya-stal/</t>
  </si>
  <si>
    <t>https://vincea.ru/product/dushevoj-komplekt-inspire-vsfw-4i211rch-vstraivaemyj-dvuhrezhimnyj-hrom/</t>
  </si>
  <si>
    <t>https://vincea.ru/product/dushevoj-komplekt-inspire-vsfw-4i211rmb-vstraivaemyj-dvuhrezhimnyj-chernyj/</t>
  </si>
  <si>
    <t>https://vincea.ru/product/dushevoj-komplekt-inspire-vsfw-4i211rgm-vstraivaemyj-dvuhrezhimnyj-voronenaya-stal/</t>
  </si>
  <si>
    <t>VSFW-4I211R</t>
  </si>
  <si>
    <t>VSFW-4I211RCH</t>
  </si>
  <si>
    <t>VSFW-4I211RGM</t>
  </si>
  <si>
    <t>VSFW-4I211RMB</t>
  </si>
  <si>
    <r>
      <t xml:space="preserve">Душевой комплект встраиваемый, двухрежимный                                      
</t>
    </r>
    <r>
      <rPr>
        <i/>
        <sz val="11"/>
        <rFont val="Arial"/>
        <family val="2"/>
        <charset val="204"/>
      </rPr>
      <t xml:space="preserve">Шланг для душа из ПВХ                                                
Верхний душ из латуни                              Ручной душ из ABS пластика
Полка с подводкой воды и держателем ручного душа из нержавеющей стали
Размер верхнего душа 247мм                                        </t>
    </r>
  </si>
  <si>
    <t>VSFW-4I212</t>
  </si>
  <si>
    <t>VSFW-4I212CH</t>
  </si>
  <si>
    <t>VSFW-4I212GM</t>
  </si>
  <si>
    <t>VSFW-4I212MB</t>
  </si>
  <si>
    <r>
      <t xml:space="preserve">Душевой комплект встраиваемый, двухрежимный                                   
</t>
    </r>
    <r>
      <rPr>
        <i/>
        <sz val="11"/>
        <rFont val="Arial"/>
        <family val="2"/>
        <charset val="204"/>
      </rPr>
      <t xml:space="preserve">Шланг для душа из ПВХ                                                
Верхний душ из ABS пластика                            Ручной душ из ABS пластика
Размер верхнего душа 300мм                                     </t>
    </r>
  </si>
  <si>
    <t>https://vincea.ru/product/dushevoj-komplekt-inspire-vsfw-4i212ch-vstraivaemyj-dvuhrezhimnyj-hrom/</t>
  </si>
  <si>
    <t>https://vincea.ru/product/dushevoj-komplekt-inspire-vsfw-4i212gm-vstraivaemyj-dvuhrezhimnyj-voronenaya-stal/</t>
  </si>
  <si>
    <t>https://vincea.ru/product/dushevoj-komplekt-inspire-vsfw-4i212mb-vstraivaemyj-dvuhrezhimnyj-chernyj/</t>
  </si>
  <si>
    <t>VSFW-4I212R</t>
  </si>
  <si>
    <t>VSFW-4I212RCH</t>
  </si>
  <si>
    <t>VSFW-4I212RGM</t>
  </si>
  <si>
    <t>VSFW-4I212RMB</t>
  </si>
  <si>
    <t>https://vincea.ru/product/dushevoj-komplekt-inspire-vsfw-4i212rch-vstraivaemyj-dvuhrezhimnyj-hrom/</t>
  </si>
  <si>
    <t>https://vincea.ru/product/dushevoj-komplekt-inspire-vsfw-4i212rmb-vstraivaemyj-dvuhrezhimnyj-chernyj/</t>
  </si>
  <si>
    <t>https://vincea.ru/product/dushevoj-komplekt-inspire-vsfw-4i212rgm-vstraivaemyj-dvuhrezhimnyj-voronenaya-stal/</t>
  </si>
  <si>
    <r>
      <t xml:space="preserve">Душевой комплект встраиваемый, двухрежимный                                   
</t>
    </r>
    <r>
      <rPr>
        <i/>
        <sz val="11"/>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Размер верхнего душа 300мм                                     </t>
    </r>
  </si>
  <si>
    <t>VSW-1HP</t>
  </si>
  <si>
    <t>VSW-1HC120CFB</t>
  </si>
  <si>
    <t>VSW-1HP800FLBG</t>
  </si>
  <si>
    <t>VSW-1HP900FLBG</t>
  </si>
  <si>
    <t>VSW-1HP100FLBG</t>
  </si>
  <si>
    <t>VSW-1HC900CFBG</t>
  </si>
  <si>
    <t>VSW-1HC100CFBG</t>
  </si>
  <si>
    <t>VSW-1HC120CFBG</t>
  </si>
  <si>
    <t>VSW-1HC800CFGM</t>
  </si>
  <si>
    <t>VSW-1HC900CFGM</t>
  </si>
  <si>
    <t>VSW-1HC100CFGM</t>
  </si>
  <si>
    <t>VSW-1HC</t>
  </si>
  <si>
    <t>VSW-1HP800FLB</t>
  </si>
  <si>
    <t>VSW-1HP900FLB</t>
  </si>
  <si>
    <t>VSW-1HP100FLB</t>
  </si>
  <si>
    <t>прозрачное/рифленое</t>
  </si>
  <si>
    <r>
      <t xml:space="preserve">Душевые перегородки Walk-In                         Конструкция - неподвижное стекло с профилем и держателем
Толщина стекла: 8мм
Высота: 2000 мм                                               </t>
    </r>
    <r>
      <rPr>
        <b/>
        <i/>
        <sz val="12"/>
        <rFont val="Arial"/>
        <family val="2"/>
        <charset val="204"/>
      </rPr>
      <t>На картинке представлено зеркальное стекло</t>
    </r>
  </si>
  <si>
    <t>VSW-1HC100CFB</t>
  </si>
  <si>
    <t>VSW-1HC900CFB</t>
  </si>
  <si>
    <t>VSW-1HC800CFB</t>
  </si>
  <si>
    <t>VSW-1HC800CFBG</t>
  </si>
  <si>
    <t>VSR-4D8011CL</t>
  </si>
  <si>
    <t>VSR-4D8011CLB</t>
  </si>
  <si>
    <t>VSR-4D9011CL</t>
  </si>
  <si>
    <t>VSR-4D9011CLB</t>
  </si>
  <si>
    <t>VSR-4D1011CL</t>
  </si>
  <si>
    <t>VSR-4D1011CLB</t>
  </si>
  <si>
    <t>1080-1100 x 770-790</t>
  </si>
  <si>
    <t>1080-1100 x 870-890</t>
  </si>
  <si>
    <t>1080-1100 x 970-990</t>
  </si>
  <si>
    <t>VDS-4D110CL</t>
  </si>
  <si>
    <t>VDS-4D110CLB</t>
  </si>
  <si>
    <t>VSS-4D900CL</t>
  </si>
  <si>
    <t>870-890 x 870-890</t>
  </si>
  <si>
    <t>VSS-4D900CLB</t>
  </si>
  <si>
    <t>VSS-4D100CL</t>
  </si>
  <si>
    <t>VSS-4D100CLB</t>
  </si>
  <si>
    <t>VSS-4D</t>
  </si>
  <si>
    <t xml:space="preserve">Душевой уголок                                                                       
квадратный
Конструкция дверей: 2 раздвижные двери 
Толщина стекла: 8мм
Обработка стекла: Easy Clean
Высота: 2000мм     </t>
  </si>
  <si>
    <t>VLM-3DE800B</t>
  </si>
  <si>
    <t>Унитазы подвесные со сливом Tornado</t>
  </si>
  <si>
    <t>Унитаз подвесной Tornado Q-Line
Ультратонкая быстросъемная
крышка-сиденье с плавным опусканием</t>
  </si>
  <si>
    <t>VT1-12T</t>
  </si>
  <si>
    <t xml:space="preserve">
530x360x365</t>
  </si>
  <si>
    <t>Унитаз подвесной Tornado Piatti
Ультратонкая быстросъемная
крышка-сиденье с плавным опусканием</t>
  </si>
  <si>
    <t>VT1-11T</t>
  </si>
  <si>
    <t>515x355x365</t>
  </si>
  <si>
    <t>VT1-52T</t>
  </si>
  <si>
    <t>Унитаз подвесной Tornado Globo
Ультратонкая быстросъемная
крышка-сиденье с плавным опусканием</t>
  </si>
  <si>
    <t>495x360x370</t>
  </si>
  <si>
    <t>VT1-51T</t>
  </si>
  <si>
    <t>495x360x390</t>
  </si>
  <si>
    <t>Раковины напольные</t>
  </si>
  <si>
    <t>VBS-2P202</t>
  </si>
  <si>
    <t xml:space="preserve">
500x460x880</t>
  </si>
  <si>
    <t>VSW-1H600CLG</t>
  </si>
  <si>
    <t>VSW-1H700CLG</t>
  </si>
  <si>
    <t>VPS-1A120CGB</t>
  </si>
  <si>
    <t>VSR-1A9012CGB</t>
  </si>
  <si>
    <t>VSRC-41GM</t>
  </si>
  <si>
    <t>VSRC-41MB</t>
  </si>
  <si>
    <t>VSQ-5CT800CL</t>
  </si>
  <si>
    <t>VSQ-5CT900CL</t>
  </si>
  <si>
    <t>VSQ-5CT800MT</t>
  </si>
  <si>
    <t>VSQ-5CT900MT</t>
  </si>
  <si>
    <t>VSQ-5CT900CLB</t>
  </si>
  <si>
    <t>800x800</t>
  </si>
  <si>
    <t>900x900</t>
  </si>
  <si>
    <t xml:space="preserve">Душевой уголок                                                                       
четрверь круга
Конструкция дверей: 2 раздвижные двери    
Толщина стекла: 5мм
Высота: 1950мм                                                  
Двойные верхние и одинарные нижние ролики
Ручка из АБС-пластика                                                                                     </t>
  </si>
  <si>
    <t>VSQ-5CT</t>
  </si>
  <si>
    <t>Поддоны акриловые H50</t>
  </si>
  <si>
    <t>VST-5AS</t>
  </si>
  <si>
    <t>800х800х50</t>
  </si>
  <si>
    <t>900х900х50</t>
  </si>
  <si>
    <t>1000х800х50</t>
  </si>
  <si>
    <t>1200х800х50</t>
  </si>
  <si>
    <t xml:space="preserve">Поддон акриловый
квадратный
Высота: 50мм
Сифон приобретается отдельно
</t>
  </si>
  <si>
    <t xml:space="preserve">Поддон акриловый
прямоугольный
Высота: 50мм
Сифон приобретается отдельно
</t>
  </si>
  <si>
    <t>VST-5AS-8080</t>
  </si>
  <si>
    <t>VST-5AS-9090</t>
  </si>
  <si>
    <t>VST-5AR-8010</t>
  </si>
  <si>
    <t>VST-5AR-8012</t>
  </si>
  <si>
    <t>VST-5AR</t>
  </si>
  <si>
    <t>VSS-3AL900CLG</t>
  </si>
  <si>
    <t>VSS-3AL100CLG</t>
  </si>
  <si>
    <t>VDS-3AL110CLG</t>
  </si>
  <si>
    <t>VDS-3AL120CLG</t>
  </si>
  <si>
    <t>VDS-3AL130CLG</t>
  </si>
  <si>
    <t>VDS-3AL140CLG</t>
  </si>
  <si>
    <t>VDS-3AL150CLG</t>
  </si>
  <si>
    <t>VDS-3SO110CLGM</t>
  </si>
  <si>
    <t>VDS-3SO120CLGM</t>
  </si>
  <si>
    <t>VSS-3SO900CLGM</t>
  </si>
  <si>
    <t>VDP-3AL600CLG</t>
  </si>
  <si>
    <t>VDP-3AL600CLGM</t>
  </si>
  <si>
    <t>VDP-3AL700CLG</t>
  </si>
  <si>
    <t>VDP-3AL700CLGM</t>
  </si>
  <si>
    <t>VDP-3AL800CLG</t>
  </si>
  <si>
    <t>VDP-3AL800CLGM</t>
  </si>
  <si>
    <t>VDP-3AL900CLG</t>
  </si>
  <si>
    <t>VDP-3AL900CLGM</t>
  </si>
  <si>
    <t>VSR-3AL9011CLG</t>
  </si>
  <si>
    <t>VSR-3AL9012CLG</t>
  </si>
  <si>
    <t>VSR-3AL9013CLG</t>
  </si>
  <si>
    <t>VSR-3AL9014CLG</t>
  </si>
  <si>
    <t>VSR-3AL9015CLG</t>
  </si>
  <si>
    <t>VSR-3SO9012CLGM</t>
  </si>
  <si>
    <t>VSR-3SO9011CLGM</t>
  </si>
  <si>
    <t>400х400х125</t>
  </si>
  <si>
    <t>VSC-2P170GW-L/R</t>
  </si>
  <si>
    <t>VMC-2V800BT</t>
  </si>
  <si>
    <t>VST-4SP9090C</t>
  </si>
  <si>
    <t>VDS-1G115CLB</t>
  </si>
  <si>
    <t>VDS-1G125CLB</t>
  </si>
  <si>
    <t>VDS-1G135CLB</t>
  </si>
  <si>
    <t>VDS-1G145CLB</t>
  </si>
  <si>
    <t>VSR-1E809090CLGM</t>
  </si>
  <si>
    <t>VSR-1E901090CLGM</t>
  </si>
  <si>
    <t>VSR-1E101190CLGM</t>
  </si>
  <si>
    <t>VSR-1E111290CLGM</t>
  </si>
  <si>
    <t>VBF-1N1BG</t>
  </si>
  <si>
    <t>https://vincea.ru/product/smesitel-dlya-rakoviny-next-vbf-1n1bg-odnorychazhnyj-brashirovannoe-zoloto/</t>
  </si>
  <si>
    <t>VSFS-1N1TBG</t>
  </si>
  <si>
    <t>https://vincea.ru/product/dushevaya-stojka-next-vsfs-1n1tbg-termostaticheskaya-brashirovannoe-zoloto/</t>
  </si>
  <si>
    <t>VBF-1D3BG</t>
  </si>
  <si>
    <t>https://vincea.ru/product/smesitel-dlya-rakoviny-desire-vbf-1d3bg-brashirovannoe-zoloto/</t>
  </si>
  <si>
    <t>VBFW-1D1BG</t>
  </si>
  <si>
    <t>https://vincea.ru/product/smesitel-dlya-rakoviny-desire-vbfw-1d1bg-vstraivaemyj-odnorychazhnyj-brashirovannoe-zoloto/</t>
  </si>
  <si>
    <t>VTF-1DBG</t>
  </si>
  <si>
    <t>https://vincea.ru/product/smesitel-dlya-vanny-napolnyj-desire-vtf-1dbg-odnorychazhnyj-s-regulyatorom-davleniya-brashirovannoe-zoloto/</t>
  </si>
  <si>
    <t>DBS0-216MG</t>
  </si>
  <si>
    <t>DBS0-216MA</t>
  </si>
  <si>
    <t>DBS0-216MB</t>
  </si>
  <si>
    <t xml:space="preserve">Донный клапан клик-клак с
 керамической крышкой (с переливом) </t>
  </si>
  <si>
    <t>DBS0-216MC</t>
  </si>
  <si>
    <t>VBS-13120D</t>
  </si>
  <si>
    <t>1215х465х170</t>
  </si>
  <si>
    <t>VBS-105MC</t>
  </si>
  <si>
    <t>VBS-101MO</t>
  </si>
  <si>
    <t>DBS0-216</t>
  </si>
  <si>
    <t>Como-N</t>
  </si>
  <si>
    <t>VDS-4CN120CL</t>
  </si>
  <si>
    <t>VDS-4CN130CL</t>
  </si>
  <si>
    <t>VDS-4CN140CL</t>
  </si>
  <si>
    <t>VDS-4CN150CL</t>
  </si>
  <si>
    <t>VDS-4CN120CLB</t>
  </si>
  <si>
    <t>VDS-4CN130CLB</t>
  </si>
  <si>
    <t>VDS-4CN140CLB</t>
  </si>
  <si>
    <t>VDS-4CN150CLB</t>
  </si>
  <si>
    <t>1190-1210</t>
  </si>
  <si>
    <t>1290-1310</t>
  </si>
  <si>
    <t>1390-1410</t>
  </si>
  <si>
    <t>1490-1510</t>
  </si>
  <si>
    <t>VSR-4CN8012CL</t>
  </si>
  <si>
    <t>VSR-4CN8013CL</t>
  </si>
  <si>
    <t>VSR-4CN8014CL</t>
  </si>
  <si>
    <t>VSR-4CN8015CL</t>
  </si>
  <si>
    <t>VSR-4CN9012CL</t>
  </si>
  <si>
    <t>VSR-4CN9013CL</t>
  </si>
  <si>
    <t>VSR-4CN9014CL</t>
  </si>
  <si>
    <t>VSR-4CN9015CL</t>
  </si>
  <si>
    <t>VSR-4CN1012CL</t>
  </si>
  <si>
    <t>VSR-4CN1013CL</t>
  </si>
  <si>
    <t>VSR-4CN1014CL</t>
  </si>
  <si>
    <t>VSR-4CN1015CL</t>
  </si>
  <si>
    <t>VSR-4CN8012CLB</t>
  </si>
  <si>
    <t>VSR-4CN8013CLB</t>
  </si>
  <si>
    <t>VSR-4CN8014CLB</t>
  </si>
  <si>
    <t>VSR-4CN8015CLB</t>
  </si>
  <si>
    <t>VSR-4CN9012CLB</t>
  </si>
  <si>
    <t>VSR-4CN9013CLB</t>
  </si>
  <si>
    <t>VSR-4CN9014CLB</t>
  </si>
  <si>
    <t>VSR-4CN9015CLB</t>
  </si>
  <si>
    <t>VSR-4CN1012CLB</t>
  </si>
  <si>
    <t>VSR-4CN1013CLB</t>
  </si>
  <si>
    <t>VSR-4CN1014CLB</t>
  </si>
  <si>
    <t>VSR-4CN1015CLB</t>
  </si>
  <si>
    <t>1190-1210 x 780-800</t>
  </si>
  <si>
    <t>1290-1310 x 780-800</t>
  </si>
  <si>
    <t>1390-1410 x 780-800</t>
  </si>
  <si>
    <t>1490-1510 x 780-800</t>
  </si>
  <si>
    <t>1190-1210 x 880-900</t>
  </si>
  <si>
    <t>1290-1310 x 880-900</t>
  </si>
  <si>
    <t>1390-1410 x 880-900</t>
  </si>
  <si>
    <t>1490-1510 x 880-900</t>
  </si>
  <si>
    <t>1190-1210 x 980-1000</t>
  </si>
  <si>
    <t>1290-1310 x 980-1000</t>
  </si>
  <si>
    <t>1390-1410 x 980-1000</t>
  </si>
  <si>
    <t>1490-1510 x 980-1000</t>
  </si>
  <si>
    <t>1300x800</t>
  </si>
  <si>
    <t>1400x800</t>
  </si>
  <si>
    <t>1500x800</t>
  </si>
  <si>
    <t>1200x900</t>
  </si>
  <si>
    <t>1300x900</t>
  </si>
  <si>
    <t>1400x900</t>
  </si>
  <si>
    <t>1500x900</t>
  </si>
  <si>
    <t>1200x1000</t>
  </si>
  <si>
    <t>1300x1000</t>
  </si>
  <si>
    <t>1400x1000</t>
  </si>
  <si>
    <t>1500x1000</t>
  </si>
  <si>
    <r>
      <t xml:space="preserve">Душевая дверь
Конструкция дверей: раздвижная  
Толщина стекла: 8мм
Высота: 1950мм
</t>
    </r>
    <r>
      <rPr>
        <i/>
        <sz val="12"/>
        <rFont val="Arial"/>
        <family val="2"/>
        <charset val="204"/>
      </rPr>
      <t>Двусторонняя ручка из нержавеющей стали 10*20*250 мм</t>
    </r>
  </si>
  <si>
    <t>VDS-4CN</t>
  </si>
  <si>
    <t>VSR-4CN</t>
  </si>
  <si>
    <r>
      <t xml:space="preserve">Душевой уголок                                                                      
прямоугольный
Конструкция дверей: раздвижная  
Толщина стекла: 8мм
Высота: 1950мм
</t>
    </r>
    <r>
      <rPr>
        <i/>
        <sz val="12"/>
        <rFont val="Arial"/>
        <family val="2"/>
        <charset val="204"/>
      </rPr>
      <t>Двусторонняя ручка из нержавеющей стали 10*20*250 мм</t>
    </r>
  </si>
  <si>
    <t>Walk In HR</t>
  </si>
  <si>
    <t>VSW-4HR800CL</t>
  </si>
  <si>
    <t>VSW-4HR900CL</t>
  </si>
  <si>
    <t>VSW-4HR100CL</t>
  </si>
  <si>
    <t>VSW-4HR800CLB</t>
  </si>
  <si>
    <t>VSW-4HR900CLB</t>
  </si>
  <si>
    <t>VSW-4HR100CLB</t>
  </si>
  <si>
    <t>VSW-4HR800CLG</t>
  </si>
  <si>
    <t>VSW-4HR900CLG</t>
  </si>
  <si>
    <t>VSW-4HR100CLG</t>
  </si>
  <si>
    <t>VSW-4HR800CGB</t>
  </si>
  <si>
    <t>VSW-4HR100CGB</t>
  </si>
  <si>
    <t>VSW-4HR900CGB</t>
  </si>
  <si>
    <t>VSW-4HR800CGG</t>
  </si>
  <si>
    <t>VSW-4HR900CGG</t>
  </si>
  <si>
    <t>VSW-4HR100CGG</t>
  </si>
  <si>
    <t>VSW-4HR800CG</t>
  </si>
  <si>
    <t>VSW-4HR900CG</t>
  </si>
  <si>
    <t>VSW-4HR100CG</t>
  </si>
  <si>
    <t>VSW-4HR</t>
  </si>
  <si>
    <t>615x360x155</t>
  </si>
  <si>
    <t>VSW-1H110CGGM</t>
  </si>
  <si>
    <t>VSW-1H110CG</t>
  </si>
  <si>
    <t>VSW-1H110CGB</t>
  </si>
  <si>
    <t>VDS-1SS110CLG</t>
  </si>
  <si>
    <t>VDS-1SS130CLG</t>
  </si>
  <si>
    <t>VDS-1SS140CLG</t>
  </si>
  <si>
    <t>VDS-1SS120CLG</t>
  </si>
  <si>
    <t>VSR-1SS9011CLG</t>
  </si>
  <si>
    <t>VSR-1SS9013CLG</t>
  </si>
  <si>
    <t>VSR-1SS9014CLG</t>
  </si>
  <si>
    <t>700х2000</t>
  </si>
  <si>
    <t>VDS-3AL110CLB</t>
  </si>
  <si>
    <t>VSR-3AL9011CLB</t>
  </si>
  <si>
    <t>VDS-5CT130CL</t>
  </si>
  <si>
    <t>1270-1310</t>
  </si>
  <si>
    <t>VDS-5CT140CL</t>
  </si>
  <si>
    <t>1370-1410</t>
  </si>
  <si>
    <t>VDS-5CT130CLB</t>
  </si>
  <si>
    <t>VDS-5CT140CLB</t>
  </si>
  <si>
    <t>VDS-4SN110CGB</t>
  </si>
  <si>
    <t>VDS-4SN120CGB</t>
  </si>
  <si>
    <t>VDS-4SN130CGB</t>
  </si>
  <si>
    <t>VDS-4SN140CGB</t>
  </si>
  <si>
    <t>VSR-4SN8011CGB</t>
  </si>
  <si>
    <t>VSR-4SN8012CGB</t>
  </si>
  <si>
    <t>VSR-4SN8013CGB</t>
  </si>
  <si>
    <t>VSR-4SN8014CGB</t>
  </si>
  <si>
    <t>VSR-4SN9011CGB</t>
  </si>
  <si>
    <t>VSR-4SN9012CGB</t>
  </si>
  <si>
    <t>VSR-4SN9013CGB</t>
  </si>
  <si>
    <t>VSR-4SN9014CGB</t>
  </si>
  <si>
    <t>VSS-4SN8010CGB</t>
  </si>
  <si>
    <t>VSS-4SN900CGB</t>
  </si>
  <si>
    <t>VSS-4SN9010CGB</t>
  </si>
  <si>
    <t>VSP-4SN900CL</t>
  </si>
  <si>
    <t>VSP-4SN100CL</t>
  </si>
  <si>
    <t>VSP-4SN900CLB</t>
  </si>
  <si>
    <t>VSP-4SN100CLB</t>
  </si>
  <si>
    <t xml:space="preserve">Душевой уголок, пятиугольный
Конструкция дверей: 1 распашная дверь 
Толщина стекла: 6мм
Обработка стекла: Easy Clean
Высота: 1950мм                                           </t>
  </si>
  <si>
    <t>980-990 x 980-990</t>
  </si>
  <si>
    <t>VSP-4SN</t>
  </si>
  <si>
    <t>VSB-41700CLG</t>
  </si>
  <si>
    <t>VSB-41700FLG</t>
  </si>
  <si>
    <t>VDS-4CN120CGB</t>
  </si>
  <si>
    <t>VSR-4CN9012CGB</t>
  </si>
  <si>
    <t>VBF-4G1BG4</t>
  </si>
  <si>
    <t>https://vincea.ru/product/smesitel-dlya-rakoviny-groove-vbf-4g1bg4-brashirovannoe-zoloto/</t>
  </si>
  <si>
    <t>VSFW-4G01BG4</t>
  </si>
  <si>
    <t>https://vincea.ru/product/dushevoj-komplekt-groove-vsfw-4g01bg4-vstraivaemyj-dvuhrezhimnyj-brashirovannoe-zoloto/</t>
  </si>
  <si>
    <t>VBF-4V3CH</t>
  </si>
  <si>
    <t>VBF-4V3MB</t>
  </si>
  <si>
    <t>VBF-4V3GM</t>
  </si>
  <si>
    <t>https://vincea.ru/product/smesitel-dlya-rakoviny-vogue-vbf-4v3ch-odnorychazhnyj-hrom/</t>
  </si>
  <si>
    <t>https://vincea.ru/product/smesitel-dlya-rakoviny-vogue-vbf-4v3gm-odnorychazhnyj-voronenaya-stal/</t>
  </si>
  <si>
    <t>https://vincea.ru/product/smesitel-dlya-rakoviny-vogue-vbf-4v3mb-odnorychazhnyj-chernyj/</t>
  </si>
  <si>
    <t>VBF-4V3</t>
  </si>
  <si>
    <t>Душевые стойки</t>
  </si>
  <si>
    <t>VSFS-411CH</t>
  </si>
  <si>
    <t>https://vincea.ru/product/dushevaya-stojka-vsfs-411ch-hrom/</t>
  </si>
  <si>
    <t>VSFS-411</t>
  </si>
  <si>
    <t>VDR0-4B</t>
  </si>
  <si>
    <t xml:space="preserve">Донный клапан, цвет черный </t>
  </si>
  <si>
    <t>VT1-14T</t>
  </si>
  <si>
    <t>535x360x360</t>
  </si>
  <si>
    <t>VSFW-3I21MT1</t>
  </si>
  <si>
    <t>VSFW-3I21MT1MB</t>
  </si>
  <si>
    <t>VSFW-3I21MT1CH</t>
  </si>
  <si>
    <t>https://vincea.ru/product/dushevoj-komplekt-inspire-vsfw-3i21mt1ch-vstraivaemyj-termostaticheskij-dvuhrezhimnyj-hrom/</t>
  </si>
  <si>
    <t>https://vincea.ru/product/dushevoj-komplekt-inspire-vsfw-3i21mt1mb-vstraivaemyj-termostaticheskij-dvuhrezhimnyj-chernyj/</t>
  </si>
  <si>
    <t>VSFW-3I21MT2</t>
  </si>
  <si>
    <t>VSFW-3I21MT2MB</t>
  </si>
  <si>
    <t>VSFW-3I21MT2CH</t>
  </si>
  <si>
    <t>https://vincea.ru/product/dushevoj-komplekt-inspire-vsfw-3i21mt2ch-vstraivaemyj-termostaticheskij-dvuhrezhimnyj-hrom/</t>
  </si>
  <si>
    <t>https://vincea.ru/product/dushevoj-komplekt-inspire-vsfw-3i21mt2mb-vstraivaemyj-termostaticheskij-dvuhrezhimnyj-chernyj/</t>
  </si>
  <si>
    <t>VSFW-3I21MT1R</t>
  </si>
  <si>
    <t>https://vincea.ru/product/dushevoj-komplekt-inspire-vsfw-3i21mt1rch-vstraivaemyj-termostaticheskij-dvuhrezhimnyj-hrom/</t>
  </si>
  <si>
    <t>https://vincea.ru/product/dushevoj-komplekt-inspire-vsfw-3i21mt1rmb-vstraivaemyj-termostaticheskij-dvuhrezhimnyj-chernyj/</t>
  </si>
  <si>
    <t>VSFW-3I21MT1RMB</t>
  </si>
  <si>
    <t>VSFW-3I21MT1RCH</t>
  </si>
  <si>
    <t>VSFW-3I21MT2RMB</t>
  </si>
  <si>
    <t>VSFW-3I21MT2RCH</t>
  </si>
  <si>
    <t>VSFW-3I21MT2R</t>
  </si>
  <si>
    <t>https://vincea.ru/product/dushevoj-komplekt-inspire-vsfw-3i21mt2rch-vstraivaemyj-termostaticheskij-dvuhrezhimnyj-hrom/</t>
  </si>
  <si>
    <t>https://vincea.ru/product/dushevoj-komplekt-inspire-vsfw-3i21mt2rmb-vstraivaemyj-termostaticheskij-dvuhrezhimnyj-chernyj/</t>
  </si>
  <si>
    <t>VSFW-321MT1</t>
  </si>
  <si>
    <t>VSFW-321MT1MB</t>
  </si>
  <si>
    <t>VSFW-321MT1CH</t>
  </si>
  <si>
    <t>https://vincea.ru/product/dushevoj-komplekt-inspire-vsfw-321mt1ch-vstraivaemyj-termostaticheskij-dvuhrezhimnyj-hrom/</t>
  </si>
  <si>
    <t>https://vincea.ru/product/dushevoj-komplekt-vsfw-321mt1mb-vstraivaemyj-termostaticheskij-dvuhrezhimnyj-chernyj/</t>
  </si>
  <si>
    <t>VSFW-321MT1R</t>
  </si>
  <si>
    <t>VSFW-321MT1RMB</t>
  </si>
  <si>
    <t>VSFW-321MT1RCH</t>
  </si>
  <si>
    <t>https://vincea.ru/product/dushevoj-komplekt-vsfw-321mt1rsh-vstraivaemyj-termostaticheskij-dvuhrezhimnyj-hrom/</t>
  </si>
  <si>
    <t>https://vincea.ru/product/dushevoj-komplekt-vsfw-321mt1rmb-vstraivaemyj-termostaticheskij-dvuhrezhimnyj-chernyj/</t>
  </si>
  <si>
    <t>VSFW-3I21MT3R</t>
  </si>
  <si>
    <t>VSFW-3I21MT3RMB</t>
  </si>
  <si>
    <t>VSFW-3I21MT3RCH</t>
  </si>
  <si>
    <t>https://vincea.ru/product/dushevoj-komplekt-inspire-vsfw-3i21mt3rmb-vstraivaemyj-termostaticheskij-dvuhrezhimnyj-chernyj/</t>
  </si>
  <si>
    <t>https://vincea.ru/product/dushevoj-komplekt-inspire-vsfw-3i21mt3rch-vstraivaemyj-termostaticheskij-dvuhrezhimnyj-hrom/</t>
  </si>
  <si>
    <t>VSFW-3I21MT4R</t>
  </si>
  <si>
    <t>VSFW-3I21MT4RMB</t>
  </si>
  <si>
    <t>VSFW-3I21MT4RCH</t>
  </si>
  <si>
    <t>https://vincea.ru/product/dushevoj-komplekt-inspire-vsfw-3i21mt4rmb-vstraivaemyj-termostaticheskij-dvuhrezhimnyj-chernyj/</t>
  </si>
  <si>
    <t>https://vincea.ru/product/dushevoj-komplekt-inspire-vsfw-3i21mt4rch-vstraivaemyj-termostaticheskij-dvuhrezhimnyj-hrom/</t>
  </si>
  <si>
    <t>VSFW-422TI3</t>
  </si>
  <si>
    <t>VSFW-422TI3MB</t>
  </si>
  <si>
    <t>VSFW-422TI3CH</t>
  </si>
  <si>
    <t>https://vincea.ru/product/dushevoj-komplekt-inspire-vsfw-422ti3ch-vstraivaemyj-termostaticheskij-dvuhrezhimnyj-hrom/</t>
  </si>
  <si>
    <t>https://vincea.ru/product/dushevoj-komplekt-inspire-vsfw-422ti3mb-vstraivaemyj-termostaticheskij-dvuhrezhimnyj-chernyj/</t>
  </si>
  <si>
    <t>VSFW-422TI4</t>
  </si>
  <si>
    <t>VSFW-422TI4MB</t>
  </si>
  <si>
    <t>VSFW-422TI4CH</t>
  </si>
  <si>
    <t>https://vincea.ru/product/dushevoj-komplekt-inspire-vsfw-422ti4ch-vstraivaemyj-termostaticheskij-dvuhrezhimnyj-hrom/</t>
  </si>
  <si>
    <t>https://vincea.ru/product/dushevoj-komplekt-inspire-vsfw-422ti4mb-vstraivaemyj-termostaticheskij-dvuhrezhimnyj-chernyj/</t>
  </si>
  <si>
    <t>VSFW-433TI3</t>
  </si>
  <si>
    <t>VSFW-433TI3MB</t>
  </si>
  <si>
    <t>VSFW-433TI3CH</t>
  </si>
  <si>
    <t>https://vincea.ru/product/dushevoj-komplekt-inspire-vsfw-433ti3ch-vstraivaemyj-termostaticheskij-trehrezhimnyj-hrom/</t>
  </si>
  <si>
    <t>https://vincea.ru/product/dushevoj-komplekt-inspire-vsfw-433ti3mb-vstraivaemyj-termostaticheskij-trehrezhimnyj-chernyj/</t>
  </si>
  <si>
    <t>VSFW-433TI4</t>
  </si>
  <si>
    <t>VSFW-433TI4MB</t>
  </si>
  <si>
    <t>VSFW-433TI4CH</t>
  </si>
  <si>
    <t>https://vincea.ru/product/dushevoj-komplekt-inspire-vsfw-433ti4ch-vstraivaemyj-termostaticheskij-trehrezhimnyj-hrom/</t>
  </si>
  <si>
    <t>https://vincea.ru/product/dushevoj-komplekt-inspire-vsfw-433ti4mb-vstraivaemyj-termostaticheskij-trehrezhimnyj-chernyj/</t>
  </si>
  <si>
    <t>VSFW-433TI3R</t>
  </si>
  <si>
    <t>VSFW-433TI3RMB</t>
  </si>
  <si>
    <t>VSFW-433TI3RCH</t>
  </si>
  <si>
    <t>https://vincea.ru/product/dushevoj-komplekt-inspire-vsfw-433ti3rch-vstraivaemyj-termostaticheskij-trehrezhimnyj-hrom/</t>
  </si>
  <si>
    <t>https://vincea.ru/product/dushevoj-komplekt-inspire-vsfw-433ti3rmb-vstraivaemyj-termostaticheskij-trehrezhimnyj-chernyj/]</t>
  </si>
  <si>
    <t>VSFW-433TI4R</t>
  </si>
  <si>
    <t>VSFW-433TI4RMB</t>
  </si>
  <si>
    <t>VSFW-433TI4RCH</t>
  </si>
  <si>
    <t>https://vincea.ru/product/dushevoj-komplekt-inspire-vsfw-433ti4rmb-vstraivaemyj-termostaticheskij-trehrezhimnyj-chernyj/</t>
  </si>
  <si>
    <t>https://vincea.ru/product/dushevoj-komplekt-inspire-vsfw-433ti4rch-vstraivaemyj-termostaticheskij-trehrezhimnyj-hrom/</t>
  </si>
  <si>
    <t>VSFW-3I22MT3RMB</t>
  </si>
  <si>
    <t>VSFW-3I22MT3RCH</t>
  </si>
  <si>
    <t>VSFW-3I22MT3R</t>
  </si>
  <si>
    <t>VSFW-3I22MT2R</t>
  </si>
  <si>
    <t>VSFW-3I22MT2RMB</t>
  </si>
  <si>
    <t>VSFW-3I22MT2RCH</t>
  </si>
  <si>
    <t>https://vincea.ru/product/dushevoj-komplekt-inspire-vsfw-3i22mt2rch-vstraivaemyj-termostaticheskij-dvuhrezhimnyj-hrom/</t>
  </si>
  <si>
    <t>https://vincea.ru/product/dushevoj-komplekt-inspire-vsfw-3i22mt2rmb-vstraivaemyj-termostaticheskij-dvuhrezhimnyj-chernyj/</t>
  </si>
  <si>
    <t>VSFW-3I22MT2</t>
  </si>
  <si>
    <t>VSFW-3I22MT2MB</t>
  </si>
  <si>
    <t>VSFW-3I22MT2CH</t>
  </si>
  <si>
    <t>https://vincea.ru/product/dushevoj-komplekt-inspire-vsfw-3i22mt2mb-vstraivaemyj-termostaticheskij-dvuhrezhimnyj-chernyj/</t>
  </si>
  <si>
    <t>https://vincea.ru/product/dushevoj-komplekt-inspire-vsfw-3i22mt2ch-vstraivaemyj-termostaticheskij-dvuhrezhimnyj-hrom/</t>
  </si>
  <si>
    <t>VSFW-421I3</t>
  </si>
  <si>
    <t>VSFW-421I3MB</t>
  </si>
  <si>
    <t>VSFW-421I3CH</t>
  </si>
  <si>
    <t>https://vincea.ru/product/dushevoj-komplekt-inspire-vsfw-421i3ch-vstraivaemyj-dvuhrezhimnyj-hrom/</t>
  </si>
  <si>
    <t>https://vincea.ru/product/dushevoj-komplekt-inspire-vsfw-421i3mb-vstraivaemyj-dvuhrezhimnyj-chernyj/</t>
  </si>
  <si>
    <t>VSFW-421I4</t>
  </si>
  <si>
    <t>VSFW-421I4MB</t>
  </si>
  <si>
    <t>VSFW-421I4CH</t>
  </si>
  <si>
    <t>https://vincea.ru/product/dushevoj-komplekt-inspire-vsfw-421i4ch-vstraivaemyj-dvuhrezhimnyj-hrom/</t>
  </si>
  <si>
    <t>https://vincea.ru/product/dushevoj-komplekt-inspire-vsfw-421i4mb-vstraivaemyj-dvuhrezhimnyj-chernyj/</t>
  </si>
  <si>
    <t>VSFW-3I22MT3</t>
  </si>
  <si>
    <t>VSFW-3I22MT3MB</t>
  </si>
  <si>
    <t>VSFW-3I22MT3CH</t>
  </si>
  <si>
    <t>https://vincea.ru/product/dushevoj-komplekt-inspire-vsfw-3i22mt3ch-vstraivaemyj-termostaticheskij-dvuhrezhimnyj-hrom/</t>
  </si>
  <si>
    <t>https://vincea.ru/product/dushevoj-komplekt-inspire-vsfw-3i22mt3mb-vstraivaemyj-termostaticheskij-dvuhrezhimnyj-chernyj/</t>
  </si>
  <si>
    <t>VSFW-3I21MT3</t>
  </si>
  <si>
    <t>VSFW-3I21MT3MB</t>
  </si>
  <si>
    <t>VSFW-3I21MT3CH</t>
  </si>
  <si>
    <t>https://vincea.ru/product/dushevoj-komplekt-inspire-vsfw-3i21mt3ch-vstraivaemyj-termostaticheskij-dvuhrezhimnyj-hrom/</t>
  </si>
  <si>
    <t>https://vincea.ru/product/dushevoj-komplekt-inspire-vsfw-3i21mt3mb-vstraivaemyj-termostaticheskij-dvuhrezhimnyj-chernyj/</t>
  </si>
  <si>
    <t>VSFW-3I21MT4</t>
  </si>
  <si>
    <t>VSFW-3I21MT4MB</t>
  </si>
  <si>
    <t>VSFW-3I21MT4CH</t>
  </si>
  <si>
    <t>https://vincea.ru/product/dushevoj-komplekt-inspire-vsfw-3i21mt4ch-vstraivaemyj-termostaticheskij-dvuhrezhimnyj-hrom/</t>
  </si>
  <si>
    <t>https://vincea.ru/product/dushevoj-komplekt-inspire-vsfw-3i21mt4mb-vstraivaemyj-termostaticheskij-dvuhrezhimnyj-chernyj/</t>
  </si>
  <si>
    <t>VSHD-3I3CCH</t>
  </si>
  <si>
    <t>VSHD-3I3CMB</t>
  </si>
  <si>
    <t>https://vincea.ru/product/verhnij-dush-inspire-vshd-3i3cch-hrom/</t>
  </si>
  <si>
    <t>https://vincea.ru/product/verhnij-dush-inspire-vshd-3i3cmb-chernyj/</t>
  </si>
  <si>
    <t>VSHD-3I3C</t>
  </si>
  <si>
    <t>VSHD-3I4CCH</t>
  </si>
  <si>
    <t>VSHD-3I4CMB</t>
  </si>
  <si>
    <t>VSHD-3I4C</t>
  </si>
  <si>
    <t>https://vincea.ru/product/verhnij-dush-inspire-vshd-3i4cch-hrom/</t>
  </si>
  <si>
    <t>https://vincea.ru/product/verhnij-dush-inspire-vshd-3i4cmb-chernyj/</t>
  </si>
  <si>
    <t>https://vincea.ru/product/ruchnoj-dush-s-shlangom-inspire-vshn-3i4hch-hrom/</t>
  </si>
  <si>
    <t>https://vincea.ru/product/ruchnoj-dush-s-shlangom-inspire-vshn-3i4hmb-chernyj/</t>
  </si>
  <si>
    <t>VSHN-3I4HMB</t>
  </si>
  <si>
    <t>VSHN-3I4HCH</t>
  </si>
  <si>
    <t>VSHN-3I4H</t>
  </si>
  <si>
    <t>https://vincea.ru/product/ruchnoj-dush-s-shlangom-inspire-vshn-3i2hch-hrom/</t>
  </si>
  <si>
    <t>https://vincea.ru/product/ruchnoj-dush-s-shlangom-inspire-vshn-3i2hmb-chernyj/</t>
  </si>
  <si>
    <t>VSHN-3I2HCH</t>
  </si>
  <si>
    <t>VSHN-3I2HMB</t>
  </si>
  <si>
    <t>VSHN-3I2H</t>
  </si>
  <si>
    <t>https://vincea.ru/product/derzhatel-ruchnogo-dusha-vsc-32ch-s-podvodom-vody-hrom/</t>
  </si>
  <si>
    <t>https://vincea.ru/product/derzhatel-ruchnogo-dusha-vsc-32mb-s-podvodom-vody-chernyj/</t>
  </si>
  <si>
    <t>VSC-32CH</t>
  </si>
  <si>
    <t>VSC-32MB</t>
  </si>
  <si>
    <t>VSC-32</t>
  </si>
  <si>
    <t>Держатель ручного душа с подводом воды
Материал: латунь</t>
  </si>
  <si>
    <r>
      <t xml:space="preserve">Ручной душ с шлангом, 3-х режимный
</t>
    </r>
    <r>
      <rPr>
        <i/>
        <sz val="11"/>
        <color theme="1"/>
        <rFont val="Arial"/>
        <family val="2"/>
        <charset val="204"/>
      </rPr>
      <t>Материал: ABS пластик
Материал шланга для душа: ПВХ</t>
    </r>
  </si>
  <si>
    <t>VSCV-321T-MCH</t>
  </si>
  <si>
    <t>VSCV-321T-MMB</t>
  </si>
  <si>
    <t>https://vincea.ru/product/vstraivaemyj-smesitel-dlya-dusha-vscv-321t-mch-dvuhfunktsionalnyj-termostaticheskij-hrom/</t>
  </si>
  <si>
    <t>https://vincea.ru/product/vstraivaemyj-smesitel-dlya-dusha-vscv-321t-mmb-dvuhfunktsionalnyj-termostaticheskij-chernyj/</t>
  </si>
  <si>
    <t>VSCV-321T-M</t>
  </si>
  <si>
    <t>https://vincea.ru/product/vstraivaemyj-smesitel-dlya-dusha-vscv-322t-mch-dvuhfunktsionalnyj-termostaticheskij-hrom</t>
  </si>
  <si>
    <t>https://vincea.ru/product/vstraivaemyj-smesitel-dlya-dusha-vscv-322t-mmb-dvuhfunktsionalnyj-termostaticheskij-chernyj/</t>
  </si>
  <si>
    <t>VSCV-322T-MCH</t>
  </si>
  <si>
    <t>VSCV-322T-MMB</t>
  </si>
  <si>
    <t>VSCV-322T-M</t>
  </si>
  <si>
    <r>
      <t xml:space="preserve">Встраиваемый смеситель для душа  2-х функциональный, термостатический                                                </t>
    </r>
    <r>
      <rPr>
        <i/>
        <sz val="11"/>
        <rFont val="Arial"/>
        <family val="2"/>
        <charset val="204"/>
      </rPr>
      <t>Материал: латунь + лицевая панель из ABS</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</si>
  <si>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Смеситель с держателем ручного душа из латуни   
Размер верхнего душа 300мм</t>
    </r>
    <r>
      <rPr>
        <sz val="11"/>
        <color theme="1"/>
        <rFont val="Arial"/>
        <family val="2"/>
        <charset val="204"/>
      </rPr>
      <t xml:space="preserve"> 
</t>
    </r>
    <r>
      <rPr>
        <i/>
        <sz val="11"/>
        <color theme="1"/>
        <rFont val="Arial"/>
        <family val="2"/>
        <charset val="204"/>
      </rPr>
      <t xml:space="preserve">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</si>
  <si>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3-х режимный ручной душ из ABS cо слайдером (Rain - Mist+Rain - Mist)
Смеситель с держателем ручного душа из латуни   
Размер верхнего душа 320x200мм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</si>
  <si>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Держатель ручного душа из латуни
Поворотный излив из латуни            
Размер верхнего душа 300мм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</si>
  <si>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3-х режимный ручной душ из ABS cо слайдером (Rain - Mist+Rain - Mist)
Держатель ручного душа из латуни
Поворотный излив из латуни            
Размер верхнего душа 320x200мм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</si>
  <si>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Полка с подводкой воды и держателем ручного душа из нержавеющей стали  
Поворотный излив из латуни            
Размер верхнего душа 300мм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</si>
  <si>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3-х режимный ручной душ из ABS cо слайдером (Rain - Mist+Rain - Mist)
Полка с подводкой воды и держателем ручного душа из нержавеющей стали  
Поворотный излив из латуни            
Размер верхнего душа 320x200мм
Шланг для душа из ПВХ </t>
    </r>
    <r>
      <rPr>
        <sz val="11"/>
        <color theme="1"/>
        <rFont val="Arial"/>
        <family val="2"/>
        <charset val="204"/>
      </rPr>
      <t xml:space="preserve">     </t>
    </r>
  </si>
  <si>
    <r>
      <t xml:space="preserve">Душевой комплект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Держатель ручного душа из латуни           
Размер верхнего душа 300мм
Шланг для душа из ПВХ   </t>
    </r>
    <r>
      <rPr>
        <sz val="11"/>
        <color theme="1"/>
        <rFont val="Arial"/>
        <family val="2"/>
        <charset val="204"/>
      </rPr>
      <t xml:space="preserve">  </t>
    </r>
  </si>
  <si>
    <r>
      <t xml:space="preserve">Душевой комплект встраиваемый, двухрежимный                                                   </t>
    </r>
    <r>
      <rPr>
        <i/>
        <sz val="11"/>
        <color theme="1"/>
        <rFont val="Arial"/>
        <family val="2"/>
        <charset val="204"/>
      </rPr>
      <t>Верхний душ ABS/латунь (режим работы Rain)   
3-х режимный ручной душ из ABS cо слайдером (Rain - Mist+Rain - Mist)
Держатель ручного душа из латуни           
Размер верхнего душа 320x200мм
Шланг для душа из ПВХ</t>
    </r>
    <r>
      <rPr>
        <sz val="11"/>
        <color theme="1"/>
        <rFont val="Arial"/>
        <family val="2"/>
        <charset val="204"/>
      </rPr>
      <t xml:space="preserve">    </t>
    </r>
  </si>
  <si>
    <r>
      <t>Комплект: Верхний душ с держателем +  ручной душ с шлангом 1750мм</t>
    </r>
    <r>
      <rPr>
        <i/>
        <sz val="11"/>
        <color theme="1"/>
        <rFont val="Arial"/>
        <family val="2"/>
        <charset val="204"/>
      </rPr>
      <t xml:space="preserve">                              
Верхний душ из ABS пластика (режим работы Spray)      
4-х режимный ручной душ  cо слайдером (Rain - Pulsating Rain - SPA - Mist)                      
Ручной душ из ABS пластик
Шланг для душа из ПВХ </t>
    </r>
  </si>
  <si>
    <r>
      <t xml:space="preserve">Ручной душ с шлангом, 3-х режимный cо слайдером </t>
    </r>
    <r>
      <rPr>
        <i/>
        <sz val="11"/>
        <color theme="1"/>
        <rFont val="Arial"/>
        <family val="2"/>
        <charset val="204"/>
      </rPr>
      <t>(Rain - Mist+Rain - Mist)</t>
    </r>
    <r>
      <rPr>
        <sz val="11"/>
        <color theme="1"/>
        <rFont val="Arial"/>
        <family val="2"/>
        <charset val="204"/>
      </rPr>
      <t xml:space="preserve">
</t>
    </r>
    <r>
      <rPr>
        <i/>
        <sz val="11"/>
        <color theme="1"/>
        <rFont val="Arial"/>
        <family val="2"/>
        <charset val="204"/>
      </rPr>
      <t>Материал: ABS пластик
Материал шланга для душа: ПВХ</t>
    </r>
  </si>
  <si>
    <r>
      <t xml:space="preserve">Ручной душ с шлангом, 4-х режимный cо слайдером </t>
    </r>
    <r>
      <rPr>
        <i/>
        <sz val="11"/>
        <color theme="1"/>
        <rFont val="Arial"/>
        <family val="2"/>
        <charset val="204"/>
      </rPr>
      <t>(Rain - Pulsating Rain - SPA - Mist)
Материал: ABS пластик
Материал шланга для душа: ПВХ</t>
    </r>
  </si>
  <si>
    <r>
      <t xml:space="preserve">Встраиваемый верхний душ
</t>
    </r>
    <r>
      <rPr>
        <i/>
        <sz val="11"/>
        <color theme="1"/>
        <rFont val="Arial"/>
        <family val="2"/>
        <charset val="204"/>
      </rPr>
      <t>Материал: ABS/латунь</t>
    </r>
  </si>
  <si>
    <r>
      <t xml:space="preserve">Встраиваемый верхний душ
</t>
    </r>
    <r>
      <rPr>
        <i/>
        <sz val="11"/>
        <color theme="1"/>
        <rFont val="Arial"/>
        <family val="2"/>
        <charset val="204"/>
      </rPr>
      <t>Материал: ABS/латунь</t>
    </r>
    <r>
      <rPr>
        <sz val="11"/>
        <color theme="1"/>
        <rFont val="Arial"/>
        <family val="2"/>
        <charset val="204"/>
      </rPr>
      <t xml:space="preserve">
</t>
    </r>
    <r>
      <rPr>
        <i/>
        <sz val="11"/>
        <color theme="1"/>
        <rFont val="Arial"/>
        <family val="2"/>
        <charset val="204"/>
      </rPr>
      <t xml:space="preserve">Режим работы Rain    </t>
    </r>
  </si>
  <si>
    <r>
      <t xml:space="preserve">Встраиваемый верхний душ
</t>
    </r>
    <r>
      <rPr>
        <i/>
        <sz val="11"/>
        <color theme="1"/>
        <rFont val="Arial"/>
        <family val="2"/>
        <charset val="204"/>
      </rPr>
      <t>Материал: ABS/латунь</t>
    </r>
    <r>
      <rPr>
        <sz val="11"/>
        <color theme="1"/>
        <rFont val="Arial"/>
        <family val="2"/>
        <charset val="204"/>
      </rPr>
      <t xml:space="preserve">
</t>
    </r>
    <r>
      <rPr>
        <i/>
        <sz val="11"/>
        <color theme="1"/>
        <rFont val="Arial"/>
        <family val="2"/>
        <charset val="204"/>
      </rPr>
      <t xml:space="preserve">Режим работы Rain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</si>
  <si>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</si>
  <si>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3-х режимный ручной душ из ABS cо слайдером (Rain - Mist+Rain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320x200мм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</si>
  <si>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</si>
  <si>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3-х режимный ручной душ из ABS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247мм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</si>
  <si>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 /латунь
3-х режимный ручной душ из ABS
Встраиваемый смеситель c 2-х режимной регулировкой напора воды
Держатель ручного душа из латуни           
Размер верхнего душа 247мм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</si>
  <si>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320x200мм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</si>
  <si>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</si>
  <si>
    <r>
      <t xml:space="preserve">Душевой комплект термостатический встраиваемый, двухрежимный                                                   </t>
    </r>
    <r>
      <rPr>
        <i/>
        <sz val="11"/>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</si>
  <si>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из ABS пластика (режим работы Spray)                                
Ручной душ из ABS пластика
Полка с подводкой воды и держателем ручного душа из нержавеющей стали           
Размер верхнего душа 300мм</t>
    </r>
    <r>
      <rPr>
        <sz val="11"/>
        <color theme="1"/>
        <rFont val="Arial"/>
        <family val="2"/>
        <charset val="204"/>
      </rPr>
      <t xml:space="preserve"> 
</t>
    </r>
    <r>
      <rPr>
        <i/>
        <sz val="11"/>
        <color theme="1"/>
        <rFont val="Arial"/>
        <family val="2"/>
        <charset val="204"/>
      </rPr>
      <t xml:space="preserve">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</si>
  <si>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из ABS пластика (режим работы Spray) 
Ручной душ из ABS пластика
Держатель для ручного душа с подводом воды из латуни        
Размер верхнего душа 300м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</si>
  <si>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</si>
  <si>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</si>
  <si>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</si>
  <si>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</si>
  <si>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латунь/ABS                            Ручной душ из ABS пластика
Держатель для ручного душа с подводом воды из латуни        
Размер верхнего душа 247мм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</si>
  <si>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латунь/ABS                                  Ручной душ из ABS пластика
Полка с подводкой воды и держателем ручного душа из нержавеющей стали           
Размер верхнего душа 247мм</t>
    </r>
    <r>
      <rPr>
        <sz val="11"/>
        <color theme="1"/>
        <rFont val="Arial"/>
        <family val="2"/>
        <charset val="204"/>
      </rPr>
      <t xml:space="preserve">   
</t>
    </r>
    <r>
      <rPr>
        <i/>
        <sz val="11"/>
        <color theme="1"/>
        <rFont val="Arial"/>
        <family val="2"/>
        <charset val="204"/>
      </rPr>
      <t xml:space="preserve">Шланг для душа из ПВХ     </t>
    </r>
  </si>
  <si>
    <r>
      <t xml:space="preserve">Душевой комплект термостатический встраиваемый, двухрежимный                                                   </t>
    </r>
    <r>
      <rPr>
        <i/>
        <sz val="11"/>
        <color theme="1"/>
        <rFont val="Arial"/>
        <family val="2"/>
        <charset val="204"/>
      </rPr>
      <t xml:space="preserve">                                           Верхний душ из ABS пластика                  
3-х режимный ручной душ из ABS пластика
Встраиваемый смеситель c 2-х режимной регулировкой напора воды
Держатель ручного душа из латуни           
Размер верхнего душа 315x210мм
Шланг для душа из ПВХ  </t>
    </r>
    <r>
      <rPr>
        <sz val="11"/>
        <color theme="1"/>
        <rFont val="Arial"/>
        <family val="2"/>
        <charset val="204"/>
      </rPr>
      <t xml:space="preserve">     </t>
    </r>
  </si>
  <si>
    <r>
      <t xml:space="preserve">Душевой комплект термостатический встраиваемый, двухрежимный                                                   </t>
    </r>
    <r>
      <rPr>
        <i/>
        <sz val="11"/>
        <color theme="1"/>
        <rFont val="Arial"/>
        <family val="2"/>
        <charset val="204"/>
      </rPr>
      <t xml:space="preserve">                                         Верхний душ из ABS пластика                  
3-х режимный ручной душ из ABS пластика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315x210мм</t>
    </r>
    <r>
      <rPr>
        <sz val="11"/>
        <color theme="1"/>
        <rFont val="Arial"/>
        <family val="2"/>
        <charset val="204"/>
      </rPr>
      <t xml:space="preserve">  
</t>
    </r>
    <r>
      <rPr>
        <i/>
        <sz val="11"/>
        <color theme="1"/>
        <rFont val="Arial"/>
        <family val="2"/>
        <charset val="204"/>
      </rPr>
      <t xml:space="preserve">Шланг для душа из ПВХ      </t>
    </r>
    <r>
      <rPr>
        <sz val="11"/>
        <color theme="1"/>
        <rFont val="Arial"/>
        <family val="2"/>
        <charset val="204"/>
      </rPr>
      <t xml:space="preserve"> </t>
    </r>
  </si>
  <si>
    <r>
      <t xml:space="preserve">Встраиваемый смеситель для душа  2-х функциональный, термостатический
</t>
    </r>
    <r>
      <rPr>
        <i/>
        <sz val="11"/>
        <rFont val="Arial"/>
        <family val="2"/>
        <charset val="204"/>
      </rPr>
      <t>2-х режимная регулировка напора воды</t>
    </r>
    <r>
      <rPr>
        <sz val="11"/>
        <rFont val="Arial"/>
        <family val="2"/>
        <charset val="1"/>
      </rPr>
      <t xml:space="preserve">
</t>
    </r>
    <r>
      <rPr>
        <i/>
        <sz val="11"/>
        <rFont val="Arial"/>
        <family val="2"/>
        <charset val="204"/>
      </rPr>
      <t>Материал: латунь</t>
    </r>
  </si>
  <si>
    <r>
      <t xml:space="preserve">Встраиваемый смеситель для душа  2-х функциональный, термостатический
</t>
    </r>
    <r>
      <rPr>
        <i/>
        <sz val="11"/>
        <rFont val="Arial"/>
        <family val="2"/>
        <charset val="204"/>
      </rPr>
      <t>2-х режимная регулировка напора воды
Материал: латунь</t>
    </r>
  </si>
  <si>
    <t>VT1-34SMO</t>
  </si>
  <si>
    <t>VBT-621B</t>
  </si>
  <si>
    <r>
      <t xml:space="preserve">Керамическая раковина                              
Два отверстия под смеситель 
</t>
    </r>
    <r>
      <rPr>
        <b/>
        <i/>
        <sz val="11"/>
        <rFont val="Arial"/>
        <family val="2"/>
        <charset val="204"/>
      </rPr>
      <t>Предназначена для комплектации с 2-мя тумбами Mia MC600, также может продаваться отдельно</t>
    </r>
  </si>
  <si>
    <t>VDS-3SO130CLB</t>
  </si>
  <si>
    <t xml:space="preserve">Душевые перегородки 
Walk-In HR                         
Констукция - неподвижное стекло в алюминиевом  профиле c держателем для полотенец и полкой из нержавеющей стали для хромированной отделки/ из алюминия для черной и брашированной золотой отделки
Толщина стекла: 8мм
Высота: 2000 мм
Обработка стекла: Easy Clean                        </t>
  </si>
  <si>
    <t>VSR-3SO9013CLB</t>
  </si>
  <si>
    <t>VDS-3SO140CLB</t>
  </si>
  <si>
    <t>VSR-3SO9014CLB</t>
  </si>
  <si>
    <t>VFP-005GM</t>
  </si>
  <si>
    <t>вороненая сталь вставки хром</t>
  </si>
  <si>
    <t>VFP-001GM</t>
  </si>
  <si>
    <t>VFP-002GM</t>
  </si>
  <si>
    <t>VDS-1G110CLB</t>
  </si>
  <si>
    <t>VDS-1G105CLB</t>
  </si>
  <si>
    <t>VTD-1S2CBE</t>
  </si>
  <si>
    <t>VTD-1S2CGE</t>
  </si>
  <si>
    <t>https://vincea.ru/product/polotentsesushitel-elektricheskij-vincea-vtd-1s2cge-43h80-grafit-tajmer/</t>
  </si>
  <si>
    <t>https://vincea.ru/product/polotentsesushitel-elektricheskij-vincea-vtd-1s2cbe-43h80-chernyj-tajmer/</t>
  </si>
  <si>
    <t>VTD-1S2</t>
  </si>
  <si>
    <t>VTD-1S1</t>
  </si>
  <si>
    <t>VTD-1S1CGE</t>
  </si>
  <si>
    <t>VTD-1S1CBE</t>
  </si>
  <si>
    <t>https://vincea.ru/product/polotentsesushitel-elektricheskij-vincea-vtd-1s1cge-43x60-grafit-tajmer/</t>
  </si>
  <si>
    <t>https://vincea.ru/product/polotentsesushitel-elektricheskij-vincea-vtd-1s1cbe-43x60-chernyj-tajmer/</t>
  </si>
  <si>
    <t>VTD-1R2CBE</t>
  </si>
  <si>
    <t>VTD-1R2CGE</t>
  </si>
  <si>
    <t>VTD-1R2</t>
  </si>
  <si>
    <t>https://vincea.ru/product/polotentsesushitel-elektricheskij-vincea-vtd-1r2cge-44h80-grafit-tajmer/</t>
  </si>
  <si>
    <t>https://vincea.ru/product/polotentsesushitel-elektricheskij-vincea-vtd-1r2cbe-44h80-chernyj-tajmer/</t>
  </si>
  <si>
    <t>VTD-1R1</t>
  </si>
  <si>
    <t>VTD-1R1CBE</t>
  </si>
  <si>
    <t>VTD-1R1CGE</t>
  </si>
  <si>
    <t>https://vincea.ru/product/polotentsesushitel-elektricheskij-vincea-vtd-1r1cbe-44x60-chernyj-tajmer/</t>
  </si>
  <si>
    <t>https://vincea.ru/product/polotentsesushitel-elektricheskij-vincea-vtd-1r1cge-44x60-grafit-tajmer/</t>
  </si>
  <si>
    <t>VSCV-433TBG</t>
  </si>
  <si>
    <t>https://vincea.ru/product/vstraivaemyj-smesitel-dlya-dusha-vscv-433tbg-trehfunktsionalnyj-termostaticheskij-brashirovannoe-zoloto/</t>
  </si>
  <si>
    <t>VSCV-422TBG</t>
  </si>
  <si>
    <t>https://vincea.ru/product/vstraivaemyj-smesitel-dlya-dusha-vscv-422tbg-dvuhfunktsionalnyj-termostaticheskij-brashirovannoe-zoloto/</t>
  </si>
  <si>
    <t>VSC-41BG</t>
  </si>
  <si>
    <t>https://vincea.ru/product/derzhatel-ruchnogo-dusha-vsc-41bg-s-podvodom-vody-brashirovannoe-zoloto/</t>
  </si>
  <si>
    <t>VSHN-41HBG</t>
  </si>
  <si>
    <t>https://vincea.ru/product/ruchnoj-dush-s-shlangom-vshn-41hbg-brashirovannoe-zoloto/</t>
  </si>
  <si>
    <t>VSHD-41CBG</t>
  </si>
  <si>
    <t>https://vincea.ru/product/verhnij-dush-s-derzhatelem-vshd-41cbg-brashirovannoe-zoloto/</t>
  </si>
  <si>
    <t>VSWS-41BG</t>
  </si>
  <si>
    <t>https://vincea.ru/product/izliv-vsws-41bg-brashirovannoe-zoloto/</t>
  </si>
  <si>
    <t>VSFW-433T1BG</t>
  </si>
  <si>
    <t>https://vincea.ru/product/dushevoj-komplekt-vsfw-433t1bg-vstraivaemyj-dvuhrezhimnyj-brashirovannoe-zoloto/</t>
  </si>
  <si>
    <t>VSFW-422T1BG</t>
  </si>
  <si>
    <t>https://vincea.ru/product/dushevoj-komplekt-vsfw-422t1bg-vstraivaemyj-termostaticheskij-dvuhrezhimnyj-brashirovannoe-zoloto/</t>
  </si>
  <si>
    <r>
      <t xml:space="preserve">Душевой комплект термостатический встраиваемый, </t>
    </r>
    <r>
      <rPr>
        <sz val="11"/>
        <rFont val="Arial"/>
        <family val="2"/>
        <charset val="204"/>
      </rPr>
      <t>двухрежимный, c двухфункциональным верхним душем</t>
    </r>
    <r>
      <rPr>
        <sz val="11"/>
        <rFont val="Arial"/>
        <family val="2"/>
        <charset val="1"/>
      </rPr>
      <t xml:space="preserve">                                                   </t>
    </r>
    <r>
      <rPr>
        <i/>
        <sz val="11"/>
        <rFont val="Arial"/>
        <family val="2"/>
        <charset val="204"/>
      </rPr>
      <t xml:space="preserve">Каскадный / тропический душ  </t>
    </r>
    <r>
      <rPr>
        <sz val="11"/>
        <rFont val="Arial"/>
        <family val="2"/>
        <charset val="1"/>
      </rPr>
      <t xml:space="preserve">                                                          Верхний и ручной  душ из латуни               </t>
    </r>
    <r>
      <rPr>
        <i/>
        <sz val="11"/>
        <rFont val="Arial"/>
        <family val="2"/>
        <charset val="204"/>
      </rPr>
      <t xml:space="preserve">                                            Термостатический картридж Vernet
Шланг для душа из ПВХ </t>
    </r>
    <r>
      <rPr>
        <sz val="11"/>
        <rFont val="Arial"/>
        <family val="2"/>
        <charset val="1"/>
      </rPr>
      <t xml:space="preserve"> </t>
    </r>
  </si>
  <si>
    <r>
      <t xml:space="preserve">Душевой комплект термостатический встраиваемый, двухрежимный                                       </t>
    </r>
    <r>
      <rPr>
        <i/>
        <sz val="11"/>
        <rFont val="Arial"/>
        <family val="2"/>
        <charset val="204"/>
      </rPr>
      <t xml:space="preserve">                                                
Верхний душ из латуни                              
3-х режимный ручной душ из ABS пластика  
Размер верхнего душа 247мм
2-х функциональный смеситель для душа, термостатический с подводкой воды и держателем для душа
Шланг для душа из ПВХ                                       </t>
    </r>
  </si>
  <si>
    <r>
      <t xml:space="preserve">Душевой комплект встраиваемый, двухрежимный, с регулятором давления HI-BOX                                                       </t>
    </r>
    <r>
      <rPr>
        <i/>
        <sz val="11"/>
        <rFont val="Arial"/>
        <family val="2"/>
        <charset val="204"/>
      </rPr>
      <t xml:space="preserve">                                            Верхний душ из ABS пластика                                  Ручной душ из ABS пластика                                       Керамический картридж Sedal
Шланг для душа из ПВХ </t>
    </r>
  </si>
  <si>
    <r>
      <t xml:space="preserve">Душевая стойка термостатическая с изливом                                                    </t>
    </r>
    <r>
      <rPr>
        <i/>
        <sz val="11"/>
        <rFont val="Arial"/>
        <family val="2"/>
        <charset val="204"/>
      </rPr>
      <t xml:space="preserve">                            Верхний душ из ABS пластика                 Ручной душ из ABS пластика                     Размер верхнего душа 250мм                  Термостатический картридж Vernet  Трехрежимная душевая лейка
Шланг для душа из ПВХ    </t>
    </r>
  </si>
  <si>
    <r>
      <t xml:space="preserve">Душевая стойка термостатическая без излива                                                       </t>
    </r>
    <r>
      <rPr>
        <i/>
        <sz val="11"/>
        <rFont val="Arial"/>
        <family val="2"/>
        <charset val="204"/>
      </rPr>
      <t xml:space="preserve">                             Верхний душ из ABS пластика                 Ручной душ из ABS пластика                     Размер верхнего душа 250мм                  Термостатический картридж Vernet  Трехрежимная душевая лейка
Шланг для душа из ПВХ   </t>
    </r>
  </si>
  <si>
    <r>
      <t xml:space="preserve">Душевая стойка термостатическая без излива                                                       </t>
    </r>
    <r>
      <rPr>
        <i/>
        <sz val="11"/>
        <rFont val="Arial"/>
        <family val="2"/>
        <charset val="204"/>
      </rPr>
      <t xml:space="preserve">                              Верхний душ из из нержавеющей стали                                                 Ручной душ из ABS пластика                     Размер верхнего душа 250мм                  Термостатический картридж Vernet  Пятифункциональный ручной душ
Шланг для душа из ПВХ  </t>
    </r>
  </si>
  <si>
    <r>
      <t xml:space="preserve">Душевая стойка термостатическая c изливом                                                    </t>
    </r>
    <r>
      <rPr>
        <i/>
        <sz val="11"/>
        <rFont val="Arial"/>
        <family val="2"/>
        <charset val="204"/>
      </rPr>
      <t xml:space="preserve">                                Верхний душ из из нержавеющей стали                                                 Ручной душ из ABS пластика                     Размер верхнего душа 250мм                  Термостатический картридж Vernet  Пятифункциональный ручной душ
Шланг для душа из ПВХ</t>
    </r>
  </si>
  <si>
    <r>
      <t xml:space="preserve">Душевой комплект встраиваемый, двухрежимный, с регулятором давления HI-BOX                                                       </t>
    </r>
    <r>
      <rPr>
        <i/>
        <sz val="11"/>
        <rFont val="Arial"/>
        <family val="2"/>
        <charset val="204"/>
      </rPr>
      <t xml:space="preserve">                                          Верхний душ из ABS пластика                                  Ручной душ из ABS пластика                                       Керамический картридж Sedal</t>
    </r>
    <r>
      <rPr>
        <sz val="11"/>
        <rFont val="Arial"/>
        <family val="2"/>
        <charset val="1"/>
      </rPr>
      <t xml:space="preserve"> </t>
    </r>
    <r>
      <rPr>
        <i/>
        <sz val="11"/>
        <rFont val="Arial"/>
        <family val="2"/>
        <charset val="204"/>
      </rPr>
      <t xml:space="preserve">Пятифункциональный ручной душ
Шланг для душа из ПВХ   </t>
    </r>
  </si>
  <si>
    <r>
      <t xml:space="preserve">Душевая стойка с каскадным изливом                                 </t>
    </r>
    <r>
      <rPr>
        <i/>
        <sz val="11"/>
        <rFont val="Arial"/>
        <family val="2"/>
        <charset val="204"/>
      </rPr>
      <t xml:space="preserve">                               Верхний душ из ABS пластика                           Ручной душ из ABS пластика                     Размер верхнего душа 330×220мм                  Керамический картридж
Шланг для душа из ПВХ </t>
    </r>
  </si>
  <si>
    <t>VSFW-401TMB</t>
  </si>
  <si>
    <t>VSFW-401TCH</t>
  </si>
  <si>
    <t>VSFW-401T</t>
  </si>
  <si>
    <t>https://vincea.ru/product/dushevoj-komplekt-vsfw-401tmb-termostaticheskij-vstraivaemyj-trehrezhimnyj-chernyj/</t>
  </si>
  <si>
    <t>https://vincea.ru/product/dushevoj-komplekt-vsfw-401tch-termostaticheskij-vstraivaemyj-trehrezhimnyj-hrom/</t>
  </si>
  <si>
    <r>
      <t xml:space="preserve">Душевой комплект термостатический встраиваемый, трехрежимный                                                                                            
</t>
    </r>
    <r>
      <rPr>
        <i/>
        <sz val="11"/>
        <color theme="1"/>
        <rFont val="Arial"/>
        <family val="2"/>
        <charset val="204"/>
      </rPr>
      <t xml:space="preserve">Двухфункциональный верхний душ из нержавеющей стали (каскадный / тропический душ) 
Размер верхнего душа 550x250мм     
4-х режимный ручной душ из ABS
Термостатический картридж Vernet
Шланг для душа из ПВХ   </t>
    </r>
    <r>
      <rPr>
        <sz val="11"/>
        <color theme="1"/>
        <rFont val="Arial"/>
        <family val="2"/>
        <charset val="204"/>
      </rPr>
      <t xml:space="preserve">  </t>
    </r>
  </si>
  <si>
    <r>
      <t xml:space="preserve">Душевой комплект термостатический встраиваемый, с поворотным изливом, трехрежимный                                       
</t>
    </r>
    <r>
      <rPr>
        <i/>
        <sz val="11"/>
        <rFont val="Arial"/>
        <family val="2"/>
        <charset val="204"/>
      </rPr>
      <t xml:space="preserve">Верхний душ из ABS 
Размер верхнего душа 315x210мм                              
3-х режимный ручной душ из ABS 
Держатель ручного душа из латуни
3-х функциональный встраиваемый термостатический смеситель для душа 
Поворотный на 180 градусов излив из латуни
Шланг для душа из ПВХ                            </t>
    </r>
  </si>
  <si>
    <r>
      <t xml:space="preserve">Душевой комплект термостатический встраиваемый, двухрежимный                                       </t>
    </r>
    <r>
      <rPr>
        <i/>
        <sz val="11"/>
        <rFont val="Arial"/>
        <family val="2"/>
        <charset val="204"/>
      </rPr>
      <t xml:space="preserve">                                                
Верхний душ из ABS пластика                            
Размер верхнего душа 315x210мм
3-х режимный ручной душ из ABS пластика
2-х функциональный встраиваемый смеситель для душа, термостатический с подводкой воды и держателем для душа
Шланг для душа из ПВХ                </t>
    </r>
  </si>
  <si>
    <t>Ванна Solid Surface отдельностящая
слив-перелив в комплекте</t>
  </si>
  <si>
    <t xml:space="preserve">Ванна акриловая отдельностоящая  
слив-перелив в комплекте      </t>
  </si>
  <si>
    <r>
      <t xml:space="preserve">Ванна акриловая угловая
слив-перелив в комплекте
левое (L) и правое (R) исполнение             </t>
    </r>
    <r>
      <rPr>
        <b/>
        <i/>
        <sz val="11"/>
        <rFont val="Arial"/>
        <family val="2"/>
        <charset val="204"/>
      </rPr>
      <t xml:space="preserve">на фото представлена ванна в правом исполнении </t>
    </r>
  </si>
  <si>
    <t>DBS-616MB</t>
  </si>
  <si>
    <t>VST-5AQ-8080</t>
  </si>
  <si>
    <t>VST-5AQ-9090</t>
  </si>
  <si>
    <t xml:space="preserve">Поддон акриловый
четверть круга
Высота: 50мм
Сифон приобретается отдельно
</t>
  </si>
  <si>
    <t>VSFW-1D1GM</t>
  </si>
  <si>
    <t>https://vincea.ru/product/dushevoj-komplekt-desire-vsfw-1d1gm-vstraivaemyj-2-rezhima-voronenaya-stal/</t>
  </si>
  <si>
    <t>VSS-5CT9010MT</t>
  </si>
  <si>
    <t>VSS-5CT9010CLB</t>
  </si>
  <si>
    <t>VDS-4SN110CLGM</t>
  </si>
  <si>
    <t>VDS-4SN120CLGM</t>
  </si>
  <si>
    <t>VDS-4SN130CLGM</t>
  </si>
  <si>
    <t>VDS-4SN140CLGM</t>
  </si>
  <si>
    <t>VSS-4SN8010CLGM</t>
  </si>
  <si>
    <t>VSS-4SN900CLGM</t>
  </si>
  <si>
    <t>VSS-4SN9010CLGM</t>
  </si>
  <si>
    <t>VSR-4SN8011CLGM</t>
  </si>
  <si>
    <t>VSR-4SN9011CLGM</t>
  </si>
  <si>
    <t>VSR-4SN8012CLGM</t>
  </si>
  <si>
    <t>VSR-4SN8013CLGM</t>
  </si>
  <si>
    <t>VSR-4SN8014CLGM</t>
  </si>
  <si>
    <t>VSR-4SN9012CLGM</t>
  </si>
  <si>
    <t>VSR-4SN9013CLGM</t>
  </si>
  <si>
    <t>VSR-4SN9014CLGM</t>
  </si>
  <si>
    <t>VSW-1HP700FLB</t>
  </si>
  <si>
    <t>VSW-1HP110FLB</t>
  </si>
  <si>
    <t>VSW-1HP120FLB</t>
  </si>
  <si>
    <t>VSW-1HP800FLGM</t>
  </si>
  <si>
    <t>VSW-1HP900FLGM</t>
  </si>
  <si>
    <t>VSW-1HP100FLGM</t>
  </si>
  <si>
    <t>VSW-1HP700FLBG</t>
  </si>
  <si>
    <t>VSW-1HP110FLBG</t>
  </si>
  <si>
    <t>VSW-1HP120FLBG</t>
  </si>
  <si>
    <t>VDS-1G110CLGM</t>
  </si>
  <si>
    <t>VDS-1G115CLGM</t>
  </si>
  <si>
    <t>VSR-1G9011CLGM</t>
  </si>
  <si>
    <t>VSFW-3I22MT5</t>
  </si>
  <si>
    <t>VSFW-3I22MT5GM</t>
  </si>
  <si>
    <t>VSFW-3I22MT5MB</t>
  </si>
  <si>
    <t>VSFW-3I22MT5CH</t>
  </si>
  <si>
    <t>https://vincea.ru/product/dushevoj-komplekt-inspire-vsfw-3i22mt5ch-vstraivaemyj-termostaticheskij-dvuhrezhimnyj-hrom/</t>
  </si>
  <si>
    <t>https://vincea.ru/product/dushevoj-komplekt-inspire-vsfw-3i22mt5mb-vstraivaemyj-termostaticheskij-dvuhrezhimnyj-chernyj/</t>
  </si>
  <si>
    <t>https://vincea.ru/product/dushevoj-komplekt-inspire-vsfw-3i22mt5gm-vstraivaemyj-termostaticheskij-dvuhrezhimnyj-voronenaya-stal/</t>
  </si>
  <si>
    <r>
      <t xml:space="preserve">Душевой комплект термостатический встраиваемый, двухрежимный                                                   </t>
    </r>
    <r>
      <rPr>
        <i/>
        <sz val="11"/>
        <color theme="1"/>
        <rFont val="Arial"/>
        <family val="2"/>
        <charset val="204"/>
      </rPr>
      <t xml:space="preserve">                                         Верхний душ ABS                          
3-х режимный ручной душ из ABS пластика
Держатель для ручного душа с подводом воды из латуни        
Размер верхнего душа 250мм
Шланг для душа из ПВХ    </t>
    </r>
    <r>
      <rPr>
        <sz val="11"/>
        <color theme="1"/>
        <rFont val="Arial"/>
        <family val="2"/>
        <charset val="204"/>
      </rPr>
      <t xml:space="preserve">    </t>
    </r>
  </si>
  <si>
    <t>VSFW-3I21MT4GM</t>
  </si>
  <si>
    <t>https://vincea.ru/product/dushevoj-komplekt-inspire-vsfw-3i21mt4gm-vstraivaemyj-termostaticheskij-dvuhrezhimnyj-voronenaya-stal/</t>
  </si>
  <si>
    <t>VSFW-3I21MT4RGM</t>
  </si>
  <si>
    <t>https://vincea.ru/product/dushevoj-komplekt-inspire-vsfw-3i21mt4rgm-vstraivaemyj-termostaticheskij-dvuhrezhimnyj-voronenaya-stal/</t>
  </si>
  <si>
    <t>VSFW-3I22MT3RGM</t>
  </si>
  <si>
    <t>https://vincea.ru/product/dushevoj-komplekt-inspire-vsfw-3i22mt3rgm-vstraivaemyj-termostaticheskij-dvuhrezhimnyj-voronenaya-stal/</t>
  </si>
  <si>
    <t>VSFW-3I22MT3GM</t>
  </si>
  <si>
    <t>https://vincea.ru/product/dushevoj-komplekt-inspire-vsfw-3i22mt3gm-vstraivaemyj-termostaticheskij-dvuhrezhimnyj-voronenaya-stal/</t>
  </si>
  <si>
    <t>VSFW-321MT1GM</t>
  </si>
  <si>
    <t>https://vincea.ru/product/dushevoj-komplekt-vsfw-321mt1gm-vstraivaemyj-termostaticheskij-dvuhrezhimnyj-voronenaya-stal/</t>
  </si>
  <si>
    <t>VSFW-321MT1RGM</t>
  </si>
  <si>
    <t>https://vincea.ru/product/dushevoj-komplekt-vsfw-321mt1rgm-vstraivaemyj-termostaticheskij-dvuhrezhimnyj-voronenaya-stal/</t>
  </si>
  <si>
    <t>VSFW-422TI3GM</t>
  </si>
  <si>
    <t>https://vincea.ru/product/dushevoj-komplekt-vsfw-422ti3gm-vstraivaemyj-termostaticheskij-dvuhrezhimnyj-voronenaya-stal/</t>
  </si>
  <si>
    <t>VSFW-422TI4GM</t>
  </si>
  <si>
    <t>https://vincea.ru/product/dushevoj-komplekt-vsfw-422ti4gm-vstraivaemyj-termostaticheskij-dvuhrezhimnyj-voronenaya-stal/</t>
  </si>
  <si>
    <t>VSFW-433TI3GM</t>
  </si>
  <si>
    <t>https://vincea.ru/product/dushevoj-komplekt-vsfw-433ti3gm-vstraivaemyj-termostaticheskij-trehrezhimnyj-voronenaya-stal/</t>
  </si>
  <si>
    <t>VSFW-433TI3RGM</t>
  </si>
  <si>
    <t>https://vincea.ru/product/dushevoj-komplekt-vsfw-433ti3rgm-vstraivaemyj-termostaticheskij-trehrezhimnyj-voronenaya-stal/</t>
  </si>
  <si>
    <t>VSFW-433TI4GM</t>
  </si>
  <si>
    <t>https://vincea.ru/product/dushevoj-komplekt-vsfw-433ti4gm-vstraivaemyj-termostaticheskij-trehrezhimnyj-voronenaya-stal/</t>
  </si>
  <si>
    <t>VSFW-433TI4RGM</t>
  </si>
  <si>
    <t>https://vincea.ru/product/dushevoj-komplekt-vsfw-433ti4rgm-vstraivaemyj-termostaticheskij-trehrezhimnyj-voronenaya-stal/</t>
  </si>
  <si>
    <t>VSFW-3I22MT2GM</t>
  </si>
  <si>
    <t>https://vincea.ru/product/dushevoj-komplekt-inspire-vsfw-3i22mt2gm-vstraivaemyj-termostaticheskij-dvuhrezhimnyj-voronenaya-stal/</t>
  </si>
  <si>
    <t>VSFW-3I22MT2RGM</t>
  </si>
  <si>
    <t>https://vincea.ru/product/dushevoj-komplekt-inspire-vsfw-3i22mt2rgm-vstraivaemyj-termostaticheskij-dvuhrezhimnyj-voronenaya-stal/</t>
  </si>
  <si>
    <t>VSC-32GM</t>
  </si>
  <si>
    <t>https://vincea.ru/product/derzhatel-ruchnogo-dusha-vsc-32gm-s-podvodom-vody-voronenaya-stal/</t>
  </si>
  <si>
    <t>VSHD-3I5CCH</t>
  </si>
  <si>
    <t>VSHD-3I5CMB</t>
  </si>
  <si>
    <t>VSHD-3I5CGM</t>
  </si>
  <si>
    <t>https://vincea.ru/product/verhnij-dush-inspire-vshd-3i5cch-hrom/</t>
  </si>
  <si>
    <t>https://vincea.ru/product/verhnij-dush-inspire-vshd-3i5cmb-chernyj/</t>
  </si>
  <si>
    <t>https://vincea.ru/product/verhnij-dush-inspire-vshd-3i5cgm-voronenaya-stal/</t>
  </si>
  <si>
    <r>
      <t xml:space="preserve">Встраиваемый верхний душ
</t>
    </r>
    <r>
      <rPr>
        <i/>
        <sz val="11"/>
        <color theme="1"/>
        <rFont val="Arial"/>
        <family val="2"/>
        <charset val="204"/>
      </rPr>
      <t>Материал: ABS</t>
    </r>
  </si>
  <si>
    <t>VSHD-3I5C</t>
  </si>
  <si>
    <t>VSHD-3I3CGM</t>
  </si>
  <si>
    <t>https://vincea.ru/product/verhnij-dush-inspire-vshd-3i3cgm-voronenaya-stal/</t>
  </si>
  <si>
    <t>VSHN-3I2HGM</t>
  </si>
  <si>
    <t>https://vincea.ru/product/ruchnoj-dush-s-shlangom-inspire-vshn-3i2hgm-voronenaya-stal/</t>
  </si>
  <si>
    <t>VSHD-3I4CGM</t>
  </si>
  <si>
    <t>https://vincea.ru/product/verhnij-dush-inspire-vshd-3i4cgm-voronenaya-stal/</t>
  </si>
  <si>
    <t>VSHN-3I4HGM</t>
  </si>
  <si>
    <t>https://vincea.ru/product/ruchnoj-dush-s-shlangom-inspire-vshn-3i4hgm-voronenaya-stal/</t>
  </si>
  <si>
    <t>VSCV-321T-MGM</t>
  </si>
  <si>
    <t>https://vincea.ru/product/vstraivaemyj-smesitel-dlya-dusha-vscv-321t-mgm-dvuhfunktsionalnyj-termostaticheskij-voronenaya-stal/</t>
  </si>
  <si>
    <t>VSCV-322T-MGM</t>
  </si>
  <si>
    <t>https://vincea.ru/product/vstraivaemyj-smesitel-dlya-dusha-vscv-322t-mgm-dvuhfunktsionalnyj-termostaticheskij-voronenaya-stal/</t>
  </si>
  <si>
    <t>VBF-4V3BG</t>
  </si>
  <si>
    <t>https://vincea.ru/product/smesitel-dlya-rakoviny-vogue-vbf-4v3bg-brashirovannoe-zoloto/</t>
  </si>
  <si>
    <t>VBFW-4G1BG4</t>
  </si>
  <si>
    <t>https://vincea.ru/product/smesitel-dlya-rakoviny-groove-vbfw-4g1bg4-vstraivaemyj-brashirovannoe-zoloto/</t>
  </si>
  <si>
    <t>VSR-5CT9011CL</t>
  </si>
  <si>
    <t>VSR-5CT9011CLB</t>
  </si>
  <si>
    <t>VSFW-3I21MT5GM</t>
  </si>
  <si>
    <t>VSFW-3I21MT5MB</t>
  </si>
  <si>
    <t>VSFW-3I21MT5CH</t>
  </si>
  <si>
    <t>VSFW-3I21MT5</t>
  </si>
  <si>
    <t>https://vincea.ru/product/dushevoj-komplekt-inspire-vsfw-3i21mt5gm-vstraivaemyj-termostaticheskij-dvuhrezhimnyj-voronenaya-stal/</t>
  </si>
  <si>
    <t>https://vincea.ru/product/dushevoj-komplekt-inspire-vsfw-3i21mt5ch-vstraivaemyj-termostaticheskij-dvuhrezhimnyj-hrom/</t>
  </si>
  <si>
    <t>https://vincea.ru/product/dushevoj-komplekt-inspire-vsfw-3i21mt5mb-vstraivaemyj-termostaticheskij-dvuhrezhimnyj-chernyj/</t>
  </si>
  <si>
    <t>VT1-14ST</t>
  </si>
  <si>
    <r>
      <t xml:space="preserve">Унитаз подвесной Tornado Bein безободковый
Ультратонкая быстросъемная
крышка-сиденье с плавным опусканием
</t>
    </r>
    <r>
      <rPr>
        <i/>
        <sz val="11"/>
        <rFont val="Arial"/>
        <family val="2"/>
        <charset val="204"/>
      </rPr>
      <t xml:space="preserve">Используется самая современная версия </t>
    </r>
    <r>
      <rPr>
        <b/>
        <i/>
        <sz val="11"/>
        <rFont val="Arial"/>
        <family val="2"/>
        <charset val="204"/>
      </rPr>
      <t>инновационной и эффективной технологии смыва Tornado третьего поколения
Унитаз имеет полностью закрытую нижнюю часть</t>
    </r>
  </si>
  <si>
    <t>490x360x360</t>
  </si>
  <si>
    <t>VDS-4CN160CLB</t>
  </si>
  <si>
    <t>1600x1950</t>
  </si>
  <si>
    <t>1590-1610</t>
  </si>
  <si>
    <t>VSR-4CN1016CLB</t>
  </si>
  <si>
    <t>1600x1000</t>
  </si>
  <si>
    <t>1590-1610 x 980-1000</t>
  </si>
  <si>
    <t>VSR-4CN9016CLB</t>
  </si>
  <si>
    <t>1600x900</t>
  </si>
  <si>
    <t>1590-1610 x 880-900</t>
  </si>
  <si>
    <t>VSR-4CN8016CLB</t>
  </si>
  <si>
    <t>1600x800</t>
  </si>
  <si>
    <t>1590-1610 x 780-800</t>
  </si>
  <si>
    <t>VDS-1G120CLG</t>
  </si>
  <si>
    <t>VSR-1G9012CLG</t>
  </si>
  <si>
    <t>VSS-1G8090CLG</t>
  </si>
  <si>
    <t>VSS-1G8010CLG</t>
  </si>
  <si>
    <t>VSS-1G8011CLG</t>
  </si>
  <si>
    <t>VSS-1G9010CLG</t>
  </si>
  <si>
    <t>VSS-1G9011CLG</t>
  </si>
  <si>
    <t>VSS-1G1011CLG</t>
  </si>
  <si>
    <t>VSR-1SS9015CLG</t>
  </si>
  <si>
    <t>VSR-1SS9013CLGM</t>
  </si>
  <si>
    <t>VDS-1SS150CLG</t>
  </si>
  <si>
    <t>VDS-1SS130CLGM</t>
  </si>
  <si>
    <t>VST-4SRL9016A</t>
  </si>
  <si>
    <t>SAY.510.50.P.PITI</t>
  </si>
  <si>
    <t>https://vincea.ru/product/dushevoj-lotok-say-carmine-510-50-p-piti-50-sm-hrom/</t>
  </si>
  <si>
    <t>VSFW-3I21MT3RGM</t>
  </si>
  <si>
    <t>https://vincea.ru/product/dushevoj-komplekt-inspire-vsfw-3i21mt3rgm-vstraivaemyj-termostaticheskij-dvuhrezhimnyj-voronenaya-stal/</t>
  </si>
  <si>
    <t>VSFW-3I21MT3GM</t>
  </si>
  <si>
    <t>https://vincea.ru/product/dushevoj-komplekt-inspire-vsfw-3i21mt3gm-vstraivaemyj-termostaticheskij-dvuhrezhimnyj-voronenaya-stal/</t>
  </si>
  <si>
    <t>VSFW-3I21MT2GM</t>
  </si>
  <si>
    <t>https://vincea.ru/product/dushevoj-komplekt-inspire-vsfw-3i21mt2gm-vstraivaemyj-termostaticheskij-dvuhrezhimnyj-voronenaya-stal/</t>
  </si>
  <si>
    <t>VSFW-3I21MT1RGM</t>
  </si>
  <si>
    <t>https://vincea.ru/product/dushevoj-komplekt-inspire-vsfw-3i21mt1rgm-vstraivaemyj-termostaticheskij-dvuhrezhimnyj-voronenaya-stal/</t>
  </si>
  <si>
    <t>VSFW-3I21MT1GM</t>
  </si>
  <si>
    <t>https://vincea.ru/product/dushevoj-komplekt-inspire-vsfw-3i21mt1gm-vstraivaemyj-termostaticheskij-dvuhrezhimnyj-voronenaya-stal/</t>
  </si>
  <si>
    <t>VSFW-3I21MT2RGM</t>
  </si>
  <si>
    <t>https://vincea.ru/product/dushevoj-komplekt-inspire-vsfw-3i21mt2rgm-vstraivaemyj-termostaticheskij-dvuhrezhimnyj-voronenaya-stal/</t>
  </si>
  <si>
    <t>VSFW-421I3GM</t>
  </si>
  <si>
    <t>https://vincea.ru/product/dushevoj-komplekt-vsfw-421i3gm-vstraivaemyj-dvuhrezhimnyj-voronenaya-stal/</t>
  </si>
  <si>
    <t>VSFW-421I4GM</t>
  </si>
  <si>
    <t>https://vincea.ru/product/dushevoj-komplekt-inspire-vsfw-421i4gm-vstraivaemyj-dvuhrezhimnyj-voronenaya-stal/</t>
  </si>
  <si>
    <t xml:space="preserve">Шторка на ванну, стационарная         
Толщина стекла: 5мм                                 Высота 1400мм
Обработка стекла: Easy Clean                                             </t>
  </si>
  <si>
    <t>VST-4SRL9014A</t>
  </si>
  <si>
    <t>VSS-1G900CLG</t>
  </si>
  <si>
    <t>VDS-1G105CLGM</t>
  </si>
  <si>
    <t>VDS-1G125CLGM</t>
  </si>
  <si>
    <t>VDS-1G135CLGM</t>
  </si>
  <si>
    <t>VDS-1G145CLGM</t>
  </si>
  <si>
    <t>VDS-1CS110CLGM</t>
  </si>
  <si>
    <t>VDS-1CS120CLGM</t>
  </si>
  <si>
    <t>VSR-1CS9011CLGM</t>
  </si>
  <si>
    <t>VSR-1CS1011CLGM</t>
  </si>
  <si>
    <t>VSR-1CS9012CLGM</t>
  </si>
  <si>
    <t>VSR-1CS1012CLGM</t>
  </si>
  <si>
    <t>VDS-1L120CLGM-1</t>
  </si>
  <si>
    <t>VSB-12114CLGM</t>
  </si>
  <si>
    <t>VSB-1E100CLG</t>
  </si>
  <si>
    <t>VSW-1H100MR</t>
  </si>
  <si>
    <t>VSW-1H100MRB</t>
  </si>
  <si>
    <t>VSW-1H100MRGM</t>
  </si>
  <si>
    <t>VSB-41700CLGM</t>
  </si>
  <si>
    <t>VSB-41700FLGM</t>
  </si>
  <si>
    <t>Ванна акриловая отдельностящая
щелевой перелив, слив белый</t>
  </si>
  <si>
    <r>
      <t xml:space="preserve">Ванна акриловая отдельностоящая  
щелевой перелив, слив белый       
</t>
    </r>
    <r>
      <rPr>
        <b/>
        <i/>
        <sz val="11"/>
        <rFont val="Arial"/>
        <family val="2"/>
        <charset val="204"/>
      </rPr>
      <t>Сифон с гидрозатвором в комплекте</t>
    </r>
  </si>
  <si>
    <r>
      <t xml:space="preserve">Ванна акриловая отдельностоящая  
щелевой перелив слив белый      
</t>
    </r>
    <r>
      <rPr>
        <b/>
        <i/>
        <sz val="11"/>
        <rFont val="Arial"/>
        <family val="2"/>
        <charset val="204"/>
      </rPr>
      <t xml:space="preserve">Сифон с гидрозатвором в комплекте  </t>
    </r>
  </si>
  <si>
    <r>
      <t xml:space="preserve">Ванна акриловая отдельностоящая  
щелевой перелив, слив белый         
</t>
    </r>
    <r>
      <rPr>
        <b/>
        <i/>
        <sz val="11"/>
        <rFont val="Arial"/>
        <family val="2"/>
        <charset val="204"/>
      </rPr>
      <t>Сифон с гидрозатвором в комплекте</t>
    </r>
  </si>
  <si>
    <t>VBT-6S03MW</t>
  </si>
  <si>
    <t>1700x800x630</t>
  </si>
  <si>
    <t>VBT-4S01MW</t>
  </si>
  <si>
    <t>1700x760x560</t>
  </si>
  <si>
    <t>VBT-4S04MW</t>
  </si>
  <si>
    <t>1700x800x560</t>
  </si>
  <si>
    <t>VDS-3AL120CLGM</t>
  </si>
  <si>
    <t>VDS-3AL110CLGM</t>
  </si>
  <si>
    <t>VDS-3AL130CLGM</t>
  </si>
  <si>
    <t>VDS-3AL140CLGM</t>
  </si>
  <si>
    <t>VSS-3AL100CLGM</t>
  </si>
  <si>
    <t>VSS-3AL900CLGM</t>
  </si>
  <si>
    <t>VSR-3AL8011CLGM</t>
  </si>
  <si>
    <t>VSR-3AL8012CLGM</t>
  </si>
  <si>
    <t>VSR-3AL8013CLGM</t>
  </si>
  <si>
    <t>VSR-3AL8014CLGM</t>
  </si>
  <si>
    <t>VSR-3AL9011CLGM</t>
  </si>
  <si>
    <t>VSR-3AL9012CLGM</t>
  </si>
  <si>
    <t>VSR-3AL9013CLGM</t>
  </si>
  <si>
    <t>VSR-3AL9014CLGM</t>
  </si>
  <si>
    <t>VSR-3ALP9090MT</t>
  </si>
  <si>
    <t>VSR-3ALP9095MT</t>
  </si>
  <si>
    <t>950x900x1950</t>
  </si>
  <si>
    <t>880-900 x 885-900</t>
  </si>
  <si>
    <t>930-950 x 885-900</t>
  </si>
  <si>
    <t>VSR-3ALP</t>
  </si>
  <si>
    <r>
      <t xml:space="preserve">Душевой уголок, прямоугольный/квадратный
Конструкция дверей: 1 распашная дверь
Толщина стекла: 6мм                                 
Высота: 1950мм                                          
</t>
    </r>
    <r>
      <rPr>
        <i/>
        <sz val="11"/>
        <rFont val="Arial"/>
        <family val="2"/>
        <charset val="204"/>
      </rPr>
      <t>Текстурное стекло</t>
    </r>
  </si>
  <si>
    <t>VSP-4SN900CLGM</t>
  </si>
  <si>
    <t>VSP-4SN100CLGM</t>
  </si>
  <si>
    <t>VSFS-411GM</t>
  </si>
  <si>
    <t>https://vincea.ru/product/dushevaya-stojka-vsfs-411gm-voronenaya-stal/</t>
  </si>
  <si>
    <t>VSCV-421BG4</t>
  </si>
  <si>
    <t>https://vincea.ru/product/vstraivaemyj-smesitel-dlya-dusha-vscv-421bg4-dvuhfunktsionalnyj-brashirovannoe-zoloto/</t>
  </si>
  <si>
    <t>ASPIRE</t>
  </si>
  <si>
    <t>VBF-4AS01CH</t>
  </si>
  <si>
    <t>VBF-4AS01MB</t>
  </si>
  <si>
    <t>VBF-4AS01GM</t>
  </si>
  <si>
    <t>VBF-4AS01BG</t>
  </si>
  <si>
    <t>https://vincea.ru/product/smesitel-dlya-rakoviny-aspire-vbf-4as01ch-hrom/</t>
  </si>
  <si>
    <t>https://vincea.ru/product/smesitel-dlya-rakoviny-aspire-vbf-4as01mb-chernyj/</t>
  </si>
  <si>
    <t>https://vincea.ru/product/smesitel-dlya-rakoviny-aspire-vbf-4as01gm-voronenaya-stal/</t>
  </si>
  <si>
    <t>https://vincea.ru/product/smesitel-dlya-rakoviny-aspire-vbf-4as01bg-brashirovannoe-zoloto/</t>
  </si>
  <si>
    <t>VBF-4AS01</t>
  </si>
  <si>
    <t>VBF-4AR01</t>
  </si>
  <si>
    <t>VBF-4AR01CH</t>
  </si>
  <si>
    <t>VBF-4AR01MB</t>
  </si>
  <si>
    <t>VBF-4AR01GM</t>
  </si>
  <si>
    <t>VBF-4AR01BG</t>
  </si>
  <si>
    <t>https://vincea.ru/product/smesitel-dlya-rakoviny-arco-vbf-4ar01ch-hrom/</t>
  </si>
  <si>
    <t>https://vincea.ru/product/smesitel-dlya-rakoviny-arco-vbf-4ar01mb-chernyj/</t>
  </si>
  <si>
    <t>https://vincea.ru/product/smesitel-dlya-rakoviny-arco-vbf-4ar01bg-brashiirovannoe-zoloto/</t>
  </si>
  <si>
    <t>https://vincea.ru/product/smesitel-dlya-rakoviny-arco-vbf-4ar01gm-voronenaya-stal/</t>
  </si>
  <si>
    <t>ARCO</t>
  </si>
  <si>
    <t>VBF-4AR02</t>
  </si>
  <si>
    <t>VBF-4AR02CH</t>
  </si>
  <si>
    <t>VBF-4AR02MB</t>
  </si>
  <si>
    <t>VBF-4AR02GM</t>
  </si>
  <si>
    <t>VBF-4AR02BG</t>
  </si>
  <si>
    <t>https://vincea.ru/product/smesitel-dlya-nakladnoj-rakoviny-arco-vbf-4ar02ch-odnorychazhnyj-hrom/</t>
  </si>
  <si>
    <t>https://vincea.ru/product/smesitel-dlya-nakladnoj-rakoviny-arco-vbf-4ar02mb-odnorychazhnyj-chernyj/</t>
  </si>
  <si>
    <t>https://vincea.ru/product/smesitel-dlya-nakladnoj-rakoviny-arco-vbf-4ar02bg-odnorychazhnyj-brashirovannoe-zoloto/</t>
  </si>
  <si>
    <t>https://vincea.ru/product/smesitel-dlya-nakladnoj-rakoviny-arco-vbf-4ar02gm-odnorychazhnyj-voronenaya-stal/</t>
  </si>
  <si>
    <t>VSFS-4C12CH</t>
  </si>
  <si>
    <t>VSFS-4C12MB</t>
  </si>
  <si>
    <t>VSFS-4C12BG</t>
  </si>
  <si>
    <t>VSFS-4C12GM</t>
  </si>
  <si>
    <t>https://vincea.ru/product/dushevaya-stojka-cube-vsfs-4c12ch-hrom/</t>
  </si>
  <si>
    <t>https://vincea.ru/product/dushevaya-stojka-cube-vsfs-4c12mb-chernyj/</t>
  </si>
  <si>
    <t>https://vincea.ru/product/dushevaya-stojka-cube-vsfs-4c12bg-brashirovannoe-zoloto/</t>
  </si>
  <si>
    <t>https://vincea.ru/product/dushevaya-stojka-cube-vsfs-4c12gm-voronenaya-stal/</t>
  </si>
  <si>
    <t>VSFW-401TGM</t>
  </si>
  <si>
    <t>https://vincea.ru/product/dushevoj-komplekt-vsfw-401tgm-termostaticheskij-vstraivaemyj-trehrezhimnyj-voronenaya-stal/</t>
  </si>
  <si>
    <t>VSFS-4AR1CH</t>
  </si>
  <si>
    <t>VSFS-4AR1MB</t>
  </si>
  <si>
    <t>VSFS-4AR1GM</t>
  </si>
  <si>
    <t>VSFS-4AR1BG</t>
  </si>
  <si>
    <t>https://vincea.ru/product/dushevaya-stojka-arco-vsfs-4ar1ch-hrom/</t>
  </si>
  <si>
    <t>https://vincea.ru/product/dushevaya-stojka-arco-vsfs-4ar1mb-chernyj/</t>
  </si>
  <si>
    <t>https://vincea.ru/product/dushevaya-stojka-arco-vsfs-4ar1bg-brashirovannoe-zoloto/</t>
  </si>
  <si>
    <t>https://vincea.ru/product/dushevaya-stojka-arco-vsfs-4ar1gm-voronenaya-stal/</t>
  </si>
  <si>
    <t>VSFS-4AS1CH</t>
  </si>
  <si>
    <t>VSFS-4AS1MB</t>
  </si>
  <si>
    <t>VSFS-4AS1GM</t>
  </si>
  <si>
    <t>VSFS-4AS1BG</t>
  </si>
  <si>
    <t>VSFS-4AS1</t>
  </si>
  <si>
    <t>VSFS-4AR1</t>
  </si>
  <si>
    <t>https://vincea.ru/product/dushevaya-stojka-aspire-vsfs-4as1gm-voronenaya-stal/</t>
  </si>
  <si>
    <t>https://vincea.ru/product/dushevaya-stojka-aspire-vsfs-4as1mb-chernyj/</t>
  </si>
  <si>
    <t>https://vincea.ru/product/dushevaya-stojka-aspire-vsfs-4as1ch-hrom/</t>
  </si>
  <si>
    <t>https://vincea.ru/product/dushevaya-stojka-aspire-vsfs-4as1bg-brashirovannoe-zoloto/</t>
  </si>
  <si>
    <t>VSFW-4211BG</t>
  </si>
  <si>
    <t>https://vincea.ru/product/dushevoj-komplekt-vsfw-4211bg-vstraivaemyj-dvuhrezhimnyj-brashirovannoe-zoloto/</t>
  </si>
  <si>
    <t>Смеситель для накладной раковины однорычажный,
керамический картдриж,
2 шланга подачи воды в комплекте            
Материал: латунь</t>
  </si>
  <si>
    <t>Смеситель для раковины однорычажный,
керамический картдриж, 
2 шланга подачи воды в комплекте             
Материал: латунь</t>
  </si>
  <si>
    <t>Смеситель для раковины однорычажный,
керамический картдриж,
2 шланга подачи воды в комплекте             
Материал: латунь</t>
  </si>
  <si>
    <t>VSS-5CT900CLGM</t>
  </si>
  <si>
    <t>VSS-5CT8010CLGM</t>
  </si>
  <si>
    <t>VSS-5CT9010CLGM</t>
  </si>
  <si>
    <t>VDS-5CT110CLGM</t>
  </si>
  <si>
    <t>VDS-5CT120CLGM</t>
  </si>
  <si>
    <t>VDPH-5SN900CL</t>
  </si>
  <si>
    <t>VDPH-5SN100CL</t>
  </si>
  <si>
    <t>VDPH-5SN900CLB</t>
  </si>
  <si>
    <t>VDPH-5SN100CLB</t>
  </si>
  <si>
    <t>VDPH-5SN900CLGM</t>
  </si>
  <si>
    <t>VDPH-5SN100CLGM</t>
  </si>
  <si>
    <t>Душевая дверь
Конструкция дверей: распашная
Толщина стекла: 6мм                 
Высота: 1950мм</t>
  </si>
  <si>
    <t xml:space="preserve">
890-920</t>
  </si>
  <si>
    <t>990-1020</t>
  </si>
  <si>
    <t>VSR-5SN9090CL</t>
  </si>
  <si>
    <t>VSR-5SN9090CLB</t>
  </si>
  <si>
    <t>VSR-5SN9090CLGM</t>
  </si>
  <si>
    <t>VSR-5SN9010CL</t>
  </si>
  <si>
    <t>VSR-5SN9010CLB</t>
  </si>
  <si>
    <t>VSR-5SN9010CLGM</t>
  </si>
  <si>
    <t>VSR-5SN1010CL</t>
  </si>
  <si>
    <t>VSR-5SN1010CLB</t>
  </si>
  <si>
    <t>VSR-5SN1010CLGM</t>
  </si>
  <si>
    <t>890-920 x 865-880</t>
  </si>
  <si>
    <t>990-1020 x 865-880</t>
  </si>
  <si>
    <t>990-1020 x 965-980</t>
  </si>
  <si>
    <t>Душевой уголок                                                                       квадратный/прямоугольный
Конструкция дверей: распашная 
Толщина стекла: 6мм                               
Высота: 1950мм</t>
  </si>
  <si>
    <t>VSR-1G8011CLGM</t>
  </si>
  <si>
    <t>VSR-1G8012CLGM</t>
  </si>
  <si>
    <t>VSR-1G8013CLGM</t>
  </si>
  <si>
    <t>VSR-1G8014CLGM</t>
  </si>
  <si>
    <t>VSR-1G8015CLGM</t>
  </si>
  <si>
    <t>VSP-1S100CLG</t>
  </si>
  <si>
    <t>VSP-1S900CLG</t>
  </si>
  <si>
    <t>VDS-1L130CLGM-1</t>
  </si>
  <si>
    <t xml:space="preserve">Душевая стойка 3-х функциональная
Каскадный излив
Верхняя панель из стекла                                                    
Шланг для душа из ПВХ                        
Верхний душ из ABS пластика 260мм
Керамический дисковый картридж           
Материал: латунь, нержавеющая сталь     </t>
  </si>
  <si>
    <t xml:space="preserve">Душевая стойка 3-х функциональная с поворотным изливом 
Шланг для душа из ПВХ      
Верхний душ из ABS пластика                  
Размер верхнего душа 315x210мм
Керамический картридж 
Материал: латунь, нержавеющая сталь  </t>
  </si>
  <si>
    <t xml:space="preserve">Душевая стойка 3-х функциональная
Каскадный излив
Шланг для душа из ПВХ                        
Верхний душ из ABS  диаметром 250мм
Керамический картридж           
Материал: латунь, нержавеющая сталь         </t>
  </si>
  <si>
    <t>VSW-1HS800CL</t>
  </si>
  <si>
    <t>VSW-1HS800CLB</t>
  </si>
  <si>
    <t>VSW-1HS800CLG</t>
  </si>
  <si>
    <t>VSW-1HS800CLGM</t>
  </si>
  <si>
    <t>VSW-1HS900CL</t>
  </si>
  <si>
    <t>VSW-1HS900CLB</t>
  </si>
  <si>
    <t>VSW-1HS900CLG</t>
  </si>
  <si>
    <t>VSW-1HS900CLGM</t>
  </si>
  <si>
    <t>VSW-1HS100CL</t>
  </si>
  <si>
    <t>VSW-1HS100CLB</t>
  </si>
  <si>
    <t>VSW-1HS100CLG</t>
  </si>
  <si>
    <t>VSW-1HS100CLGM</t>
  </si>
  <si>
    <t>VSW-1HS</t>
  </si>
  <si>
    <r>
      <t xml:space="preserve">Душевые перегородки Walk-In HP Art                         
Констукция - неподвижное стекло в алюминиевом  профиле с держателем
Толщина стекла: 8мм
Высота: 2000 мм
Обработка стекла: Easy Clean                  
Стекло </t>
    </r>
    <r>
      <rPr>
        <b/>
        <sz val="12"/>
        <color theme="1"/>
        <rFont val="Arial"/>
        <family val="2"/>
        <charset val="204"/>
      </rPr>
      <t>Flute</t>
    </r>
    <r>
      <rPr>
        <sz val="12"/>
        <color theme="1"/>
        <rFont val="Arial"/>
        <family val="2"/>
        <charset val="204"/>
      </rPr>
      <t xml:space="preserve"> (рифленое)        </t>
    </r>
  </si>
  <si>
    <t xml:space="preserve">Душевые перегородки Walk-In HS                      
Констукция - неподвижное стекло в алюминиевом профиле с держателем
Толщина стекла: 8мм
Высота: 2000 мм
Обработка стекла: Easy Clean                  
</t>
  </si>
  <si>
    <r>
      <t xml:space="preserve">Душевые перегородки Walk-In HС Art                         
Констукция - неподвижное стекло в алюминиевом  профиле с держателем
Толщина стекла: 8мм
Высота: 2000 мм
Обработка стекла: Easy Clean                  Прозачное стекло с дизайнерской вставкой стекла </t>
    </r>
    <r>
      <rPr>
        <b/>
        <sz val="12"/>
        <color theme="1"/>
        <rFont val="Arial"/>
        <family val="2"/>
        <charset val="204"/>
      </rPr>
      <t>Flute</t>
    </r>
    <r>
      <rPr>
        <sz val="12"/>
        <color theme="1"/>
        <rFont val="Arial"/>
        <family val="2"/>
        <charset val="204"/>
      </rPr>
      <t xml:space="preserve"> (рифленое)
</t>
    </r>
  </si>
  <si>
    <t>VSR-1SS8011CLG</t>
  </si>
  <si>
    <t>VSR-1SS8011CLGM</t>
  </si>
  <si>
    <t>VSR-1SS8012CLG</t>
  </si>
  <si>
    <t>VSR-1SS8012CLGM</t>
  </si>
  <si>
    <t>VSR-1SS8013CLG</t>
  </si>
  <si>
    <t>VSR-1SS8013CLGM</t>
  </si>
  <si>
    <t>VSR-1SS8014CLG</t>
  </si>
  <si>
    <t>VSR-1SS8014CLGM</t>
  </si>
  <si>
    <t>VSR-1SS8015CLG</t>
  </si>
  <si>
    <t>VSR-1SS8015CLGM</t>
  </si>
  <si>
    <t>VSR-1SS1011CLGM</t>
  </si>
  <si>
    <t>VSR-1SS1011CLG</t>
  </si>
  <si>
    <t>VSR-1SS1012CLG</t>
  </si>
  <si>
    <t>VSR-1SS1012CLGM</t>
  </si>
  <si>
    <t>VSR-1SS1013CLG</t>
  </si>
  <si>
    <t>VSR-1SS1013CLGM</t>
  </si>
  <si>
    <t>VSR-1SS1014CLG</t>
  </si>
  <si>
    <t>VSR-1SS1014CLGM</t>
  </si>
  <si>
    <t>VSR-1SS1015CLG</t>
  </si>
  <si>
    <t>VSR-1SS1015CLGM</t>
  </si>
  <si>
    <t>VFP-001BG</t>
  </si>
  <si>
    <t>VFP-002BG</t>
  </si>
  <si>
    <t>VDS-1CS130CLGM</t>
  </si>
  <si>
    <t>VDS-3SO130CLGM</t>
  </si>
  <si>
    <t>VDS-3SO140CLGM</t>
  </si>
  <si>
    <t>VDS-3SO150CLGM</t>
  </si>
  <si>
    <t>VSR-3SO9013CLGM</t>
  </si>
  <si>
    <t>VSR-3SO9014CLGM</t>
  </si>
  <si>
    <t>VSR-3SO9015CLGM</t>
  </si>
  <si>
    <t>VSR-3SO8011CLGM</t>
  </si>
  <si>
    <t>VSR-3SO8012CLGM</t>
  </si>
  <si>
    <t>VSR-3SO8013CLGM</t>
  </si>
  <si>
    <t>VSR-3SO8014CLGM</t>
  </si>
  <si>
    <t>VSR-3SO8015CLGM</t>
  </si>
  <si>
    <t>VSR-1CS9013CLGM</t>
  </si>
  <si>
    <t>VSR-1CS1013CLGM</t>
  </si>
  <si>
    <t>VSR-3AL8011CLG</t>
  </si>
  <si>
    <t>VSR-3AL8012CLG</t>
  </si>
  <si>
    <t>VSR-3AL8013CLG</t>
  </si>
  <si>
    <t>VSR-3AL8014CLG</t>
  </si>
  <si>
    <t>VSR-3AL8015CLG</t>
  </si>
  <si>
    <t>VB1-14S</t>
  </si>
  <si>
    <t>480x370x325</t>
  </si>
  <si>
    <t>VSFS-1D0TBG</t>
  </si>
  <si>
    <t>https://vincea.ru/product/dushevaya-stojka-desire-vsfs-1d0tbg-termostaticheskaya-brashirovannoe-zoloto/</t>
  </si>
  <si>
    <t>VBF-1N2BG</t>
  </si>
  <si>
    <t>https://vincea.ru/product/smesitel-dlya-nakladnoj-rakoviny-next-vbf-1n2bg-odnorychazhnyj-brashirovannoe-zoloto/</t>
  </si>
  <si>
    <t>АКЦИЯ ЗАКОНЧЕНА!</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</si>
  <si>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N.Oak (Натуральный дуб</t>
    </r>
    <r>
      <rPr>
        <sz val="11"/>
        <rFont val="Arial"/>
        <family val="2"/>
        <charset val="1"/>
      </rPr>
      <t>)</t>
    </r>
  </si>
  <si>
    <t>VSR-1E809090CGB</t>
  </si>
  <si>
    <t>VDS-5CT130MT</t>
  </si>
  <si>
    <t>VDS-5CT140MT</t>
  </si>
  <si>
    <t>VDS-5CT150CL</t>
  </si>
  <si>
    <t>1470-1510</t>
  </si>
  <si>
    <t>VDS-5CT150CLB</t>
  </si>
  <si>
    <t>VDS-4D110CLGM</t>
  </si>
  <si>
    <t>VDS-4D120CLGM</t>
  </si>
  <si>
    <t>VDS-4D130CLGM</t>
  </si>
  <si>
    <t>VDS-4D140CLGM</t>
  </si>
  <si>
    <t>VDS-4D150CLGM</t>
  </si>
  <si>
    <t>VDS-4D160CLGM</t>
  </si>
  <si>
    <t>VSR-4D8011CLGM</t>
  </si>
  <si>
    <t>VSR-4D9011CLGM</t>
  </si>
  <si>
    <t>VSR-4D1011CLGM</t>
  </si>
  <si>
    <t>VSR-4D8012CLGM</t>
  </si>
  <si>
    <t>VSR-4D9012CLGM</t>
  </si>
  <si>
    <t>VSR-4D1012CLGM</t>
  </si>
  <si>
    <t>VSR-4D8013CLGM</t>
  </si>
  <si>
    <t>VSR-4D9013CLGM</t>
  </si>
  <si>
    <t>VSR-4D1013CLGM</t>
  </si>
  <si>
    <t>VSR-4D8014CLGM</t>
  </si>
  <si>
    <t>VSR-4D9014CLGM</t>
  </si>
  <si>
    <t>VSR-4D1014CLGM</t>
  </si>
  <si>
    <t>VSR-4D8015CLGM</t>
  </si>
  <si>
    <t>VSR-4D9015CLGM</t>
  </si>
  <si>
    <t>VSR-4D1015CLGM</t>
  </si>
  <si>
    <t>VSR-4D8016CLGM</t>
  </si>
  <si>
    <t>VSR-4D9016CLGM</t>
  </si>
  <si>
    <t>VSR-4D1016CLGM</t>
  </si>
  <si>
    <t>VDS-4SN110CLG</t>
  </si>
  <si>
    <t>VDS-4SN120CLG</t>
  </si>
  <si>
    <t>VDS-4SN130CLG</t>
  </si>
  <si>
    <t>VDS-4SN140CLG</t>
  </si>
  <si>
    <t>VSR-4SN8011CLG</t>
  </si>
  <si>
    <t>VSR-4SN9011CLG</t>
  </si>
  <si>
    <t>VSR-4SN8012CLG</t>
  </si>
  <si>
    <t>VSR-4SN9012CLG</t>
  </si>
  <si>
    <t>VSR-4SN8013CLG</t>
  </si>
  <si>
    <t>VSR-4SN9013CLG</t>
  </si>
  <si>
    <t>VSR-4SN8014CLG</t>
  </si>
  <si>
    <t>VSR-4SN9014CLG</t>
  </si>
  <si>
    <t>VSS-4SN900CLG</t>
  </si>
  <si>
    <t>VSS-4SN8010CLG</t>
  </si>
  <si>
    <t>VSS-4SN9010CLG</t>
  </si>
  <si>
    <t>VERSE</t>
  </si>
  <si>
    <t>VBF-2VE1CH</t>
  </si>
  <si>
    <t>VBF-2VE1MB</t>
  </si>
  <si>
    <t>VBF-2VE1GM</t>
  </si>
  <si>
    <t>VBF-2VE2CH</t>
  </si>
  <si>
    <t>VBF-2VE2MW</t>
  </si>
  <si>
    <t>VBF-2VE2MB</t>
  </si>
  <si>
    <t>VBF-2VE2GM</t>
  </si>
  <si>
    <t>VBF-2VE1</t>
  </si>
  <si>
    <t>VBF-2VE2</t>
  </si>
  <si>
    <t>https://vincea.ru/product/smesitel-dlya-rakoviny-verse-vbf-2ve1gm-voronenaya-stal/</t>
  </si>
  <si>
    <t>https://vincea.ru/product/smesitel-dlya-rakoviny-verse-vbf-2ve1mb-chernyj/</t>
  </si>
  <si>
    <t>https://vincea.ru/product/smesitel-dlya-rakoviny-verse-vbf-2ve1ch-hrom/</t>
  </si>
  <si>
    <t>https://vincea.ru/product/smesitel-dlya-rakoviny-verse-vbf-2ve2gm-voronenaya-stal/</t>
  </si>
  <si>
    <t>https://vincea.ru/product/smesitel-dlya-rakoviny-verse-vbf-2ve2mb-chernyj/</t>
  </si>
  <si>
    <t>https://vincea.ru/product/smesitel-dlya-rakoviny-verse-vbf-2ve2mw-belyj-matovyj/</t>
  </si>
  <si>
    <t>https://vincea.ru/product/smesitel-dlya-rakoviny-verse-vbf-2ve2ch-hrom/</t>
  </si>
  <si>
    <t>RIM</t>
  </si>
  <si>
    <t>VBF-2RM1CH</t>
  </si>
  <si>
    <t>VBF-2RM1MB</t>
  </si>
  <si>
    <t>VBF-2RM1BG</t>
  </si>
  <si>
    <t>VBF-2RM1GM</t>
  </si>
  <si>
    <t>VBF-2RM1</t>
  </si>
  <si>
    <t>VBF-2RM2CH</t>
  </si>
  <si>
    <t>VBF-2RM2MB</t>
  </si>
  <si>
    <t>VBF-2RM2BG</t>
  </si>
  <si>
    <t>VBF-2RM2GM</t>
  </si>
  <si>
    <t>VBF-2RM2</t>
  </si>
  <si>
    <t>https://vincea.ru/product/smesitel-dlya-rakoviny-rim-vbf-2rm1ch-hrom/</t>
  </si>
  <si>
    <t>https://vincea.ru/product/smesitel-dlya-rakoviny-rim-vbf-2rm1mb-chernyj/</t>
  </si>
  <si>
    <t>https://vincea.ru/product/smesitel-dlya-rakoviny-rim-vbf-2rm1bg-brashirovannoe-zoloto/</t>
  </si>
  <si>
    <t>https://vincea.ru/product/smesitel-dlya-rakoviny-rim-vbf-2rm1gm-voronenaya-stal/</t>
  </si>
  <si>
    <t>https://vincea.ru/product/smesitel-dlya-rakoviny-rim-vbf-2rm2ch-hrom/</t>
  </si>
  <si>
    <t>https://vincea.ru/product/smesitel-dlya-rakoviny-rim-vbf-2rm2mb-chernyj/</t>
  </si>
  <si>
    <t>https://vincea.ru/product/smesitel-dlya-rakoviny-rim-vbf-2rm2bg-brashirovannoe-zoloto/</t>
  </si>
  <si>
    <t>https://vincea.ru/product/smesitel-dlya-rakoviny-rim-vbf-2rm2gm-voronenaya-stal/</t>
  </si>
  <si>
    <t>VBFW-2RM1CH</t>
  </si>
  <si>
    <t>VBFW-2RM1MB</t>
  </si>
  <si>
    <t>VBFW-2RM1BG</t>
  </si>
  <si>
    <t>VBFW-2RM1GM</t>
  </si>
  <si>
    <t>https://vincea.ru/product/smesitel-dlya-rakoviny-rim-vbfw-2rm1gm-vstraivaemyj-odnorychazhnyj-voronenaya-stal/</t>
  </si>
  <si>
    <t>https://vincea.ru/product/smesitel-dlya-rakoviny-rim-vbfw-2rm1bg-vstraivaemyj-odnorychazhnyj-brashirovannoe-zoloto/</t>
  </si>
  <si>
    <t>https://vincea.ru/product/smesitel-dlya-rakoviny-rim-vbfw-2rm1mb-vstraivaemyj-odnorychazhnyj-chernyj/</t>
  </si>
  <si>
    <t>https://vincea.ru/product/smesitel-dlya-rakoviny-rim-vbfw-2rm1ch-vstraivaemyj-odnorychazhnyj-hrom/</t>
  </si>
  <si>
    <t>VBFW-2RM1</t>
  </si>
  <si>
    <t>VSFS-2RM1CH</t>
  </si>
  <si>
    <t>VSFS-2RM1MB</t>
  </si>
  <si>
    <t>VSFS-2RM1BG</t>
  </si>
  <si>
    <t>VSFS-2RM1GM</t>
  </si>
  <si>
    <t>VSFS-2RM1</t>
  </si>
  <si>
    <t>https://vincea.ru/product/dushevaya-stojka-rim-vsfs-2rm1gm-voronenaya-stal/</t>
  </si>
  <si>
    <t>https://vincea.ru/product/dushevaya-stojka-rim-vsfs-2rm1bg-brashirovannoe-zoloto/</t>
  </si>
  <si>
    <t>https://vincea.ru/product/dushevaya-stojka-rim-vsfs-2rm1mb-chernyj/</t>
  </si>
  <si>
    <t>https://vincea.ru/product/dushevaya-stojka-rim-vsfs-2rm1ch-hrom/</t>
  </si>
  <si>
    <t>Смеситель для раковины однорычажный,
керамический картдриж,
2 шланга подачи воды в комплекте             
Материал: нержавеющая сталь</t>
  </si>
  <si>
    <t>VBF-2DS1BN</t>
  </si>
  <si>
    <t>VBF-2DS1MB</t>
  </si>
  <si>
    <t>VBF-2DS1BG</t>
  </si>
  <si>
    <t>VBF-2DS1GM</t>
  </si>
  <si>
    <t>VBF-2DS1</t>
  </si>
  <si>
    <t>https://vincea.ru/product/smesitel-dlya-rakoviny-dice-vbf-2ds1gm-voronenaya-stal/</t>
  </si>
  <si>
    <t>https://vincea.ru/product/smesitel-dlya-rakoviny-dice-vbf-2ds1bg-brashirovannoe-zoloto/</t>
  </si>
  <si>
    <t>https://vincea.ru/product/smesitel-dlya-rakoviny-dice-vbf-2ds1mb-chernyj/</t>
  </si>
  <si>
    <t>https://vincea.ru/product/smesitel-dlya-rakoviny-dice-vbf-2ds1bn-brashirovannyj-nikel/</t>
  </si>
  <si>
    <t>сатин 
(брашированный никель)</t>
  </si>
  <si>
    <t>DICE</t>
  </si>
  <si>
    <t>VBF-2DS2</t>
  </si>
  <si>
    <t>VBF-2DS2BN</t>
  </si>
  <si>
    <t>VBF-2DS2MB</t>
  </si>
  <si>
    <t>VBF-2DS2BG</t>
  </si>
  <si>
    <t>VBF-2DS2GM</t>
  </si>
  <si>
    <t>https://vincea.ru/product/smesitel-dlya-rakoviny-dice-vbf-2ds2gm-voronenaya-stal/</t>
  </si>
  <si>
    <t>https://vincea.ru/product/smesitel-dlya-rakoviny-dice-vbf-2ds2bg-brashirovannoe-zoloto/</t>
  </si>
  <si>
    <t>https://vincea.ru/product/smesitel-dlya-rakoviny-dice-vbf-2ds2mb-chernyj/</t>
  </si>
  <si>
    <t>https://vincea.ru/product/smesitel-dlya-rakoviny-dice-vbf-2ds2bn-brashirovannyj-nikel/</t>
  </si>
  <si>
    <t>Смеситель для накладной раковины однорычажный,
керамический картдриж,
2 шланга подачи воды в комплекте            
Материал: нержавеющая сталь</t>
  </si>
  <si>
    <t>VOGUE (SS)</t>
  </si>
  <si>
    <t>VBF-2VS1BN</t>
  </si>
  <si>
    <t>VBF-2VS1MB</t>
  </si>
  <si>
    <t>VBF-2VS1GM</t>
  </si>
  <si>
    <t>VBF-2VS1</t>
  </si>
  <si>
    <t>https://vincea.ru/product/smesitel-dlya-rakoviny-vogue-vbf-2vs1gm-voronenaya-stal/</t>
  </si>
  <si>
    <t>https://vincea.ru/product/smesitel-dlya-rakoviny-vogue-vbf-2vs1mb-chernyj/</t>
  </si>
  <si>
    <t>https://vincea.ru/product/smesitel-dlya-rakoviny-vogue-vbf-2vs1bn-brashirovannyj-nikel/</t>
  </si>
  <si>
    <t>VBF-2VS2</t>
  </si>
  <si>
    <t>VBF-2VS2BN</t>
  </si>
  <si>
    <t>VBF-2VS2MB</t>
  </si>
  <si>
    <t>VBF-2VS2GM</t>
  </si>
  <si>
    <t>https://vincea.ru/product/smesitel-dlya-rakoviny-vogue-vbf-2vs2mb-chernyj/</t>
  </si>
  <si>
    <t>https://vincea.ru/product/smesitel-dlya-rakoviny-vogue-vbf-2vs2bn-brashirovannyj-nikel/</t>
  </si>
  <si>
    <t>https://vincea.ru/product/smesitel-dlya-rakoviny-vogue-vbf-2vs2gm-voronenaya-stal/</t>
  </si>
  <si>
    <t>CITY</t>
  </si>
  <si>
    <t>VBF-2C1BN</t>
  </si>
  <si>
    <t>VBF-2C1MB</t>
  </si>
  <si>
    <t>VBF-2C1BG</t>
  </si>
  <si>
    <t>VBF-2C1GM</t>
  </si>
  <si>
    <t>VBF-2C1</t>
  </si>
  <si>
    <t>https://vincea.ru/product/smesitel-dlya-rakoviny-city-vbf-2c1gm-voronenaya-stal/</t>
  </si>
  <si>
    <t>https://vincea.ru/product/smesitel-dlya-rakoviny-city-vbf-2c1bg-brashirovannoe-zoloto/</t>
  </si>
  <si>
    <t>https://vincea.ru/product/smesitel-dlya-rakoviny-city-vbf-2c1mb-chernyj/</t>
  </si>
  <si>
    <t>https://vincea.ru/product/smesitel-dlya-rakoviny-city-vbf-2c1bn-brashirovannyj-nikel/</t>
  </si>
  <si>
    <t>VBF-2C2BN</t>
  </si>
  <si>
    <t>VBF-2C2MB</t>
  </si>
  <si>
    <t>VBF-2C2BG</t>
  </si>
  <si>
    <t>VBF-2C2GM</t>
  </si>
  <si>
    <t>VBF-2C2</t>
  </si>
  <si>
    <t>https://vincea.ru/product/smesitel-dlya-rakoviny-city-vbf-2c2gm-voronenaya-stal/</t>
  </si>
  <si>
    <t>https://vincea.ru/product/smesitel-dlya-rakoviny-city-vbf-2c2bg-brashirovannoe-zoloto/</t>
  </si>
  <si>
    <t>https://vincea.ru/product/smesitel-dlya-rakoviny-city-vbf-2c2mb-chernyj/</t>
  </si>
  <si>
    <t>https://vincea.ru/product/smesitel-dlya-rakoviny-city-vbf-2c2bn-brashirovannyj-nikel/</t>
  </si>
  <si>
    <t>Смеситель для раковины встраиваемый однорычажный
Материал: латунь</t>
  </si>
  <si>
    <t xml:space="preserve">Душевая стойка 3-х функциональная с изливом                                                   
Шланг для душа из ПВХ                        
Верхний душ из ABS пластика 249мм
Керамический картридж           
Материал: латунь     </t>
  </si>
  <si>
    <t>VSFS-1R1CH</t>
  </si>
  <si>
    <t>VSFS-1R1MB</t>
  </si>
  <si>
    <t>VSFS-1R1GM</t>
  </si>
  <si>
    <t>VSFS-1R1BG</t>
  </si>
  <si>
    <t>VSFS-1R0CH</t>
  </si>
  <si>
    <t>VSFS-1R0MB</t>
  </si>
  <si>
    <t>VSFS-1R0BG</t>
  </si>
  <si>
    <t>VSFS-1R0GM</t>
  </si>
  <si>
    <t>VSFS-1R1</t>
  </si>
  <si>
    <t>VSFS-1R0</t>
  </si>
  <si>
    <t>https://vincea.ru/product/dushevaya-stojka-rondo-vsfs-1r1ch-hrom/</t>
  </si>
  <si>
    <t>https://vincea.ru/product/dushevaya-stojka-rondo-vsfs-1r1mb-chernyj/</t>
  </si>
  <si>
    <t>https://vincea.ru/product/dushevaya-stojka-rondo-vsfs-1r1bg-brashirovannoe-zoloto/</t>
  </si>
  <si>
    <t>https://vincea.ru/product/dushevaya-stojka-rondo-vsfs-1r1gm-voronenaya-stal/</t>
  </si>
  <si>
    <t>https://vincea.ru/product/dushevaya-stojka-rondo-vsfs-1r0bg-brashirovannoe-zoloto/</t>
  </si>
  <si>
    <t>https://vincea.ru/product/dushevaya-stojka-rondo-vsfs-1r0gm-voronenaya-stal/</t>
  </si>
  <si>
    <t>https://vincea.ru/product/dushevaya-stojka-rondo-vsfs-1r0mb-chernyj/</t>
  </si>
  <si>
    <t>https://vincea.ru/product/dushevaya-stojka-rondo-vsfs-1r0ch-hrom/</t>
  </si>
  <si>
    <t>Душевая стойка 2-х функциональная                                                 
Шланг для душа из ПВХ                        
Верхний душ из ABS пластика 228мм
Керамический картридж           
Материал: латунь</t>
  </si>
  <si>
    <t xml:space="preserve">Душевая стойка 3-х функциональная с изливом                                                   
Шланг для душа из ПВХ                        
Верхний душ из ABS пластика 228мм
Керамический картридж           
Материал: латунь    </t>
  </si>
  <si>
    <t>VTF-2RMCH</t>
  </si>
  <si>
    <t>VTF-2RM</t>
  </si>
  <si>
    <t>https://vincea.ru/product/smesitel-dlya-vanny-napolnyj-rim-vtf-2rmch-odnorychazhnyj-hrom/</t>
  </si>
  <si>
    <t>VSP-3P900CLGM</t>
  </si>
  <si>
    <t>VSP-3P100CLGM</t>
  </si>
  <si>
    <t>VDS-4CN130CGB</t>
  </si>
  <si>
    <t>VDS-4CN140CGB</t>
  </si>
  <si>
    <t>VSR-4CN9013CGB</t>
  </si>
  <si>
    <t>VSR-4CN9014CGB</t>
  </si>
  <si>
    <t>VSR-4CN1013CGB</t>
  </si>
  <si>
    <t>VSR-4CN1014CGB</t>
  </si>
  <si>
    <t>VSR-4CN1012CGB</t>
  </si>
  <si>
    <t>VSR-1L9012CLGM-1</t>
  </si>
  <si>
    <t>VSR-1L1012CLGM-1</t>
  </si>
  <si>
    <t>VSR-1L9013CLGM-1</t>
  </si>
  <si>
    <t>VSR-1L1013CLGM-1</t>
  </si>
  <si>
    <t>VDS-1G115CLG</t>
  </si>
  <si>
    <t>VDS-1G125CLG</t>
  </si>
  <si>
    <t>VDS-1G130CLG</t>
  </si>
  <si>
    <t>VDS-1G140CLG</t>
  </si>
  <si>
    <t>VDS-1G135CLG</t>
  </si>
  <si>
    <t>VDS-1G145CLG</t>
  </si>
  <si>
    <t>VDS-1G150CLG</t>
  </si>
  <si>
    <t>VSR-1G8015CLG</t>
  </si>
  <si>
    <t>VSR-1G9015CLG</t>
  </si>
  <si>
    <t>VSR-1G1015CLG</t>
  </si>
  <si>
    <t>VSR-1G8012CLG</t>
  </si>
  <si>
    <t>VSR-1G1012CLG</t>
  </si>
  <si>
    <t>VSR-1G8013CLG</t>
  </si>
  <si>
    <t>VSR-1G9013CLG</t>
  </si>
  <si>
    <t>VSR-1G1013CLG</t>
  </si>
  <si>
    <t>VSR-1G8014CLG</t>
  </si>
  <si>
    <t>VSR-1G9014CLG</t>
  </si>
  <si>
    <t>VSR-1G1014CLG</t>
  </si>
  <si>
    <t>VSS-1G9012CLG</t>
  </si>
  <si>
    <t>VSS-1G100CLG</t>
  </si>
  <si>
    <t>VSS-1G8012CLG</t>
  </si>
  <si>
    <t>VSS-1G1212CLG</t>
  </si>
  <si>
    <t>VSS-1G1112CLG</t>
  </si>
  <si>
    <t>VSS-1G1012CLG</t>
  </si>
  <si>
    <t>VSWS-11CH</t>
  </si>
  <si>
    <t>VSWS-11</t>
  </si>
  <si>
    <t>Излив    
Материал: латунь</t>
  </si>
  <si>
    <t>VSWS-11MB</t>
  </si>
  <si>
    <t>https://vincea.ru/product/izliv-vsws-11gm-voronenaya-stal/</t>
  </si>
  <si>
    <t>VSWS-11GM</t>
  </si>
  <si>
    <t>https://vincea.ru/product/izliv-vsws-11mb-chernyj/</t>
  </si>
  <si>
    <t>https://vincea.ru/product/izliv-vsws-11ch-hrom/</t>
  </si>
  <si>
    <t>Регулировка за счет профиля по 20мм в в двух измерениях
Стоимость уголка складывается из стоимостей 2-х дверей</t>
  </si>
  <si>
    <t>VSW-1H100MRG</t>
  </si>
  <si>
    <t>VSW-1H900MRG</t>
  </si>
  <si>
    <t>VSR-4CN8016CL</t>
  </si>
  <si>
    <t>VSR-4CN9016CL</t>
  </si>
  <si>
    <t>VSR-4CN1016CL</t>
  </si>
  <si>
    <t>VDS-4CN160CL</t>
  </si>
  <si>
    <t>VBS-102MG</t>
  </si>
  <si>
    <t>455х325х135</t>
  </si>
  <si>
    <t>1280-1305</t>
  </si>
  <si>
    <t>1380-1405</t>
  </si>
  <si>
    <t>1480-1505</t>
  </si>
  <si>
    <t>788-888 x 890-900</t>
  </si>
  <si>
    <t>888-988 x 890-900</t>
  </si>
  <si>
    <t>788-888 x 790-800</t>
  </si>
  <si>
    <t>788-888 x 990-1000</t>
  </si>
  <si>
    <t>888-988 x 790-800</t>
  </si>
  <si>
    <t>888-988 x 990-1000</t>
  </si>
  <si>
    <t>988-1088 x 790-800</t>
  </si>
  <si>
    <t>988-1088 x 890-900</t>
  </si>
  <si>
    <t>988-1088 x 990-1000</t>
  </si>
  <si>
    <t>1088-1188 x 790-800</t>
  </si>
  <si>
    <t>1088-1188 x 890-900</t>
  </si>
  <si>
    <t>1088-1188 x 990-1000</t>
  </si>
  <si>
    <t>Прайс-лист на смесители на 26.12.2024 г.</t>
  </si>
  <si>
    <t>Прайс-лист на душевые ограждения на 26.12.2024 г.</t>
  </si>
  <si>
    <t>Прайс-лист на душевые лотки и поддоны на 26.12.2024 г.</t>
  </si>
  <si>
    <t>Прайс-лист на мебель для ванной от 26.12.2024 г.</t>
  </si>
  <si>
    <t>Прайс-лист на зеркала для ванной от 26.12.2024 г.</t>
  </si>
  <si>
    <t>Прайс-лист на унитазы, раковины, инсталляции на 26.12.2024 г.</t>
  </si>
  <si>
    <t>Прайс-лист на ванны на 26.12.2024 г.</t>
  </si>
  <si>
    <t>Прайс-лист на полотенцесушители  на 26.12.2024 г.</t>
  </si>
  <si>
    <t>VSFS-402GM</t>
  </si>
  <si>
    <t>VSFS-402</t>
  </si>
  <si>
    <t>VSFS-402MB</t>
  </si>
  <si>
    <t>https://vincea.ru/product/dushevaya-stojka-vsfs-402mb-chernyj/</t>
  </si>
  <si>
    <t>https://vincea.ru/product/dushevaya-stojka-vsfs-402gm-voronenaya-stal/</t>
  </si>
  <si>
    <t>NEW!</t>
  </si>
  <si>
    <r>
      <t xml:space="preserve">Душевая стойка
</t>
    </r>
    <r>
      <rPr>
        <i/>
        <sz val="11"/>
        <rFont val="Arial"/>
        <family val="2"/>
        <charset val="204"/>
      </rPr>
      <t xml:space="preserve">Верхняя панель из стекла </t>
    </r>
    <r>
      <rPr>
        <sz val="11"/>
        <rFont val="Arial"/>
        <family val="2"/>
        <charset val="1"/>
      </rPr>
      <t xml:space="preserve">                        </t>
    </r>
    <r>
      <rPr>
        <i/>
        <sz val="11"/>
        <rFont val="Arial"/>
        <family val="2"/>
        <charset val="204"/>
      </rPr>
      <t xml:space="preserve">                               Верхний душ из ABS пластика                           Ручной душ из ABS пластика                     Размер верхнего душа 255мм                  Керамический дисковый картридж
Шланг для душа из ПВХ</t>
    </r>
  </si>
  <si>
    <t>VSFS-413CH</t>
  </si>
  <si>
    <t>VSFS-413MB</t>
  </si>
  <si>
    <t>VSFS-413BG</t>
  </si>
  <si>
    <t>VSFS-413GM</t>
  </si>
  <si>
    <t>VSFS-413</t>
  </si>
  <si>
    <t>https://vincea.ru/product/dushevaya-stojka-vsfs-413ch-hrom/</t>
  </si>
  <si>
    <t>https://vincea.ru/product/dushevaya-stojka-vsfs-413mb-chernyj/</t>
  </si>
  <si>
    <t>https://vincea.ru/product/dushevaya-stojka-vsfs-413bg-brashirovannoe-zoloto/</t>
  </si>
  <si>
    <t>https://vincea.ru/product/dushevaya-stojka-vsfs-413gm-voronenaya-stal/</t>
  </si>
  <si>
    <t>Душевая стойка с изливом
Поворотный излив
Верхний душ из ABS пластика                           Ручной душ из ABS пластика                     Размер верхнего душа 250мм                  Керамический дисковый картридж
Шланг для душа из ПВХ</t>
  </si>
  <si>
    <t>VSFW-432TI3CH</t>
  </si>
  <si>
    <t>VSFW-432TI3MB</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</si>
  <si>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Излив из латуни
Размер верхнего душа 300мм </t>
  </si>
  <si>
    <t>https://vincea.ru/product/dushevoj-komplekt-vsfw-432ti3ch-vstraivaemyj-trehrezhimnyj-termostaticheskij-hrom/</t>
  </si>
  <si>
    <t>https://vincea.ru/product/dushevoj-komplekt-vsfw-432ti3mb-vstraivaemyj-trehrezhimnyj-termostaticheskij-chernyj/</t>
  </si>
  <si>
    <t>VSFW-432TI3</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</si>
  <si>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</si>
  <si>
    <t>VSFW-433TI5RCH</t>
  </si>
  <si>
    <t>VSFW-433TI5RMB</t>
  </si>
  <si>
    <t>https://vincea.ru/product/dushevoj-komplekt-vsfw-433ti5rch-vstraivaemyj-termostaticheskij-trehrezhimnyj-hrom/</t>
  </si>
  <si>
    <t>https://vincea.ru/product/dushevoj-komplekt-vsfw-433ti5rmb-vstraivaemyj-termostaticheskij-trehrezhimnyj-chernyj/</t>
  </si>
  <si>
    <t>VSFW-433TI5R</t>
  </si>
  <si>
    <t>VSFW-433TI5</t>
  </si>
  <si>
    <t>VSFW-433TI5CH</t>
  </si>
  <si>
    <t>VSFW-433TI5MB</t>
  </si>
  <si>
    <t>https://vincea.ru/product/dushevoj-komplekt-vsfw-433ti5mb-vstraivaemyj-termostaticheskij-trehrezhimnyj/</t>
  </si>
  <si>
    <t>https://vincea.ru/product/dushevoj-komplekt-vsfw-433ti5ch-vstraivaemyj-termostaticheskij-trehrezhimnyj-hrom/</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</si>
  <si>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Излив из латуни
Размер верхнего душа 300мм                                     </t>
  </si>
  <si>
    <t>VSFW-431I2RCH</t>
  </si>
  <si>
    <t>VSFW-431I2RGM</t>
  </si>
  <si>
    <t>https://vincea.ru/product/dushevoj-komplekt-vsfw-431i2rgm-vstraivaemyj-termostaticheskij-trehrezhimnyj-voronenaya-stal/</t>
  </si>
  <si>
    <t>https://vincea.ru/product/dushevoj-komplekt-vsfw-431i2rch-vstraivaemyj-termostaticheskij-trehrezhimnyj-hrom/</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</si>
  <si>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</si>
  <si>
    <t>VSFW-431I2R</t>
  </si>
  <si>
    <t>VSFW-431I2CH</t>
  </si>
  <si>
    <t>VSFW-431I2GM</t>
  </si>
  <si>
    <t>VSFW-431I2</t>
  </si>
  <si>
    <t>https://vincea.ru/product/dushevoj-komplekt-vsfw-431i2ch-vstraivaemyj-termostaticheskij-trehrezhimnyj-hrom/</t>
  </si>
  <si>
    <t>https://vincea.ru/product/dushevoj-komplekt-vsfw-431i2gm-vstraivaemyj-termostaticheskij-trehrezhimnyj-voronenaya-stal/</t>
  </si>
  <si>
    <t>NEW!
АКЦИЯ!</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</si>
</sst>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64" formatCode="_(* #,##0.00_);_(* \(#,##0.00\);_(* &quot;-&quot;??_);_(@_)"/>
    <numFmt numFmtId="165" formatCode="0&quot;afe36a-763d-11ea-a08f-00155d8f8701&quot;"/>
    <numFmt numFmtId="166" formatCode="0&quot;bad5a-7665-11ea-a08f-00155d8f8701&quot;"/>
    <numFmt numFmtId="167" formatCode="0.0%"/>
    <numFmt numFmtId="168" formatCode="_-* #,##0_-;\-* #,##0_-;_-* &quot;-&quot;??_-;_-@_-"/>
    <numFmt numFmtId="169" formatCode="000000"/>
  </numFmts>
  <fonts count="62">
    <font>
      <sz val="11"/>
      <color theme="1"/>
      <name val="Calibri"/>
      <family val="2"/>
      <charset val="204"/>
      <scheme val="minor"/>
    </font>
    <font>
      <sz val="8"/>
      <name val="Arial"/>
      <family val="2"/>
      <charset val="204"/>
    </font>
    <font>
      <sz val="10"/>
      <name val="Arial Cyr"/>
      <charset val="204"/>
    </font>
    <font>
      <b/>
      <sz val="14"/>
      <name val="Arial"/>
      <family val="2"/>
      <charset val="1"/>
    </font>
    <font>
      <sz val="9"/>
      <name val="Arial"/>
      <family val="2"/>
      <charset val="1"/>
    </font>
    <font>
      <b/>
      <sz val="12"/>
      <name val="Arial"/>
      <family val="2"/>
      <charset val="1"/>
    </font>
    <font>
      <sz val="1"/>
      <name val="Arial"/>
      <family val="2"/>
      <charset val="1"/>
    </font>
    <font>
      <sz val="11"/>
      <name val="Arial"/>
      <family val="2"/>
      <charset val="1"/>
    </font>
    <font>
      <b/>
      <sz val="10"/>
      <name val="Arial"/>
      <family val="2"/>
      <charset val="204"/>
    </font>
    <font>
      <u/>
      <sz val="11"/>
      <color theme="10"/>
      <name val="Calibri"/>
      <family val="2"/>
      <charset val="204"/>
      <scheme val="minor"/>
    </font>
    <font>
      <u/>
      <sz val="14"/>
      <color theme="10"/>
      <name val="Calibri"/>
      <family val="2"/>
      <charset val="204"/>
      <scheme val="minor"/>
    </font>
    <font>
      <sz val="14"/>
      <color theme="1"/>
      <name val="Calibri"/>
      <family val="2"/>
      <charset val="204"/>
      <scheme val="minor"/>
    </font>
    <font>
      <b/>
      <sz val="9"/>
      <name val="Arial"/>
      <family val="2"/>
      <charset val="1"/>
    </font>
    <font>
      <b/>
      <sz val="10"/>
      <name val="Arial Cyr"/>
      <charset val="204"/>
    </font>
    <font>
      <b/>
      <sz val="8"/>
      <name val="Arial"/>
      <family val="2"/>
      <charset val="204"/>
    </font>
    <font>
      <i/>
      <sz val="11"/>
      <name val="Arial"/>
      <family val="2"/>
      <charset val="204"/>
    </font>
    <font>
      <b/>
      <sz val="11"/>
      <name val="Arial"/>
      <family val="2"/>
      <charset val="204"/>
    </font>
    <font>
      <b/>
      <i/>
      <sz val="11"/>
      <name val="Arial"/>
      <family val="2"/>
      <charset val="204"/>
    </font>
    <font>
      <sz val="11"/>
      <color theme="1"/>
      <name val="Calibri"/>
      <family val="2"/>
      <charset val="204"/>
      <scheme val="minor"/>
    </font>
    <font>
      <sz val="11"/>
      <color theme="0"/>
      <name val="Calibri"/>
      <family val="2"/>
      <charset val="204"/>
      <scheme val="minor"/>
    </font>
    <font>
      <sz val="8"/>
      <name val="Arial"/>
      <family val="2"/>
      <charset val="204"/>
    </font>
    <font>
      <b/>
      <sz val="12"/>
      <color rgb="FFFF0000"/>
      <name val="Arial"/>
      <family val="2"/>
      <charset val="204"/>
    </font>
    <font>
      <b/>
      <sz val="12"/>
      <color rgb="FFFF0000"/>
      <name val="Arial Cyr"/>
      <charset val="204"/>
    </font>
    <font>
      <b/>
      <sz val="14"/>
      <name val="Arial Cyr"/>
      <charset val="204"/>
    </font>
    <font>
      <b/>
      <sz val="10"/>
      <color rgb="FFFF0000"/>
      <name val="Arial Cyr"/>
      <charset val="204"/>
    </font>
    <font>
      <b/>
      <sz val="12"/>
      <name val="Arial"/>
      <family val="2"/>
      <charset val="204"/>
    </font>
    <font>
      <sz val="11"/>
      <name val="Arial"/>
      <family val="2"/>
      <charset val="204"/>
    </font>
    <font>
      <b/>
      <sz val="11"/>
      <color rgb="FFFF0000"/>
      <name val="Arial"/>
      <family val="2"/>
      <charset val="204"/>
    </font>
    <font>
      <b/>
      <sz val="10"/>
      <color rgb="FFC00000"/>
      <name val="Arial Cyr"/>
      <charset val="204"/>
    </font>
    <font>
      <sz val="11"/>
      <color theme="1"/>
      <name val="Arial"/>
      <family val="2"/>
      <charset val="204"/>
    </font>
    <font>
      <sz val="10"/>
      <color rgb="FFFF0000"/>
      <name val="Arial Cyr"/>
      <charset val="204"/>
    </font>
    <font>
      <b/>
      <sz val="14"/>
      <color rgb="FFFF0000"/>
      <name val="Arial"/>
      <family val="2"/>
      <charset val="204"/>
    </font>
    <font>
      <sz val="9"/>
      <color rgb="FFFF0000"/>
      <name val="Arial"/>
      <family val="2"/>
      <charset val="204"/>
    </font>
    <font>
      <sz val="8"/>
      <color rgb="FFFF0000"/>
      <name val="Arial"/>
      <family val="2"/>
      <charset val="204"/>
    </font>
    <font>
      <b/>
      <sz val="8"/>
      <color rgb="FFFF0000"/>
      <name val="Arial"/>
      <family val="2"/>
      <charset val="204"/>
    </font>
    <font>
      <sz val="11"/>
      <name val="Calibri"/>
      <family val="2"/>
      <charset val="204"/>
      <scheme val="minor"/>
    </font>
    <font>
      <b/>
      <sz val="11"/>
      <color theme="1"/>
      <name val="Arial"/>
      <family val="2"/>
      <charset val="204"/>
    </font>
    <font>
      <b/>
      <i/>
      <sz val="11"/>
      <color rgb="FFFF0000"/>
      <name val="Arial"/>
      <family val="2"/>
      <charset val="204"/>
    </font>
    <font>
      <b/>
      <sz val="12"/>
      <name val="Arial Cyr"/>
      <charset val="204"/>
    </font>
    <font>
      <sz val="12"/>
      <name val="Arial Cyr"/>
      <charset val="204"/>
    </font>
    <font>
      <sz val="12"/>
      <color theme="1"/>
      <name val="Calibri"/>
      <family val="2"/>
      <charset val="204"/>
    </font>
    <font>
      <b/>
      <sz val="9"/>
      <name val="Arial"/>
      <family val="2"/>
      <charset val="204"/>
    </font>
    <font>
      <i/>
      <sz val="10"/>
      <name val="Arial"/>
      <family val="2"/>
      <charset val="204"/>
    </font>
    <font>
      <sz val="11"/>
      <name val="Arial Cyr"/>
      <charset val="204"/>
    </font>
    <font>
      <b/>
      <u/>
      <sz val="16"/>
      <name val="Calibri"/>
      <family val="2"/>
      <charset val="204"/>
      <scheme val="minor"/>
    </font>
    <font>
      <b/>
      <sz val="11"/>
      <color rgb="FFFF0000"/>
      <name val="Arial Cyr"/>
      <charset val="204"/>
    </font>
    <font>
      <sz val="12"/>
      <name val="Arial"/>
      <family val="2"/>
      <charset val="204"/>
    </font>
    <font>
      <sz val="11"/>
      <color indexed="8"/>
      <name val="宋体"/>
      <charset val="134"/>
    </font>
    <font>
      <sz val="8"/>
      <name val="Calibri"/>
      <family val="2"/>
      <charset val="204"/>
      <scheme val="minor"/>
    </font>
    <font>
      <sz val="12"/>
      <color theme="1"/>
      <name val="Arial"/>
      <family val="2"/>
      <charset val="204"/>
    </font>
    <font>
      <i/>
      <sz val="11"/>
      <color theme="1"/>
      <name val="Arial"/>
      <family val="2"/>
      <charset val="204"/>
    </font>
    <font>
      <b/>
      <sz val="11"/>
      <name val="Arial Cyr"/>
      <charset val="204"/>
    </font>
    <font>
      <sz val="1"/>
      <name val="Arial"/>
      <family val="2"/>
      <charset val="204"/>
    </font>
    <font>
      <sz val="12"/>
      <color rgb="FFFF0000"/>
      <name val="Arial"/>
      <family val="2"/>
      <charset val="204"/>
    </font>
    <font>
      <sz val="12"/>
      <name val="宋体"/>
      <family val="3"/>
      <charset val="134"/>
    </font>
    <font>
      <b/>
      <i/>
      <sz val="11"/>
      <color theme="1"/>
      <name val="Arial"/>
      <family val="2"/>
      <charset val="204"/>
    </font>
    <font>
      <sz val="12"/>
      <color theme="1"/>
      <name val="Calibri"/>
      <family val="2"/>
      <charset val="204"/>
      <scheme val="minor"/>
    </font>
    <font>
      <sz val="12"/>
      <name val="Arial"/>
      <family val="2"/>
      <charset val="1"/>
    </font>
    <font>
      <b/>
      <i/>
      <sz val="12"/>
      <name val="Arial"/>
      <family val="2"/>
      <charset val="204"/>
    </font>
    <font>
      <b/>
      <sz val="12"/>
      <color theme="1"/>
      <name val="Arial"/>
      <family val="2"/>
      <charset val="204"/>
    </font>
    <font>
      <i/>
      <sz val="12"/>
      <name val="Arial"/>
      <family val="2"/>
      <charset val="204"/>
    </font>
    <font>
      <sz val="11"/>
      <color rgb="FF1A1A1A"/>
      <name val="Arial"/>
      <family val="2"/>
      <charset val="204"/>
    </font>
  </fonts>
  <fills count="25">
    <fill>
      <patternFill patternType="none"/>
    </fill>
    <fill>
      <patternFill patternType="gray125"/>
    </fill>
    <fill>
      <patternFill patternType="solid">
        <fgColor rgb="FF808080"/>
        <bgColor auto="1"/>
      </patternFill>
    </fill>
    <fill>
      <patternFill patternType="solid">
        <fgColor rgb="FFECF8B8"/>
        <bgColor auto="1"/>
      </patternFill>
    </fill>
    <fill>
      <patternFill patternType="solid">
        <fgColor rgb="FFFFB6C1"/>
        <bgColor auto="1"/>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C000"/>
        <bgColor indexed="64"/>
      </patternFill>
    </fill>
    <fill>
      <patternFill patternType="solid">
        <fgColor rgb="FFFFFF00"/>
        <bgColor indexed="64"/>
      </patternFill>
    </fill>
  </fills>
  <borders count="129">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medium">
        <color rgb="FF000000"/>
      </top>
      <bottom/>
      <diagonal/>
    </border>
    <border>
      <left style="thin">
        <color rgb="FF000000"/>
      </left>
      <right/>
      <top style="medium">
        <color rgb="FF000000"/>
      </top>
      <bottom/>
      <diagonal/>
    </border>
    <border>
      <left/>
      <right style="thin">
        <color rgb="FF000000"/>
      </right>
      <top style="medium">
        <color rgb="FF000000"/>
      </top>
      <bottom/>
      <diagonal/>
    </border>
    <border>
      <left style="thin">
        <color rgb="FF000000"/>
      </left>
      <right style="thin">
        <color rgb="FF000000"/>
      </right>
      <top style="medium">
        <color rgb="FF000000"/>
      </top>
      <bottom style="medium">
        <color rgb="FF000000"/>
      </bottom>
      <diagonal/>
    </border>
    <border>
      <left style="thin">
        <color rgb="FF000000"/>
      </left>
      <right/>
      <top/>
      <bottom/>
      <diagonal/>
    </border>
    <border>
      <left/>
      <right style="thin">
        <color rgb="FF000000"/>
      </right>
      <top/>
      <bottom/>
      <diagonal/>
    </border>
    <border>
      <left style="thin">
        <color rgb="FF000000"/>
      </left>
      <right/>
      <top/>
      <bottom style="medium">
        <color rgb="FF000000"/>
      </bottom>
      <diagonal/>
    </border>
    <border>
      <left/>
      <right/>
      <top/>
      <bottom style="medium">
        <color rgb="FF000000"/>
      </bottom>
      <diagonal/>
    </border>
    <border>
      <left/>
      <right style="thin">
        <color rgb="FF000000"/>
      </right>
      <top/>
      <bottom style="medium">
        <color rgb="FF000000"/>
      </bottom>
      <diagonal/>
    </border>
    <border>
      <left style="thin">
        <color rgb="FF000000"/>
      </left>
      <right/>
      <top style="medium">
        <color rgb="FF000000"/>
      </top>
      <bottom style="medium">
        <color rgb="FF000000"/>
      </bottom>
      <diagonal/>
    </border>
    <border>
      <left/>
      <right style="thin">
        <color rgb="FF000000"/>
      </right>
      <top style="medium">
        <color rgb="FF000000"/>
      </top>
      <bottom style="medium">
        <color rgb="FF000000"/>
      </bottom>
      <diagonal/>
    </border>
    <border>
      <left/>
      <right/>
      <top style="medium">
        <color rgb="FF000000"/>
      </top>
      <bottom style="medium">
        <color rgb="FF000000"/>
      </bottom>
      <diagonal/>
    </border>
    <border>
      <left style="thin">
        <color rgb="FF000000"/>
      </left>
      <right/>
      <top style="thin">
        <color rgb="FF000000"/>
      </top>
      <bottom style="medium">
        <color rgb="FF000000"/>
      </bottom>
      <diagonal/>
    </border>
    <border>
      <left/>
      <right style="thin">
        <color rgb="FF000000"/>
      </right>
      <top style="thin">
        <color rgb="FF000000"/>
      </top>
      <bottom style="medium">
        <color rgb="FF000000"/>
      </bottom>
      <diagonal/>
    </border>
    <border>
      <left/>
      <right/>
      <top style="thin">
        <color rgb="FF000000"/>
      </top>
      <bottom style="medium">
        <color rgb="FF000000"/>
      </bottom>
      <diagonal/>
    </border>
    <border>
      <left style="thin">
        <color rgb="FF000000"/>
      </left>
      <right/>
      <top style="medium">
        <color rgb="FF000000"/>
      </top>
      <bottom style="thin">
        <color rgb="FF000000"/>
      </bottom>
      <diagonal/>
    </border>
    <border>
      <left/>
      <right/>
      <top style="medium">
        <color rgb="FF000000"/>
      </top>
      <bottom/>
      <diagonal/>
    </border>
    <border>
      <left/>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rgb="FF000000"/>
      </right>
      <top style="thin">
        <color indexed="64"/>
      </top>
      <bottom style="thin">
        <color indexed="64"/>
      </bottom>
      <diagonal/>
    </border>
    <border>
      <left style="thin">
        <color rgb="FF000000"/>
      </left>
      <right/>
      <top style="thin">
        <color indexed="64"/>
      </top>
      <bottom style="thin">
        <color indexed="64"/>
      </bottom>
      <diagonal/>
    </border>
    <border>
      <left style="thin">
        <color indexed="64"/>
      </left>
      <right style="thin">
        <color rgb="FF000000"/>
      </right>
      <top style="thin">
        <color indexed="64"/>
      </top>
      <bottom style="thin">
        <color indexed="64"/>
      </bottom>
      <diagonal/>
    </border>
    <border>
      <left style="thin">
        <color rgb="FF000000"/>
      </left>
      <right style="thin">
        <color rgb="FF000000"/>
      </right>
      <top style="thin">
        <color indexed="64"/>
      </top>
      <bottom style="thin">
        <color indexed="64"/>
      </bottom>
      <diagonal/>
    </border>
    <border>
      <left style="thin">
        <color rgb="FF000000"/>
      </left>
      <right style="thin">
        <color rgb="FF000000"/>
      </right>
      <top/>
      <bottom style="medium">
        <color rgb="FF000000"/>
      </bottom>
      <diagonal/>
    </border>
    <border>
      <left style="thin">
        <color rgb="FF000000"/>
      </left>
      <right style="thin">
        <color rgb="FF000000"/>
      </right>
      <top style="thin">
        <color indexed="64"/>
      </top>
      <bottom style="medium">
        <color indexed="64"/>
      </bottom>
      <diagonal/>
    </border>
    <border>
      <left style="thin">
        <color rgb="FF000000"/>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style="thin">
        <color rgb="FF000000"/>
      </right>
      <top/>
      <bottom style="medium">
        <color indexed="64"/>
      </bottom>
      <diagonal/>
    </border>
    <border>
      <left style="thin">
        <color rgb="FF000000"/>
      </left>
      <right style="thin">
        <color rgb="FF000000"/>
      </right>
      <top style="thin">
        <color indexed="64"/>
      </top>
      <bottom/>
      <diagonal/>
    </border>
    <border>
      <left style="thin">
        <color rgb="FF000000"/>
      </left>
      <right style="thin">
        <color rgb="FF000000"/>
      </right>
      <top style="thin">
        <color rgb="FF000000"/>
      </top>
      <bottom style="thin">
        <color indexed="64"/>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rgb="FF000000"/>
      </right>
      <top style="thin">
        <color indexed="64"/>
      </top>
      <bottom/>
      <diagonal/>
    </border>
    <border>
      <left style="thin">
        <color indexed="64"/>
      </left>
      <right style="thin">
        <color rgb="FF000000"/>
      </right>
      <top/>
      <bottom style="medium">
        <color indexed="64"/>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indexed="64"/>
      </top>
      <bottom style="thin">
        <color rgb="FF000000"/>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thin">
        <color indexed="64"/>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diagonal/>
    </border>
    <border>
      <left/>
      <right style="thin">
        <color rgb="FF000000"/>
      </right>
      <top style="medium">
        <color indexed="64"/>
      </top>
      <bottom/>
      <diagonal/>
    </border>
    <border>
      <left/>
      <right/>
      <top/>
      <bottom style="medium">
        <color indexed="64"/>
      </bottom>
      <diagonal/>
    </border>
    <border>
      <left style="thin">
        <color rgb="FF000000"/>
      </left>
      <right/>
      <top style="thin">
        <color indexed="64"/>
      </top>
      <bottom style="medium">
        <color indexed="64"/>
      </bottom>
      <diagonal/>
    </border>
    <border>
      <left/>
      <right/>
      <top style="thin">
        <color indexed="64"/>
      </top>
      <bottom style="medium">
        <color indexed="64"/>
      </bottom>
      <diagonal/>
    </border>
    <border>
      <left/>
      <right style="thin">
        <color rgb="FF000000"/>
      </right>
      <top style="thin">
        <color indexed="64"/>
      </top>
      <bottom style="medium">
        <color indexed="64"/>
      </bottom>
      <diagonal/>
    </border>
    <border>
      <left style="thin">
        <color rgb="FF000000"/>
      </left>
      <right style="thin">
        <color rgb="FF000000"/>
      </right>
      <top style="medium">
        <color indexed="64"/>
      </top>
      <bottom/>
      <diagonal/>
    </border>
    <border>
      <left style="thin">
        <color rgb="FF000000"/>
      </left>
      <right/>
      <top style="medium">
        <color indexed="64"/>
      </top>
      <bottom/>
      <diagonal/>
    </border>
    <border>
      <left/>
      <right style="thin">
        <color rgb="FF000000"/>
      </right>
      <top/>
      <bottom style="medium">
        <color indexed="64"/>
      </bottom>
      <diagonal/>
    </border>
    <border>
      <left style="thin">
        <color rgb="FF000000"/>
      </left>
      <right/>
      <top/>
      <bottom style="medium">
        <color indexed="64"/>
      </bottom>
      <diagonal/>
    </border>
    <border>
      <left style="thin">
        <color rgb="FF000000"/>
      </left>
      <right style="thin">
        <color rgb="FF000000"/>
      </right>
      <top style="medium">
        <color rgb="FF000000"/>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rgb="FF000000"/>
      </left>
      <right style="thin">
        <color rgb="FF000000"/>
      </right>
      <top style="medium">
        <color rgb="FF000000"/>
      </top>
      <bottom style="thin">
        <color indexed="64"/>
      </bottom>
      <diagonal/>
    </border>
    <border>
      <left/>
      <right style="thin">
        <color indexed="64"/>
      </right>
      <top style="thin">
        <color indexed="64"/>
      </top>
      <bottom style="thin">
        <color indexed="64"/>
      </bottom>
      <diagonal/>
    </border>
    <border>
      <left style="thin">
        <color rgb="FF000000"/>
      </left>
      <right/>
      <top style="medium">
        <color rgb="FF000000"/>
      </top>
      <bottom style="thin">
        <color indexed="64"/>
      </bottom>
      <diagonal/>
    </border>
    <border>
      <left/>
      <right/>
      <top style="medium">
        <color rgb="FF000000"/>
      </top>
      <bottom style="thin">
        <color indexed="64"/>
      </bottom>
      <diagonal/>
    </border>
    <border>
      <left/>
      <right style="thin">
        <color rgb="FF000000"/>
      </right>
      <top style="medium">
        <color rgb="FF000000"/>
      </top>
      <bottom style="thin">
        <color indexed="64"/>
      </bottom>
      <diagonal/>
    </border>
    <border>
      <left style="medium">
        <color indexed="64"/>
      </left>
      <right/>
      <top style="medium">
        <color rgb="FF000000"/>
      </top>
      <bottom/>
      <diagonal/>
    </border>
    <border>
      <left style="medium">
        <color indexed="64"/>
      </left>
      <right/>
      <top/>
      <bottom style="medium">
        <color rgb="FF000000"/>
      </bottom>
      <diagonal/>
    </border>
    <border>
      <left style="thin">
        <color indexed="64"/>
      </left>
      <right/>
      <top style="medium">
        <color rgb="FF000000"/>
      </top>
      <bottom style="medium">
        <color rgb="FF000000"/>
      </bottom>
      <diagonal/>
    </border>
    <border>
      <left/>
      <right style="thin">
        <color indexed="64"/>
      </right>
      <top style="medium">
        <color rgb="FF000000"/>
      </top>
      <bottom style="medium">
        <color rgb="FF000000"/>
      </bottom>
      <diagonal/>
    </border>
    <border>
      <left/>
      <right/>
      <top style="thin">
        <color indexed="64"/>
      </top>
      <bottom style="medium">
        <color rgb="FF000000"/>
      </bottom>
      <diagonal/>
    </border>
    <border>
      <left/>
      <right style="thin">
        <color indexed="64"/>
      </right>
      <top style="thin">
        <color indexed="64"/>
      </top>
      <bottom style="medium">
        <color rgb="FF000000"/>
      </bottom>
      <diagonal/>
    </border>
    <border>
      <left/>
      <right style="thin">
        <color indexed="64"/>
      </right>
      <top style="medium">
        <color rgb="FF000000"/>
      </top>
      <bottom style="thin">
        <color indexed="64"/>
      </bottom>
      <diagonal/>
    </border>
    <border>
      <left style="thin">
        <color rgb="FF000000"/>
      </left>
      <right/>
      <top style="thin">
        <color indexed="64"/>
      </top>
      <bottom style="medium">
        <color rgb="FF000000"/>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rgb="FF000000"/>
      </right>
      <top style="medium">
        <color indexed="64"/>
      </top>
      <bottom style="thin">
        <color indexed="64"/>
      </bottom>
      <diagonal/>
    </border>
    <border>
      <left style="thin">
        <color rgb="FF000000"/>
      </left>
      <right/>
      <top style="medium">
        <color indexed="64"/>
      </top>
      <bottom style="thin">
        <color indexed="64"/>
      </bottom>
      <diagonal/>
    </border>
    <border>
      <left style="thin">
        <color rgb="FF000000"/>
      </left>
      <right style="thin">
        <color rgb="FF000000"/>
      </right>
      <top style="medium">
        <color indexed="64"/>
      </top>
      <bottom style="thin">
        <color indexed="64"/>
      </bottom>
      <diagonal/>
    </border>
    <border>
      <left style="thin">
        <color rgb="FF000000"/>
      </left>
      <right style="medium">
        <color indexed="64"/>
      </right>
      <top style="medium">
        <color indexed="64"/>
      </top>
      <bottom style="thin">
        <color indexed="64"/>
      </bottom>
      <diagonal/>
    </border>
    <border>
      <left style="thin">
        <color indexed="64"/>
      </left>
      <right/>
      <top style="thin">
        <color indexed="64"/>
      </top>
      <bottom style="medium">
        <color indexed="64"/>
      </bottom>
      <diagonal/>
    </border>
    <border>
      <left style="thin">
        <color rgb="FF000000"/>
      </left>
      <right style="thin">
        <color rgb="FF000000"/>
      </right>
      <top style="thin">
        <color rgb="FF000000"/>
      </top>
      <bottom style="medium">
        <color indexed="64"/>
      </bottom>
      <diagonal/>
    </border>
    <border>
      <left style="thin">
        <color rgb="FF000000"/>
      </left>
      <right/>
      <top style="medium">
        <color indexed="64"/>
      </top>
      <bottom style="medium">
        <color rgb="FF000000"/>
      </bottom>
      <diagonal/>
    </border>
    <border>
      <left/>
      <right/>
      <top style="medium">
        <color indexed="64"/>
      </top>
      <bottom style="medium">
        <color rgb="FF000000"/>
      </bottom>
      <diagonal/>
    </border>
    <border>
      <left/>
      <right style="thin">
        <color rgb="FF000000"/>
      </right>
      <top style="medium">
        <color indexed="64"/>
      </top>
      <bottom style="medium">
        <color rgb="FF000000"/>
      </bottom>
      <diagonal/>
    </border>
    <border>
      <left style="thin">
        <color rgb="FF000000"/>
      </left>
      <right/>
      <top style="medium">
        <color rgb="FF000000"/>
      </top>
      <bottom style="medium">
        <color indexed="64"/>
      </bottom>
      <diagonal/>
    </border>
    <border>
      <left/>
      <right/>
      <top style="medium">
        <color rgb="FF000000"/>
      </top>
      <bottom style="medium">
        <color indexed="64"/>
      </bottom>
      <diagonal/>
    </border>
    <border>
      <left/>
      <right style="thin">
        <color rgb="FF000000"/>
      </right>
      <top style="medium">
        <color rgb="FF000000"/>
      </top>
      <bottom style="medium">
        <color indexed="64"/>
      </bottom>
      <diagonal/>
    </border>
    <border>
      <left/>
      <right style="thin">
        <color indexed="64"/>
      </right>
      <top style="medium">
        <color indexed="64"/>
      </top>
      <bottom/>
      <diagonal/>
    </border>
    <border>
      <left/>
      <right style="thin">
        <color indexed="64"/>
      </right>
      <top/>
      <bottom style="medium">
        <color indexed="64"/>
      </bottom>
      <diagonal/>
    </border>
    <border>
      <left style="thin">
        <color rgb="FF000000"/>
      </left>
      <right style="thin">
        <color indexed="64"/>
      </right>
      <top style="medium">
        <color rgb="FF000000"/>
      </top>
      <bottom style="medium">
        <color rgb="FF000000"/>
      </bottom>
      <diagonal/>
    </border>
    <border>
      <left style="thin">
        <color indexed="64"/>
      </left>
      <right style="thin">
        <color indexed="64"/>
      </right>
      <top style="medium">
        <color indexed="64"/>
      </top>
      <bottom style="medium">
        <color indexed="64"/>
      </bottom>
      <diagonal/>
    </border>
    <border>
      <left style="thin">
        <color indexed="64"/>
      </left>
      <right/>
      <top/>
      <bottom style="medium">
        <color indexed="64"/>
      </bottom>
      <diagonal/>
    </border>
    <border>
      <left style="thin">
        <color indexed="64"/>
      </left>
      <right style="thin">
        <color indexed="64"/>
      </right>
      <top/>
      <bottom style="thin">
        <color indexed="64"/>
      </bottom>
      <diagonal/>
    </border>
    <border>
      <left style="thin">
        <color indexed="64"/>
      </left>
      <right/>
      <top style="medium">
        <color indexed="64"/>
      </top>
      <bottom/>
      <diagonal/>
    </border>
    <border>
      <left style="medium">
        <color indexed="64"/>
      </left>
      <right/>
      <top style="medium">
        <color indexed="64"/>
      </top>
      <bottom style="medium">
        <color rgb="FF000000"/>
      </bottom>
      <diagonal/>
    </border>
    <border>
      <left/>
      <right style="medium">
        <color indexed="64"/>
      </right>
      <top style="medium">
        <color indexed="64"/>
      </top>
      <bottom style="medium">
        <color rgb="FF000000"/>
      </bottom>
      <diagonal/>
    </border>
    <border>
      <left/>
      <right style="medium">
        <color indexed="64"/>
      </right>
      <top style="medium">
        <color indexed="64"/>
      </top>
      <bottom style="thin">
        <color indexed="64"/>
      </bottom>
      <diagonal/>
    </border>
    <border>
      <left/>
      <right style="thin">
        <color indexed="64"/>
      </right>
      <top/>
      <bottom style="thin">
        <color rgb="FF000000"/>
      </bottom>
      <diagonal/>
    </border>
    <border>
      <left style="thin">
        <color indexed="64"/>
      </left>
      <right style="thin">
        <color rgb="FF000000"/>
      </right>
      <top style="medium">
        <color rgb="FF000000"/>
      </top>
      <bottom style="medium">
        <color indexed="64"/>
      </bottom>
      <diagonal/>
    </border>
    <border>
      <left/>
      <right style="thin">
        <color rgb="FF000000"/>
      </right>
      <top style="thin">
        <color indexed="64"/>
      </top>
      <bottom/>
      <diagonal/>
    </border>
    <border>
      <left/>
      <right style="thin">
        <color indexed="64"/>
      </right>
      <top style="medium">
        <color rgb="FF000000"/>
      </top>
      <bottom/>
      <diagonal/>
    </border>
    <border>
      <left style="thin">
        <color rgb="FF000000"/>
      </left>
      <right/>
      <top/>
      <bottom style="thin">
        <color indexed="64"/>
      </bottom>
      <diagonal/>
    </border>
    <border>
      <left/>
      <right style="thin">
        <color rgb="FF000000"/>
      </right>
      <top/>
      <bottom style="thin">
        <color indexed="64"/>
      </bottom>
      <diagonal/>
    </border>
    <border>
      <left/>
      <right style="thin">
        <color indexed="64"/>
      </right>
      <top style="thin">
        <color rgb="FF000000"/>
      </top>
      <bottom/>
      <diagonal/>
    </border>
    <border>
      <left/>
      <right style="thin">
        <color indexed="64"/>
      </right>
      <top/>
      <bottom style="medium">
        <color rgb="FF000000"/>
      </bottom>
      <diagonal/>
    </border>
    <border>
      <left/>
      <right/>
      <top style="medium">
        <color rgb="FF000000"/>
      </top>
      <bottom style="thin">
        <color rgb="FF000000"/>
      </bottom>
      <diagonal/>
    </border>
    <border>
      <left/>
      <right style="thin">
        <color rgb="FF000000"/>
      </right>
      <top style="medium">
        <color rgb="FF000000"/>
      </top>
      <bottom style="thin">
        <color rgb="FF000000"/>
      </bottom>
      <diagonal/>
    </border>
    <border>
      <left/>
      <right style="thin">
        <color rgb="FF000000"/>
      </right>
      <top style="thin">
        <color indexed="64"/>
      </top>
      <bottom style="medium">
        <color rgb="FF000000"/>
      </bottom>
      <diagonal/>
    </border>
    <border>
      <left style="thin">
        <color indexed="64"/>
      </left>
      <right/>
      <top style="thin">
        <color rgb="FF000000"/>
      </top>
      <bottom/>
      <diagonal/>
    </border>
    <border>
      <left style="thin">
        <color indexed="64"/>
      </left>
      <right/>
      <top/>
      <bottom style="thin">
        <color rgb="FF000000"/>
      </bottom>
      <diagonal/>
    </border>
  </borders>
  <cellStyleXfs count="28">
    <xf numFmtId="0" fontId="0" fillId="0" borderId="0"/>
    <xf numFmtId="0" fontId="1" fillId="0" borderId="0"/>
    <xf numFmtId="0" fontId="9" fillId="0" borderId="0" applyNumberFormat="0" applyFill="0" applyBorder="0" applyAlignment="0" applyProtection="0"/>
    <xf numFmtId="9" fontId="18" fillId="0" borderId="0" applyFont="0" applyFill="0" applyBorder="0" applyAlignment="0" applyProtection="0"/>
    <xf numFmtId="0" fontId="20" fillId="0" borderId="0"/>
    <xf numFmtId="0" fontId="18" fillId="5" borderId="0" applyNumberFormat="0" applyBorder="0" applyAlignment="0" applyProtection="0"/>
    <xf numFmtId="0" fontId="18" fillId="8" borderId="0" applyNumberFormat="0" applyBorder="0" applyAlignment="0" applyProtection="0"/>
    <xf numFmtId="0" fontId="18" fillId="11" borderId="0" applyNumberFormat="0" applyBorder="0" applyAlignment="0" applyProtection="0"/>
    <xf numFmtId="0" fontId="18" fillId="14" borderId="0" applyNumberFormat="0" applyBorder="0" applyAlignment="0" applyProtection="0"/>
    <xf numFmtId="0" fontId="18" fillId="17" borderId="0" applyNumberFormat="0" applyBorder="0" applyAlignment="0" applyProtection="0"/>
    <xf numFmtId="0" fontId="18" fillId="20" borderId="0" applyNumberFormat="0" applyBorder="0" applyAlignment="0" applyProtection="0"/>
    <xf numFmtId="0" fontId="18" fillId="6" borderId="0" applyNumberFormat="0" applyBorder="0" applyAlignment="0" applyProtection="0"/>
    <xf numFmtId="0" fontId="18" fillId="9" borderId="0" applyNumberFormat="0" applyBorder="0" applyAlignment="0" applyProtection="0"/>
    <xf numFmtId="0" fontId="18" fillId="12" borderId="0" applyNumberFormat="0" applyBorder="0" applyAlignment="0" applyProtection="0"/>
    <xf numFmtId="0" fontId="18" fillId="15" borderId="0" applyNumberFormat="0" applyBorder="0" applyAlignment="0" applyProtection="0"/>
    <xf numFmtId="0" fontId="18" fillId="18" borderId="0" applyNumberFormat="0" applyBorder="0" applyAlignment="0" applyProtection="0"/>
    <xf numFmtId="0" fontId="18" fillId="21" borderId="0" applyNumberFormat="0" applyBorder="0" applyAlignment="0" applyProtection="0"/>
    <xf numFmtId="0" fontId="19" fillId="7" borderId="0" applyNumberFormat="0" applyBorder="0" applyAlignment="0" applyProtection="0"/>
    <xf numFmtId="0" fontId="19" fillId="10" borderId="0" applyNumberFormat="0" applyBorder="0" applyAlignment="0" applyProtection="0"/>
    <xf numFmtId="0" fontId="19" fillId="13" borderId="0" applyNumberFormat="0" applyBorder="0" applyAlignment="0" applyProtection="0"/>
    <xf numFmtId="0" fontId="19" fillId="16" borderId="0" applyNumberFormat="0" applyBorder="0" applyAlignment="0" applyProtection="0"/>
    <xf numFmtId="0" fontId="19" fillId="19" borderId="0" applyNumberFormat="0" applyBorder="0" applyAlignment="0" applyProtection="0"/>
    <xf numFmtId="0" fontId="19" fillId="22" borderId="0" applyNumberFormat="0" applyBorder="0" applyAlignment="0" applyProtection="0"/>
    <xf numFmtId="0" fontId="20" fillId="0" borderId="0"/>
    <xf numFmtId="164" fontId="18" fillId="0" borderId="0" applyFont="0" applyFill="0" applyBorder="0" applyAlignment="0" applyProtection="0"/>
    <xf numFmtId="0" fontId="18" fillId="0" borderId="0"/>
    <xf numFmtId="0" fontId="47" fillId="0" borderId="0">
      <alignment vertical="center"/>
    </xf>
    <xf numFmtId="0" fontId="54" fillId="0" borderId="0"/>
  </cellStyleXfs>
  <cellXfs count="819">
    <xf numFmtId="0" fontId="0" fillId="0" borderId="0" xfId="0"/>
    <xf numFmtId="0" fontId="1" fillId="0" borderId="0" xfId="1" applyAlignment="1">
      <alignment horizontal="left"/>
    </xf>
    <xf numFmtId="0" fontId="1" fillId="0" borderId="0" xfId="1"/>
    <xf numFmtId="0" fontId="2" fillId="0" borderId="0" xfId="1" applyFont="1" applyAlignment="1">
      <alignment horizontal="right"/>
    </xf>
    <xf numFmtId="0" fontId="6" fillId="3" borderId="2" xfId="1" applyFont="1" applyFill="1" applyBorder="1" applyAlignment="1">
      <alignment horizontal="left" vertical="center"/>
    </xf>
    <xf numFmtId="0" fontId="6" fillId="3" borderId="3" xfId="1" applyFont="1" applyFill="1" applyBorder="1" applyAlignment="1">
      <alignment horizontal="left" vertical="center"/>
    </xf>
    <xf numFmtId="0" fontId="5" fillId="3" borderId="3" xfId="1" applyFont="1" applyFill="1" applyBorder="1" applyAlignment="1">
      <alignment horizontal="left" vertical="center"/>
    </xf>
    <xf numFmtId="0" fontId="6" fillId="3" borderId="3" xfId="1" applyFont="1" applyFill="1" applyBorder="1" applyAlignment="1">
      <alignment horizontal="center" vertical="center"/>
    </xf>
    <xf numFmtId="0" fontId="6" fillId="4" borderId="2" xfId="1" applyFont="1" applyFill="1" applyBorder="1" applyAlignment="1">
      <alignment horizontal="left" vertical="center"/>
    </xf>
    <xf numFmtId="0" fontId="6" fillId="4" borderId="3" xfId="1" applyFont="1" applyFill="1" applyBorder="1" applyAlignment="1">
      <alignment horizontal="left" vertical="center"/>
    </xf>
    <xf numFmtId="0" fontId="3" fillId="4" borderId="3" xfId="1" applyFont="1" applyFill="1" applyBorder="1" applyAlignment="1">
      <alignment horizontal="left" vertical="center"/>
    </xf>
    <xf numFmtId="0" fontId="6" fillId="4" borderId="3" xfId="1" applyFont="1" applyFill="1" applyBorder="1" applyAlignment="1">
      <alignment horizontal="center" vertical="center"/>
    </xf>
    <xf numFmtId="0" fontId="14" fillId="0" borderId="0" xfId="1" applyFont="1" applyAlignment="1">
      <alignment horizontal="left"/>
    </xf>
    <xf numFmtId="0" fontId="12" fillId="0" borderId="0" xfId="1" applyFont="1" applyAlignment="1">
      <alignment horizontal="center" vertical="center" wrapText="1"/>
    </xf>
    <xf numFmtId="0" fontId="12" fillId="0" borderId="0" xfId="1" applyFont="1" applyAlignment="1">
      <alignment horizontal="center" vertical="center"/>
    </xf>
    <xf numFmtId="0" fontId="13" fillId="0" borderId="0" xfId="1" applyFont="1" applyAlignment="1">
      <alignment horizontal="right"/>
    </xf>
    <xf numFmtId="0" fontId="6" fillId="3" borderId="22" xfId="1" applyFont="1" applyFill="1" applyBorder="1" applyAlignment="1">
      <alignment horizontal="left" vertical="center"/>
    </xf>
    <xf numFmtId="0" fontId="6" fillId="3" borderId="22" xfId="1" applyFont="1" applyFill="1" applyBorder="1" applyAlignment="1">
      <alignment horizontal="center" vertical="center"/>
    </xf>
    <xf numFmtId="0" fontId="21" fillId="0" borderId="0" xfId="1" applyFont="1" applyAlignment="1">
      <alignment horizontal="left"/>
    </xf>
    <xf numFmtId="0" fontId="23" fillId="0" borderId="0" xfId="1" applyFont="1" applyAlignment="1">
      <alignment horizontal="left"/>
    </xf>
    <xf numFmtId="168" fontId="13" fillId="0" borderId="0" xfId="24" applyNumberFormat="1" applyFont="1" applyAlignment="1">
      <alignment horizontal="left"/>
    </xf>
    <xf numFmtId="168" fontId="2" fillId="0" borderId="0" xfId="1" applyNumberFormat="1" applyFont="1" applyAlignment="1">
      <alignment horizontal="right"/>
    </xf>
    <xf numFmtId="168" fontId="22" fillId="0" borderId="0" xfId="1" applyNumberFormat="1" applyFont="1" applyAlignment="1">
      <alignment horizontal="left"/>
    </xf>
    <xf numFmtId="0" fontId="21" fillId="0" borderId="0" xfId="1" applyFont="1" applyAlignment="1">
      <alignment horizontal="center" vertical="center"/>
    </xf>
    <xf numFmtId="0" fontId="21" fillId="0" borderId="0" xfId="1" applyFont="1" applyAlignment="1">
      <alignment horizontal="center" vertical="center" wrapText="1"/>
    </xf>
    <xf numFmtId="0" fontId="24" fillId="0" borderId="0" xfId="1" applyFont="1" applyAlignment="1">
      <alignment horizontal="right"/>
    </xf>
    <xf numFmtId="0" fontId="25" fillId="0" borderId="0" xfId="1" applyFont="1" applyAlignment="1">
      <alignment horizontal="right"/>
    </xf>
    <xf numFmtId="0" fontId="6" fillId="3" borderId="34" xfId="1" applyFont="1" applyFill="1" applyBorder="1" applyAlignment="1">
      <alignment horizontal="left" vertical="center"/>
    </xf>
    <xf numFmtId="9" fontId="2" fillId="0" borderId="0" xfId="3" applyFont="1" applyFill="1" applyAlignment="1">
      <alignment horizontal="right"/>
    </xf>
    <xf numFmtId="167" fontId="2" fillId="0" borderId="0" xfId="3" applyNumberFormat="1" applyFont="1" applyFill="1" applyAlignment="1">
      <alignment horizontal="right"/>
    </xf>
    <xf numFmtId="168" fontId="14" fillId="0" borderId="0" xfId="24" applyNumberFormat="1" applyFont="1" applyAlignment="1">
      <alignment horizontal="left"/>
    </xf>
    <xf numFmtId="168" fontId="14" fillId="0" borderId="0" xfId="24" applyNumberFormat="1" applyFont="1"/>
    <xf numFmtId="168" fontId="13" fillId="0" borderId="0" xfId="24" applyNumberFormat="1" applyFont="1" applyAlignment="1">
      <alignment horizontal="right"/>
    </xf>
    <xf numFmtId="0" fontId="24" fillId="0" borderId="0" xfId="1" applyFont="1" applyAlignment="1">
      <alignment horizontal="left"/>
    </xf>
    <xf numFmtId="0" fontId="30" fillId="0" borderId="0" xfId="1" applyFont="1" applyAlignment="1">
      <alignment horizontal="right"/>
    </xf>
    <xf numFmtId="0" fontId="31" fillId="0" borderId="0" xfId="1" applyFont="1" applyAlignment="1">
      <alignment horizontal="center" vertical="center"/>
    </xf>
    <xf numFmtId="0" fontId="32" fillId="0" borderId="0" xfId="1" applyFont="1" applyAlignment="1">
      <alignment horizontal="center" vertical="center" wrapText="1"/>
    </xf>
    <xf numFmtId="0" fontId="32" fillId="0" borderId="0" xfId="1" applyFont="1" applyAlignment="1">
      <alignment horizontal="center" vertical="center"/>
    </xf>
    <xf numFmtId="0" fontId="33" fillId="0" borderId="0" xfId="1" applyFont="1" applyAlignment="1">
      <alignment horizontal="left"/>
    </xf>
    <xf numFmtId="0" fontId="6" fillId="3" borderId="40" xfId="1" applyFont="1" applyFill="1" applyBorder="1" applyAlignment="1">
      <alignment horizontal="left" vertical="center"/>
    </xf>
    <xf numFmtId="0" fontId="6" fillId="3" borderId="3" xfId="1" applyFont="1" applyFill="1" applyBorder="1" applyAlignment="1">
      <alignment horizontal="left" vertical="center" wrapText="1"/>
    </xf>
    <xf numFmtId="0" fontId="34" fillId="0" borderId="0" xfId="1" applyFont="1" applyAlignment="1">
      <alignment horizontal="left"/>
    </xf>
    <xf numFmtId="0" fontId="34" fillId="0" borderId="0" xfId="1" applyFont="1"/>
    <xf numFmtId="9" fontId="30" fillId="0" borderId="0" xfId="1" applyNumberFormat="1" applyFont="1" applyAlignment="1">
      <alignment horizontal="right"/>
    </xf>
    <xf numFmtId="0" fontId="5" fillId="3" borderId="22" xfId="1" applyFont="1" applyFill="1" applyBorder="1" applyAlignment="1">
      <alignment horizontal="left" vertical="center"/>
    </xf>
    <xf numFmtId="0" fontId="7" fillId="0" borderId="14" xfId="1" applyFont="1" applyBorder="1" applyAlignment="1">
      <alignment horizontal="left" vertical="center"/>
    </xf>
    <xf numFmtId="0" fontId="3" fillId="0" borderId="0" xfId="1" applyFont="1" applyAlignment="1">
      <alignment horizontal="center" vertical="center"/>
    </xf>
    <xf numFmtId="0" fontId="4" fillId="0" borderId="0" xfId="1" applyFont="1" applyAlignment="1">
      <alignment horizontal="center" vertical="center" wrapText="1"/>
    </xf>
    <xf numFmtId="0" fontId="4" fillId="0" borderId="0" xfId="1" applyFont="1" applyAlignment="1">
      <alignment horizontal="center" vertical="center"/>
    </xf>
    <xf numFmtId="0" fontId="5" fillId="4" borderId="3" xfId="1" applyFont="1" applyFill="1" applyBorder="1" applyAlignment="1">
      <alignment horizontal="left" vertical="center"/>
    </xf>
    <xf numFmtId="0" fontId="6" fillId="3" borderId="9" xfId="1" applyFont="1" applyFill="1" applyBorder="1" applyAlignment="1">
      <alignment horizontal="left" vertical="center"/>
    </xf>
    <xf numFmtId="168" fontId="13" fillId="0" borderId="0" xfId="24" applyNumberFormat="1" applyFont="1" applyAlignment="1">
      <alignment horizontal="right" wrapText="1"/>
    </xf>
    <xf numFmtId="168" fontId="1" fillId="0" borderId="0" xfId="24" applyNumberFormat="1" applyFont="1" applyAlignment="1">
      <alignment horizontal="left"/>
    </xf>
    <xf numFmtId="168" fontId="2" fillId="0" borderId="0" xfId="24" applyNumberFormat="1" applyFont="1" applyAlignment="1">
      <alignment horizontal="right"/>
    </xf>
    <xf numFmtId="168" fontId="1" fillId="0" borderId="0" xfId="24" applyNumberFormat="1" applyFont="1"/>
    <xf numFmtId="168" fontId="35" fillId="0" borderId="0" xfId="24" applyNumberFormat="1" applyFont="1"/>
    <xf numFmtId="9" fontId="13" fillId="0" borderId="0" xfId="3" applyFont="1" applyAlignment="1">
      <alignment horizontal="left"/>
    </xf>
    <xf numFmtId="3" fontId="7" fillId="0" borderId="8" xfId="1" applyNumberFormat="1" applyFont="1" applyBorder="1" applyAlignment="1">
      <alignment horizontal="right" vertical="center"/>
    </xf>
    <xf numFmtId="167" fontId="28" fillId="0" borderId="0" xfId="3" applyNumberFormat="1" applyFont="1" applyFill="1" applyAlignment="1">
      <alignment horizontal="left"/>
    </xf>
    <xf numFmtId="167" fontId="1" fillId="0" borderId="0" xfId="3" applyNumberFormat="1" applyFont="1" applyAlignment="1">
      <alignment horizontal="left"/>
    </xf>
    <xf numFmtId="167" fontId="1" fillId="0" borderId="0" xfId="3" applyNumberFormat="1" applyFont="1"/>
    <xf numFmtId="167" fontId="2" fillId="0" borderId="0" xfId="3" applyNumberFormat="1" applyFont="1" applyAlignment="1">
      <alignment horizontal="right"/>
    </xf>
    <xf numFmtId="0" fontId="7" fillId="0" borderId="21" xfId="1" applyFont="1" applyBorder="1" applyAlignment="1">
      <alignment horizontal="left" vertical="center"/>
    </xf>
    <xf numFmtId="0" fontId="7" fillId="0" borderId="10" xfId="1" applyFont="1" applyBorder="1" applyAlignment="1">
      <alignment horizontal="left" vertical="center"/>
    </xf>
    <xf numFmtId="0" fontId="7" fillId="0" borderId="0" xfId="1" applyFont="1" applyAlignment="1">
      <alignment horizontal="left" vertical="center"/>
    </xf>
    <xf numFmtId="0" fontId="7" fillId="0" borderId="11" xfId="1" applyFont="1" applyBorder="1" applyAlignment="1">
      <alignment horizontal="left" vertical="center"/>
    </xf>
    <xf numFmtId="0" fontId="7" fillId="0" borderId="12" xfId="1" applyFont="1" applyBorder="1" applyAlignment="1">
      <alignment horizontal="left" vertical="center"/>
    </xf>
    <xf numFmtId="0" fontId="7" fillId="0" borderId="13" xfId="1" applyFont="1" applyBorder="1" applyAlignment="1">
      <alignment horizontal="left" vertical="center"/>
    </xf>
    <xf numFmtId="0" fontId="0" fillId="0" borderId="0" xfId="0" applyAlignment="1">
      <alignment horizontal="center" vertical="center"/>
    </xf>
    <xf numFmtId="9" fontId="30" fillId="0" borderId="0" xfId="1" applyNumberFormat="1" applyFont="1" applyAlignment="1">
      <alignment horizontal="right" vertical="center"/>
    </xf>
    <xf numFmtId="0" fontId="5" fillId="2" borderId="1" xfId="1" applyFont="1" applyFill="1" applyBorder="1" applyAlignment="1">
      <alignment horizontal="left" vertical="center"/>
    </xf>
    <xf numFmtId="0" fontId="7" fillId="0" borderId="15" xfId="1" applyFont="1" applyBorder="1" applyAlignment="1">
      <alignment horizontal="left" vertical="center"/>
    </xf>
    <xf numFmtId="0" fontId="7" fillId="0" borderId="16" xfId="1" applyFont="1" applyBorder="1" applyAlignment="1">
      <alignment horizontal="left" vertical="center"/>
    </xf>
    <xf numFmtId="0" fontId="7" fillId="0" borderId="60" xfId="1" applyFont="1" applyBorder="1" applyAlignment="1">
      <alignment horizontal="left" vertical="center"/>
    </xf>
    <xf numFmtId="0" fontId="7" fillId="0" borderId="62" xfId="1" applyFont="1" applyBorder="1" applyAlignment="1">
      <alignment horizontal="left" vertical="center"/>
    </xf>
    <xf numFmtId="0" fontId="6" fillId="3" borderId="0" xfId="1" applyFont="1" applyFill="1" applyAlignment="1">
      <alignment horizontal="left" vertical="center"/>
    </xf>
    <xf numFmtId="0" fontId="5" fillId="3" borderId="0" xfId="1" applyFont="1" applyFill="1" applyAlignment="1">
      <alignment horizontal="left" vertical="center"/>
    </xf>
    <xf numFmtId="0" fontId="6" fillId="3" borderId="0" xfId="1" applyFont="1" applyFill="1" applyAlignment="1">
      <alignment horizontal="center" vertical="center"/>
    </xf>
    <xf numFmtId="165" fontId="27" fillId="0" borderId="0" xfId="1" applyNumberFormat="1" applyFont="1" applyAlignment="1">
      <alignment horizontal="left"/>
    </xf>
    <xf numFmtId="0" fontId="28" fillId="0" borderId="0" xfId="1" applyFont="1" applyAlignment="1">
      <alignment horizontal="left"/>
    </xf>
    <xf numFmtId="0" fontId="38" fillId="0" borderId="0" xfId="1" applyFont="1" applyAlignment="1">
      <alignment horizontal="left" vertical="center"/>
    </xf>
    <xf numFmtId="0" fontId="24" fillId="0" borderId="0" xfId="1" applyFont="1" applyAlignment="1">
      <alignment horizontal="right" vertical="top" wrapText="1"/>
    </xf>
    <xf numFmtId="0" fontId="38" fillId="0" borderId="0" xfId="1" applyFont="1" applyAlignment="1">
      <alignment horizontal="left"/>
    </xf>
    <xf numFmtId="168" fontId="39" fillId="0" borderId="0" xfId="1" applyNumberFormat="1" applyFont="1" applyAlignment="1">
      <alignment horizontal="right"/>
    </xf>
    <xf numFmtId="0" fontId="7" fillId="0" borderId="64" xfId="1" applyFont="1" applyBorder="1" applyAlignment="1">
      <alignment horizontal="left" vertical="center"/>
    </xf>
    <xf numFmtId="3" fontId="26" fillId="0" borderId="14" xfId="1" applyNumberFormat="1" applyFont="1" applyBorder="1" applyAlignment="1">
      <alignment horizontal="right" vertical="center"/>
    </xf>
    <xf numFmtId="0" fontId="24" fillId="0" borderId="0" xfId="1" applyFont="1" applyAlignment="1">
      <alignment horizontal="right" wrapText="1"/>
    </xf>
    <xf numFmtId="0" fontId="24" fillId="0" borderId="0" xfId="1" applyFont="1" applyAlignment="1">
      <alignment horizontal="center"/>
    </xf>
    <xf numFmtId="0" fontId="25" fillId="0" borderId="0" xfId="1" applyFont="1" applyAlignment="1">
      <alignment horizontal="right" wrapText="1"/>
    </xf>
    <xf numFmtId="167" fontId="2" fillId="0" borderId="0" xfId="3" applyNumberFormat="1" applyFont="1" applyAlignment="1">
      <alignment horizontal="right" wrapText="1"/>
    </xf>
    <xf numFmtId="0" fontId="22" fillId="0" borderId="0" xfId="1" applyFont="1" applyAlignment="1">
      <alignment horizontal="left" vertical="top" wrapText="1"/>
    </xf>
    <xf numFmtId="0" fontId="2" fillId="0" borderId="0" xfId="1" applyFont="1" applyAlignment="1">
      <alignment horizontal="right" vertical="top" wrapText="1"/>
    </xf>
    <xf numFmtId="0" fontId="40" fillId="0" borderId="50" xfId="0" applyFont="1" applyBorder="1" applyAlignment="1" applyProtection="1">
      <alignment horizontal="center" vertical="center" wrapText="1"/>
      <protection locked="0"/>
    </xf>
    <xf numFmtId="3" fontId="7" fillId="0" borderId="96" xfId="1" applyNumberFormat="1" applyFont="1" applyBorder="1" applyAlignment="1">
      <alignment horizontal="right" vertical="center"/>
    </xf>
    <xf numFmtId="3" fontId="7" fillId="0" borderId="97" xfId="1" applyNumberFormat="1" applyFont="1" applyBorder="1" applyAlignment="1">
      <alignment horizontal="right" vertical="center"/>
    </xf>
    <xf numFmtId="0" fontId="7" fillId="0" borderId="103" xfId="1" applyFont="1" applyBorder="1" applyAlignment="1">
      <alignment horizontal="left" vertical="center"/>
    </xf>
    <xf numFmtId="3" fontId="7" fillId="0" borderId="14" xfId="1" applyNumberFormat="1" applyFont="1" applyBorder="1" applyAlignment="1">
      <alignment horizontal="right" vertical="center"/>
    </xf>
    <xf numFmtId="3" fontId="7" fillId="0" borderId="20" xfId="1" applyNumberFormat="1" applyFont="1" applyBorder="1" applyAlignment="1">
      <alignment horizontal="right" vertical="center"/>
    </xf>
    <xf numFmtId="3" fontId="7" fillId="0" borderId="108" xfId="1" applyNumberFormat="1" applyFont="1" applyBorder="1" applyAlignment="1">
      <alignment horizontal="right" vertical="center"/>
    </xf>
    <xf numFmtId="0" fontId="4" fillId="0" borderId="22" xfId="1" applyFont="1" applyBorder="1" applyAlignment="1">
      <alignment horizontal="center" vertical="center" wrapText="1"/>
    </xf>
    <xf numFmtId="0" fontId="5" fillId="2" borderId="2" xfId="1" applyFont="1" applyFill="1" applyBorder="1" applyAlignment="1">
      <alignment horizontal="left" vertical="center"/>
    </xf>
    <xf numFmtId="0" fontId="41" fillId="0" borderId="0" xfId="1" applyFont="1" applyAlignment="1">
      <alignment horizontal="center" vertical="center" wrapText="1"/>
    </xf>
    <xf numFmtId="9" fontId="22" fillId="0" borderId="0" xfId="1" applyNumberFormat="1" applyFont="1" applyAlignment="1">
      <alignment horizontal="left"/>
    </xf>
    <xf numFmtId="1" fontId="34" fillId="0" borderId="0" xfId="1" applyNumberFormat="1" applyFont="1" applyAlignment="1">
      <alignment horizontal="left"/>
    </xf>
    <xf numFmtId="1" fontId="1" fillId="0" borderId="0" xfId="1" applyNumberFormat="1" applyAlignment="1">
      <alignment horizontal="left"/>
    </xf>
    <xf numFmtId="1" fontId="34" fillId="0" borderId="0" xfId="1" applyNumberFormat="1" applyFont="1"/>
    <xf numFmtId="1" fontId="1" fillId="0" borderId="0" xfId="1" applyNumberFormat="1"/>
    <xf numFmtId="1" fontId="24" fillId="0" borderId="0" xfId="1" applyNumberFormat="1" applyFont="1" applyAlignment="1">
      <alignment horizontal="right" wrapText="1"/>
    </xf>
    <xf numFmtId="0" fontId="7" fillId="0" borderId="7" xfId="1" applyFont="1" applyBorder="1" applyAlignment="1">
      <alignment horizontal="left" vertical="center"/>
    </xf>
    <xf numFmtId="9" fontId="43" fillId="0" borderId="0" xfId="3" applyFont="1" applyAlignment="1">
      <alignment horizontal="right"/>
    </xf>
    <xf numFmtId="0" fontId="7" fillId="0" borderId="15" xfId="1" applyFont="1" applyBorder="1" applyAlignment="1">
      <alignment horizontal="center" vertical="center"/>
    </xf>
    <xf numFmtId="0" fontId="7" fillId="0" borderId="105" xfId="1" applyFont="1" applyBorder="1" applyAlignment="1">
      <alignment horizontal="center" vertical="center"/>
    </xf>
    <xf numFmtId="0" fontId="9" fillId="0" borderId="0" xfId="2" applyAlignment="1">
      <alignment wrapText="1"/>
    </xf>
    <xf numFmtId="0" fontId="44" fillId="2" borderId="1" xfId="2" applyFont="1" applyFill="1" applyBorder="1" applyAlignment="1">
      <alignment horizontal="left" vertical="center"/>
    </xf>
    <xf numFmtId="0" fontId="9" fillId="0" borderId="67" xfId="2" applyBorder="1" applyAlignment="1">
      <alignment wrapText="1"/>
    </xf>
    <xf numFmtId="0" fontId="5" fillId="2" borderId="1" xfId="1" applyFont="1" applyFill="1" applyBorder="1" applyAlignment="1">
      <alignment horizontal="center" vertical="center"/>
    </xf>
    <xf numFmtId="0" fontId="1" fillId="0" borderId="0" xfId="1" applyAlignment="1">
      <alignment horizontal="center"/>
    </xf>
    <xf numFmtId="0" fontId="7" fillId="0" borderId="8" xfId="1" applyFont="1" applyBorder="1" applyAlignment="1">
      <alignment horizontal="center" vertical="center"/>
    </xf>
    <xf numFmtId="0" fontId="7" fillId="0" borderId="6" xfId="1" applyFont="1" applyBorder="1" applyAlignment="1">
      <alignment horizontal="left" vertical="center"/>
    </xf>
    <xf numFmtId="0" fontId="0" fillId="0" borderId="0" xfId="0" applyAlignment="1">
      <alignment horizontal="left" vertical="center"/>
    </xf>
    <xf numFmtId="0" fontId="5" fillId="2" borderId="1" xfId="1" applyFont="1" applyFill="1" applyBorder="1" applyAlignment="1">
      <alignment horizontal="center" vertical="center" wrapText="1"/>
    </xf>
    <xf numFmtId="0" fontId="0" fillId="0" borderId="0" xfId="0" applyAlignment="1">
      <alignment horizontal="left" vertical="center" wrapText="1"/>
    </xf>
    <xf numFmtId="0" fontId="45" fillId="0" borderId="0" xfId="1" applyFont="1" applyAlignment="1">
      <alignment horizontal="left"/>
    </xf>
    <xf numFmtId="0" fontId="7" fillId="0" borderId="33" xfId="1" applyFont="1" applyBorder="1" applyAlignment="1">
      <alignment horizontal="left" vertical="center" wrapText="1"/>
    </xf>
    <xf numFmtId="0" fontId="9" fillId="0" borderId="0" xfId="2" applyBorder="1" applyAlignment="1">
      <alignment horizontal="left" vertical="center" wrapText="1"/>
    </xf>
    <xf numFmtId="0" fontId="7" fillId="0" borderId="8" xfId="1" applyFont="1" applyBorder="1" applyAlignment="1">
      <alignment horizontal="left" vertical="center"/>
    </xf>
    <xf numFmtId="0" fontId="7" fillId="0" borderId="33" xfId="1" applyFont="1" applyBorder="1" applyAlignment="1">
      <alignment horizontal="center" vertical="center"/>
    </xf>
    <xf numFmtId="0" fontId="7" fillId="0" borderId="1" xfId="1" applyFont="1" applyBorder="1" applyAlignment="1">
      <alignment horizontal="left" vertical="center"/>
    </xf>
    <xf numFmtId="0" fontId="7" fillId="0" borderId="5" xfId="1" applyFont="1" applyBorder="1" applyAlignment="1">
      <alignment horizontal="left" vertical="center" wrapText="1"/>
    </xf>
    <xf numFmtId="0" fontId="7" fillId="0" borderId="6" xfId="1" applyFont="1" applyBorder="1" applyAlignment="1">
      <alignment horizontal="left" vertical="center" wrapText="1"/>
    </xf>
    <xf numFmtId="0" fontId="6" fillId="3" borderId="22" xfId="1" applyFont="1" applyFill="1" applyBorder="1" applyAlignment="1">
      <alignment horizontal="left" vertical="center" wrapText="1"/>
    </xf>
    <xf numFmtId="167" fontId="24" fillId="0" borderId="0" xfId="3" applyNumberFormat="1" applyFont="1" applyFill="1" applyAlignment="1">
      <alignment horizontal="right"/>
    </xf>
    <xf numFmtId="0" fontId="9" fillId="0" borderId="62" xfId="2" applyBorder="1" applyAlignment="1">
      <alignment horizontal="left" wrapText="1"/>
    </xf>
    <xf numFmtId="0" fontId="26" fillId="0" borderId="67" xfId="1" applyFont="1" applyBorder="1" applyAlignment="1">
      <alignment horizontal="center" vertical="center"/>
    </xf>
    <xf numFmtId="0" fontId="26" fillId="0" borderId="63" xfId="1" applyFont="1" applyBorder="1" applyAlignment="1">
      <alignment horizontal="right" vertical="center"/>
    </xf>
    <xf numFmtId="0" fontId="26" fillId="0" borderId="109" xfId="1" applyFont="1" applyBorder="1" applyAlignment="1">
      <alignment horizontal="right" vertical="center"/>
    </xf>
    <xf numFmtId="0" fontId="5" fillId="3" borderId="40" xfId="1" applyFont="1" applyFill="1" applyBorder="1" applyAlignment="1">
      <alignment horizontal="left" vertical="center"/>
    </xf>
    <xf numFmtId="0" fontId="6" fillId="0" borderId="0" xfId="1" applyFont="1" applyAlignment="1">
      <alignment horizontal="left" vertical="center"/>
    </xf>
    <xf numFmtId="0" fontId="6" fillId="3" borderId="39" xfId="1" applyFont="1" applyFill="1" applyBorder="1" applyAlignment="1">
      <alignment horizontal="left" vertical="center"/>
    </xf>
    <xf numFmtId="10" fontId="28" fillId="0" borderId="0" xfId="3" applyNumberFormat="1" applyFont="1" applyFill="1" applyAlignment="1">
      <alignment horizontal="left"/>
    </xf>
    <xf numFmtId="9" fontId="24" fillId="0" borderId="0" xfId="3" applyFont="1" applyAlignment="1">
      <alignment horizontal="left"/>
    </xf>
    <xf numFmtId="3" fontId="7" fillId="0" borderId="16" xfId="1" applyNumberFormat="1" applyFont="1" applyBorder="1" applyAlignment="1">
      <alignment horizontal="right" vertical="center"/>
    </xf>
    <xf numFmtId="3" fontId="7" fillId="0" borderId="115" xfId="1" applyNumberFormat="1" applyFont="1" applyBorder="1" applyAlignment="1">
      <alignment horizontal="right" vertical="center"/>
    </xf>
    <xf numFmtId="3" fontId="7" fillId="0" borderId="31" xfId="1" applyNumberFormat="1" applyFont="1" applyBorder="1" applyAlignment="1">
      <alignment horizontal="right" vertical="center"/>
    </xf>
    <xf numFmtId="3" fontId="7" fillId="0" borderId="75" xfId="1" applyNumberFormat="1" applyFont="1" applyBorder="1" applyAlignment="1">
      <alignment horizontal="right" vertical="center"/>
    </xf>
    <xf numFmtId="3" fontId="29" fillId="0" borderId="14" xfId="1" applyNumberFormat="1" applyFont="1" applyBorder="1" applyAlignment="1">
      <alignment horizontal="right" vertical="center"/>
    </xf>
    <xf numFmtId="0" fontId="0" fillId="0" borderId="10" xfId="0" applyBorder="1" applyAlignment="1">
      <alignment horizontal="left" vertical="center"/>
    </xf>
    <xf numFmtId="0" fontId="0" fillId="0" borderId="67" xfId="0" applyBorder="1" applyAlignment="1">
      <alignment horizontal="left" vertical="center"/>
    </xf>
    <xf numFmtId="0" fontId="7" fillId="0" borderId="65" xfId="1" applyFont="1" applyBorder="1" applyAlignment="1">
      <alignment horizontal="left" vertical="center"/>
    </xf>
    <xf numFmtId="0" fontId="7" fillId="0" borderId="66" xfId="1" applyFont="1" applyBorder="1" applyAlignment="1">
      <alignment horizontal="left" vertical="center"/>
    </xf>
    <xf numFmtId="0" fontId="7" fillId="0" borderId="67" xfId="1" applyFont="1" applyBorder="1" applyAlignment="1">
      <alignment horizontal="left" vertical="center"/>
    </xf>
    <xf numFmtId="0" fontId="5" fillId="23" borderId="0" xfId="1" applyFont="1" applyFill="1" applyAlignment="1">
      <alignment horizontal="left" vertical="center"/>
    </xf>
    <xf numFmtId="167" fontId="28" fillId="24" borderId="0" xfId="3" applyNumberFormat="1" applyFont="1" applyFill="1" applyAlignment="1">
      <alignment horizontal="left"/>
    </xf>
    <xf numFmtId="0" fontId="5" fillId="23" borderId="2" xfId="1" applyFont="1" applyFill="1" applyBorder="1" applyAlignment="1">
      <alignment horizontal="left" vertical="center"/>
    </xf>
    <xf numFmtId="0" fontId="24" fillId="24" borderId="0" xfId="1" applyFont="1" applyFill="1" applyAlignment="1">
      <alignment horizontal="left"/>
    </xf>
    <xf numFmtId="9" fontId="24" fillId="24" borderId="0" xfId="3" applyFont="1" applyFill="1" applyAlignment="1">
      <alignment horizontal="left"/>
    </xf>
    <xf numFmtId="167" fontId="45" fillId="24" borderId="0" xfId="1" applyNumberFormat="1" applyFont="1" applyFill="1" applyAlignment="1">
      <alignment horizontal="left"/>
    </xf>
    <xf numFmtId="0" fontId="5" fillId="23" borderId="1" xfId="1" applyFont="1" applyFill="1" applyBorder="1" applyAlignment="1">
      <alignment horizontal="left" vertical="center"/>
    </xf>
    <xf numFmtId="0" fontId="45" fillId="24" borderId="0" xfId="1" applyFont="1" applyFill="1" applyAlignment="1">
      <alignment horizontal="left"/>
    </xf>
    <xf numFmtId="9" fontId="45" fillId="24" borderId="0" xfId="1" applyNumberFormat="1" applyFont="1" applyFill="1" applyAlignment="1">
      <alignment horizontal="right"/>
    </xf>
    <xf numFmtId="0" fontId="3" fillId="4" borderId="22" xfId="1" applyFont="1" applyFill="1" applyBorder="1" applyAlignment="1">
      <alignment horizontal="left" vertical="center"/>
    </xf>
    <xf numFmtId="0" fontId="6" fillId="4" borderId="34" xfId="1" applyFont="1" applyFill="1" applyBorder="1" applyAlignment="1">
      <alignment horizontal="left" vertical="center"/>
    </xf>
    <xf numFmtId="0" fontId="6" fillId="4" borderId="22" xfId="1" applyFont="1" applyFill="1" applyBorder="1" applyAlignment="1">
      <alignment horizontal="left" vertical="center"/>
    </xf>
    <xf numFmtId="0" fontId="24" fillId="0" borderId="0" xfId="1" applyFont="1" applyAlignment="1">
      <alignment horizontal="center" vertical="center"/>
    </xf>
    <xf numFmtId="9" fontId="45" fillId="0" borderId="0" xfId="1" applyNumberFormat="1" applyFont="1" applyAlignment="1">
      <alignment horizontal="right"/>
    </xf>
    <xf numFmtId="9" fontId="24" fillId="0" borderId="0" xfId="3" applyFont="1" applyFill="1" applyAlignment="1">
      <alignment horizontal="left"/>
    </xf>
    <xf numFmtId="9" fontId="24" fillId="24" borderId="0" xfId="1" applyNumberFormat="1" applyFont="1" applyFill="1" applyAlignment="1">
      <alignment horizontal="left"/>
    </xf>
    <xf numFmtId="167" fontId="45" fillId="0" borderId="0" xfId="1" applyNumberFormat="1" applyFont="1" applyAlignment="1">
      <alignment horizontal="left"/>
    </xf>
    <xf numFmtId="165" fontId="27" fillId="0" borderId="0" xfId="1" applyNumberFormat="1" applyFont="1" applyAlignment="1">
      <alignment horizontal="left" wrapText="1"/>
    </xf>
    <xf numFmtId="9" fontId="13" fillId="0" borderId="0" xfId="3" applyFont="1" applyFill="1" applyAlignment="1">
      <alignment horizontal="left"/>
    </xf>
    <xf numFmtId="167" fontId="1" fillId="0" borderId="0" xfId="3" applyNumberFormat="1" applyFont="1" applyFill="1" applyAlignment="1">
      <alignment horizontal="left"/>
    </xf>
    <xf numFmtId="167" fontId="1" fillId="0" borderId="0" xfId="3" applyNumberFormat="1" applyFont="1" applyFill="1"/>
    <xf numFmtId="167" fontId="2" fillId="0" borderId="0" xfId="3" applyNumberFormat="1" applyFont="1" applyFill="1" applyAlignment="1">
      <alignment horizontal="right" wrapText="1"/>
    </xf>
    <xf numFmtId="9" fontId="43" fillId="0" borderId="0" xfId="3" applyFont="1" applyFill="1" applyAlignment="1">
      <alignment horizontal="right"/>
    </xf>
    <xf numFmtId="9" fontId="24" fillId="0" borderId="0" xfId="1" applyNumberFormat="1" applyFont="1" applyAlignment="1">
      <alignment horizontal="left"/>
    </xf>
    <xf numFmtId="1" fontId="2" fillId="0" borderId="0" xfId="1" applyNumberFormat="1" applyFont="1" applyAlignment="1">
      <alignment horizontal="right"/>
    </xf>
    <xf numFmtId="1" fontId="26" fillId="0" borderId="8" xfId="1" applyNumberFormat="1" applyFont="1" applyBorder="1" applyAlignment="1">
      <alignment horizontal="right" vertical="center"/>
    </xf>
    <xf numFmtId="3" fontId="26" fillId="0" borderId="8" xfId="1" applyNumberFormat="1" applyFont="1" applyBorder="1" applyAlignment="1">
      <alignment horizontal="right" vertical="center"/>
    </xf>
    <xf numFmtId="1" fontId="26" fillId="0" borderId="15" xfId="1" applyNumberFormat="1" applyFont="1" applyBorder="1" applyAlignment="1">
      <alignment horizontal="right" vertical="center"/>
    </xf>
    <xf numFmtId="1" fontId="2" fillId="0" borderId="0" xfId="1" applyNumberFormat="1" applyFont="1" applyAlignment="1">
      <alignment horizontal="right" wrapText="1"/>
    </xf>
    <xf numFmtId="0" fontId="2" fillId="0" borderId="0" xfId="1" applyFont="1" applyAlignment="1">
      <alignment horizontal="right" wrapText="1"/>
    </xf>
    <xf numFmtId="1" fontId="2" fillId="0" borderId="50" xfId="1" applyNumberFormat="1" applyFont="1" applyBorder="1" applyAlignment="1">
      <alignment horizontal="right"/>
    </xf>
    <xf numFmtId="0" fontId="2" fillId="0" borderId="50" xfId="1" applyFont="1" applyBorder="1" applyAlignment="1">
      <alignment horizontal="right"/>
    </xf>
    <xf numFmtId="9" fontId="24" fillId="0" borderId="0" xfId="1" applyNumberFormat="1" applyFont="1" applyAlignment="1">
      <alignment horizontal="right"/>
    </xf>
    <xf numFmtId="167" fontId="51" fillId="0" borderId="0" xfId="1" applyNumberFormat="1" applyFont="1" applyAlignment="1">
      <alignment horizontal="left"/>
    </xf>
    <xf numFmtId="0" fontId="52" fillId="3" borderId="3" xfId="1" applyFont="1" applyFill="1" applyBorder="1" applyAlignment="1">
      <alignment horizontal="center" vertical="center"/>
    </xf>
    <xf numFmtId="0" fontId="53" fillId="0" borderId="0" xfId="1" applyFont="1" applyAlignment="1">
      <alignment horizontal="center" vertical="center"/>
    </xf>
    <xf numFmtId="0" fontId="53" fillId="0" borderId="0" xfId="1" applyFont="1" applyAlignment="1">
      <alignment horizontal="center" vertical="center" wrapText="1"/>
    </xf>
    <xf numFmtId="3" fontId="15" fillId="0" borderId="14" xfId="1" applyNumberFormat="1" applyFont="1" applyBorder="1" applyAlignment="1">
      <alignment horizontal="right" vertical="center"/>
    </xf>
    <xf numFmtId="0" fontId="53" fillId="0" borderId="0" xfId="1" applyFont="1" applyAlignment="1">
      <alignment horizontal="left"/>
    </xf>
    <xf numFmtId="0" fontId="0" fillId="0" borderId="9" xfId="0" applyBorder="1" applyAlignment="1">
      <alignment horizontal="left" vertical="center"/>
    </xf>
    <xf numFmtId="0" fontId="6" fillId="0" borderId="3" xfId="1" applyFont="1" applyBorder="1" applyAlignment="1">
      <alignment horizontal="left" vertical="center"/>
    </xf>
    <xf numFmtId="0" fontId="5" fillId="0" borderId="3" xfId="1" applyFont="1" applyBorder="1" applyAlignment="1">
      <alignment horizontal="left" vertical="center"/>
    </xf>
    <xf numFmtId="0" fontId="6" fillId="0" borderId="40" xfId="1" applyFont="1" applyBorder="1" applyAlignment="1">
      <alignment horizontal="left" vertical="center"/>
    </xf>
    <xf numFmtId="9" fontId="45" fillId="0" borderId="0" xfId="1" applyNumberFormat="1" applyFont="1" applyAlignment="1">
      <alignment horizontal="left"/>
    </xf>
    <xf numFmtId="0" fontId="22" fillId="0" borderId="0" xfId="1" applyFont="1" applyAlignment="1">
      <alignment horizontal="left" wrapText="1"/>
    </xf>
    <xf numFmtId="0" fontId="24" fillId="0" borderId="0" xfId="1" applyFont="1" applyAlignment="1">
      <alignment horizontal="left" wrapText="1"/>
    </xf>
    <xf numFmtId="9" fontId="28" fillId="0" borderId="0" xfId="3" applyFont="1" applyFill="1" applyAlignment="1">
      <alignment horizontal="left"/>
    </xf>
    <xf numFmtId="0" fontId="5" fillId="0" borderId="0" xfId="1" applyFont="1" applyAlignment="1">
      <alignment horizontal="left" vertical="center"/>
    </xf>
    <xf numFmtId="0" fontId="0" fillId="0" borderId="35" xfId="0" applyBorder="1" applyAlignment="1">
      <alignment horizontal="left" vertical="center"/>
    </xf>
    <xf numFmtId="0" fontId="7" fillId="0" borderId="4" xfId="0" applyFont="1" applyBorder="1" applyAlignment="1">
      <alignment horizontal="left" vertical="center"/>
    </xf>
    <xf numFmtId="0" fontId="7" fillId="0" borderId="41" xfId="0" applyFont="1" applyBorder="1" applyAlignment="1">
      <alignment horizontal="left" vertical="center"/>
    </xf>
    <xf numFmtId="0" fontId="18" fillId="0" borderId="0" xfId="0" applyFont="1" applyAlignment="1">
      <alignment horizontal="left" vertical="center" wrapText="1"/>
    </xf>
    <xf numFmtId="0" fontId="6" fillId="3" borderId="40" xfId="1" applyFont="1" applyFill="1" applyBorder="1" applyAlignment="1">
      <alignment horizontal="center" vertical="center"/>
    </xf>
    <xf numFmtId="0" fontId="0" fillId="0" borderId="16" xfId="0" applyBorder="1" applyAlignment="1">
      <alignment horizontal="left" vertical="center"/>
    </xf>
    <xf numFmtId="0" fontId="0" fillId="0" borderId="15" xfId="0" applyBorder="1" applyAlignment="1">
      <alignment horizontal="left" vertical="center"/>
    </xf>
    <xf numFmtId="0" fontId="5" fillId="0" borderId="40" xfId="1" applyFont="1" applyBorder="1" applyAlignment="1">
      <alignment horizontal="left" vertical="center"/>
    </xf>
    <xf numFmtId="0" fontId="25" fillId="3" borderId="3" xfId="1" applyFont="1" applyFill="1" applyBorder="1" applyAlignment="1">
      <alignment horizontal="left" vertical="center"/>
    </xf>
    <xf numFmtId="167" fontId="24" fillId="0" borderId="0" xfId="3" applyNumberFormat="1" applyFont="1" applyFill="1" applyAlignment="1">
      <alignment horizontal="left"/>
    </xf>
    <xf numFmtId="0" fontId="24" fillId="24" borderId="0" xfId="1" applyFont="1" applyFill="1" applyAlignment="1">
      <alignment horizontal="center" vertical="center" wrapText="1"/>
    </xf>
    <xf numFmtId="0" fontId="1" fillId="0" borderId="0" xfId="1" applyAlignment="1">
      <alignment horizontal="center" vertical="center"/>
    </xf>
    <xf numFmtId="0" fontId="7" fillId="0" borderId="71" xfId="1" applyFont="1" applyBorder="1" applyAlignment="1">
      <alignment horizontal="left" vertical="center"/>
    </xf>
    <xf numFmtId="0" fontId="24" fillId="0" borderId="0" xfId="1" applyFont="1" applyAlignment="1">
      <alignment horizontal="center" vertical="center" wrapText="1"/>
    </xf>
    <xf numFmtId="165" fontId="27" fillId="0" borderId="0" xfId="1" applyNumberFormat="1" applyFont="1" applyAlignment="1">
      <alignment horizontal="center" vertical="center" wrapText="1"/>
    </xf>
    <xf numFmtId="0" fontId="25" fillId="0" borderId="0" xfId="1" applyFont="1" applyAlignment="1">
      <alignment horizontal="center" vertical="center"/>
    </xf>
    <xf numFmtId="165" fontId="27" fillId="0" borderId="0" xfId="1" applyNumberFormat="1" applyFont="1" applyAlignment="1">
      <alignment horizontal="center" vertical="center"/>
    </xf>
    <xf numFmtId="167" fontId="24" fillId="0" borderId="0" xfId="3" applyNumberFormat="1" applyFont="1" applyFill="1" applyBorder="1" applyAlignment="1">
      <alignment horizontal="right"/>
    </xf>
    <xf numFmtId="0" fontId="0" fillId="0" borderId="7" xfId="0" applyBorder="1" applyAlignment="1">
      <alignment horizontal="left" vertical="center"/>
    </xf>
    <xf numFmtId="0" fontId="0" fillId="0" borderId="13" xfId="0" applyBorder="1" applyAlignment="1">
      <alignment horizontal="left" vertical="center"/>
    </xf>
    <xf numFmtId="0" fontId="3" fillId="0" borderId="0" xfId="1" applyFont="1" applyAlignment="1">
      <alignment vertical="center"/>
    </xf>
    <xf numFmtId="0" fontId="12" fillId="0" borderId="0" xfId="1" applyFont="1" applyAlignment="1">
      <alignment vertical="center" wrapText="1"/>
    </xf>
    <xf numFmtId="0" fontId="12" fillId="0" borderId="0" xfId="1" applyFont="1" applyAlignment="1">
      <alignment vertical="center"/>
    </xf>
    <xf numFmtId="0" fontId="23" fillId="0" borderId="0" xfId="1" applyFont="1" applyAlignment="1">
      <alignment vertical="center"/>
    </xf>
    <xf numFmtId="0" fontId="13" fillId="0" borderId="0" xfId="1" applyFont="1" applyAlignment="1">
      <alignment vertical="center"/>
    </xf>
    <xf numFmtId="0" fontId="24" fillId="24" borderId="0" xfId="1" applyFont="1" applyFill="1" applyAlignment="1">
      <alignment vertical="center"/>
    </xf>
    <xf numFmtId="0" fontId="24" fillId="0" borderId="0" xfId="1" applyFont="1" applyAlignment="1">
      <alignment vertical="center"/>
    </xf>
    <xf numFmtId="165" fontId="27" fillId="0" borderId="0" xfId="1" applyNumberFormat="1" applyFont="1" applyAlignment="1">
      <alignment vertical="center"/>
    </xf>
    <xf numFmtId="0" fontId="24" fillId="0" borderId="0" xfId="1" applyFont="1" applyAlignment="1">
      <alignment vertical="center" wrapText="1"/>
    </xf>
    <xf numFmtId="0" fontId="14" fillId="0" borderId="0" xfId="1" applyFont="1" applyAlignment="1">
      <alignment vertical="center"/>
    </xf>
    <xf numFmtId="0" fontId="23" fillId="0" borderId="0" xfId="1" applyFont="1" applyAlignment="1">
      <alignment horizontal="center"/>
    </xf>
    <xf numFmtId="0" fontId="13" fillId="0" borderId="0" xfId="1" applyFont="1" applyAlignment="1">
      <alignment horizontal="center"/>
    </xf>
    <xf numFmtId="0" fontId="24" fillId="24" borderId="0" xfId="1" applyFont="1" applyFill="1" applyAlignment="1">
      <alignment horizontal="center" wrapText="1"/>
    </xf>
    <xf numFmtId="168" fontId="22" fillId="0" borderId="0" xfId="1" applyNumberFormat="1" applyFont="1" applyAlignment="1">
      <alignment horizontal="center"/>
    </xf>
    <xf numFmtId="0" fontId="24" fillId="0" borderId="0" xfId="1" applyFont="1" applyAlignment="1">
      <alignment horizontal="center" wrapText="1"/>
    </xf>
    <xf numFmtId="0" fontId="14" fillId="0" borderId="0" xfId="1" applyFont="1" applyAlignment="1">
      <alignment horizontal="center"/>
    </xf>
    <xf numFmtId="0" fontId="7" fillId="0" borderId="5" xfId="1" applyFont="1" applyBorder="1" applyAlignment="1">
      <alignment horizontal="left" vertical="center"/>
    </xf>
    <xf numFmtId="0" fontId="7" fillId="0" borderId="33" xfId="1" applyFont="1" applyBorder="1" applyAlignment="1">
      <alignment horizontal="left" vertical="center"/>
    </xf>
    <xf numFmtId="0" fontId="7" fillId="0" borderId="105" xfId="1" applyFont="1" applyBorder="1" applyAlignment="1">
      <alignment horizontal="left" vertical="center"/>
    </xf>
    <xf numFmtId="0" fontId="7" fillId="0" borderId="75" xfId="1" applyFont="1" applyBorder="1" applyAlignment="1">
      <alignment horizontal="left" vertical="center"/>
    </xf>
    <xf numFmtId="0" fontId="2" fillId="0" borderId="0" xfId="1" applyFont="1" applyAlignment="1">
      <alignment horizontal="center" vertical="center"/>
    </xf>
    <xf numFmtId="0" fontId="0" fillId="0" borderId="22" xfId="0" applyBorder="1" applyAlignment="1">
      <alignment horizontal="left" vertical="center"/>
    </xf>
    <xf numFmtId="0" fontId="6" fillId="0" borderId="39" xfId="1" applyFont="1" applyBorder="1" applyAlignment="1">
      <alignment horizontal="left" vertical="center"/>
    </xf>
    <xf numFmtId="0" fontId="0" fillId="0" borderId="122" xfId="0" applyBorder="1" applyAlignment="1">
      <alignment horizontal="left" vertical="center"/>
    </xf>
    <xf numFmtId="0" fontId="7" fillId="0" borderId="50" xfId="1" applyFont="1" applyBorder="1" applyAlignment="1">
      <alignment horizontal="left" vertical="center"/>
    </xf>
    <xf numFmtId="0" fontId="7" fillId="0" borderId="9" xfId="1" applyFont="1" applyBorder="1" applyAlignment="1">
      <alignment horizontal="left" vertical="center"/>
    </xf>
    <xf numFmtId="165" fontId="27" fillId="24" borderId="0" xfId="1" applyNumberFormat="1" applyFont="1" applyFill="1" applyAlignment="1">
      <alignment horizontal="center" vertical="center"/>
    </xf>
    <xf numFmtId="0" fontId="61" fillId="0" borderId="0" xfId="0" applyFont="1" applyAlignment="1">
      <alignment vertical="center" wrapText="1"/>
    </xf>
    <xf numFmtId="0" fontId="25" fillId="0" borderId="0" xfId="1" applyFont="1" applyAlignment="1">
      <alignment horizontal="left" vertical="center"/>
    </xf>
    <xf numFmtId="9" fontId="45" fillId="0" borderId="0" xfId="3" applyFont="1" applyAlignment="1">
      <alignment horizontal="left"/>
    </xf>
    <xf numFmtId="0" fontId="0" fillId="0" borderId="0" xfId="0" applyAlignment="1">
      <alignment horizontal="left"/>
    </xf>
    <xf numFmtId="0" fontId="0" fillId="0" borderId="58" xfId="0" applyBorder="1" applyAlignment="1">
      <alignment horizontal="left"/>
    </xf>
    <xf numFmtId="0" fontId="7" fillId="0" borderId="0" xfId="1" applyFont="1" applyAlignment="1">
      <alignment horizontal="left" vertical="center" wrapText="1"/>
    </xf>
    <xf numFmtId="0" fontId="3" fillId="0" borderId="0" xfId="1" applyFont="1" applyAlignment="1">
      <alignment horizontal="left" vertical="center"/>
    </xf>
    <xf numFmtId="0" fontId="4" fillId="0" borderId="0" xfId="1" applyFont="1" applyAlignment="1">
      <alignment horizontal="left" vertical="center" wrapText="1"/>
    </xf>
    <xf numFmtId="0" fontId="4" fillId="0" borderId="0" xfId="1" applyFont="1" applyAlignment="1">
      <alignment horizontal="left" vertical="center"/>
    </xf>
    <xf numFmtId="0" fontId="2" fillId="0" borderId="0" xfId="1" applyFont="1" applyAlignment="1">
      <alignment horizontal="left" vertical="center" wrapText="1"/>
    </xf>
    <xf numFmtId="0" fontId="1" fillId="0" borderId="0" xfId="1" applyAlignment="1">
      <alignment horizontal="left" vertical="center"/>
    </xf>
    <xf numFmtId="0" fontId="0" fillId="0" borderId="45" xfId="0" applyBorder="1" applyAlignment="1">
      <alignment horizontal="right" vertical="center" wrapText="1"/>
    </xf>
    <xf numFmtId="0" fontId="0" fillId="0" borderId="43" xfId="0" applyBorder="1" applyAlignment="1">
      <alignment horizontal="right" vertical="center" wrapText="1"/>
    </xf>
    <xf numFmtId="0" fontId="0" fillId="0" borderId="47" xfId="0" applyBorder="1" applyAlignment="1">
      <alignment horizontal="right" vertical="center" wrapText="1"/>
    </xf>
    <xf numFmtId="9" fontId="24" fillId="0" borderId="0" xfId="3" applyFont="1" applyAlignment="1">
      <alignment horizontal="center"/>
    </xf>
    <xf numFmtId="0" fontId="46" fillId="0" borderId="40" xfId="1" applyFont="1" applyBorder="1" applyAlignment="1">
      <alignment horizontal="left" vertical="center"/>
    </xf>
    <xf numFmtId="0" fontId="0" fillId="0" borderId="40" xfId="0" applyBorder="1" applyAlignment="1">
      <alignment horizontal="left" vertical="center"/>
    </xf>
    <xf numFmtId="0" fontId="0" fillId="0" borderId="0" xfId="0" applyAlignment="1">
      <alignment horizontal="left" vertical="center"/>
    </xf>
    <xf numFmtId="0" fontId="0" fillId="0" borderId="12" xfId="0" applyBorder="1" applyAlignment="1">
      <alignment horizontal="left" vertical="center"/>
    </xf>
    <xf numFmtId="0" fontId="7" fillId="0" borderId="40" xfId="1" applyFont="1" applyBorder="1" applyAlignment="1">
      <alignment horizontal="left" vertical="center" wrapText="1"/>
    </xf>
    <xf numFmtId="0" fontId="18" fillId="0" borderId="40" xfId="0" applyFont="1" applyBorder="1" applyAlignment="1">
      <alignment horizontal="left" vertical="center"/>
    </xf>
    <xf numFmtId="0" fontId="18" fillId="0" borderId="41" xfId="0" applyFont="1" applyBorder="1" applyAlignment="1">
      <alignment horizontal="left" vertical="center"/>
    </xf>
    <xf numFmtId="0" fontId="18" fillId="0" borderId="0" xfId="0" applyFont="1" applyAlignment="1">
      <alignment horizontal="left" vertical="center"/>
    </xf>
    <xf numFmtId="0" fontId="18" fillId="0" borderId="10" xfId="0" applyFont="1" applyBorder="1" applyAlignment="1">
      <alignment horizontal="left" vertical="center"/>
    </xf>
    <xf numFmtId="0" fontId="18" fillId="0" borderId="12" xfId="0" applyFont="1" applyBorder="1" applyAlignment="1">
      <alignment horizontal="left" vertical="center"/>
    </xf>
    <xf numFmtId="0" fontId="18" fillId="0" borderId="13" xfId="0" applyFont="1" applyBorder="1" applyAlignment="1">
      <alignment horizontal="left" vertical="center"/>
    </xf>
    <xf numFmtId="0" fontId="6" fillId="0" borderId="39" xfId="1" applyFont="1" applyBorder="1" applyAlignment="1">
      <alignment horizontal="left" vertical="center"/>
    </xf>
    <xf numFmtId="0" fontId="0" fillId="0" borderId="9" xfId="0" applyBorder="1" applyAlignment="1">
      <alignment horizontal="left" vertical="center"/>
    </xf>
    <xf numFmtId="0" fontId="0" fillId="0" borderId="11" xfId="0" applyBorder="1" applyAlignment="1">
      <alignment horizontal="left" vertical="center"/>
    </xf>
    <xf numFmtId="0" fontId="0" fillId="0" borderId="34" xfId="0" applyBorder="1" applyAlignment="1">
      <alignment horizontal="left" vertical="center"/>
    </xf>
    <xf numFmtId="0" fontId="0" fillId="0" borderId="22" xfId="0" applyBorder="1" applyAlignment="1">
      <alignment horizontal="left" vertical="center"/>
    </xf>
    <xf numFmtId="0" fontId="3" fillId="0" borderId="40" xfId="1" applyFont="1" applyBorder="1" applyAlignment="1">
      <alignment horizontal="left" vertical="center"/>
    </xf>
    <xf numFmtId="0" fontId="18" fillId="0" borderId="22" xfId="0" applyFont="1" applyBorder="1" applyAlignment="1">
      <alignment horizontal="left" vertical="center"/>
    </xf>
    <xf numFmtId="0" fontId="18" fillId="0" borderId="35" xfId="0" applyFont="1" applyBorder="1" applyAlignment="1">
      <alignment horizontal="left" vertical="center"/>
    </xf>
    <xf numFmtId="0" fontId="9" fillId="0" borderId="14" xfId="2" applyFill="1" applyBorder="1" applyAlignment="1">
      <alignment horizontal="left" vertical="center"/>
    </xf>
    <xf numFmtId="0" fontId="7" fillId="0" borderId="16" xfId="1" applyFont="1" applyBorder="1" applyAlignment="1">
      <alignment horizontal="left" vertical="center"/>
    </xf>
    <xf numFmtId="0" fontId="7" fillId="0" borderId="15" xfId="1" applyFont="1" applyBorder="1" applyAlignment="1">
      <alignment horizontal="left" vertical="center"/>
    </xf>
    <xf numFmtId="0" fontId="7" fillId="0" borderId="14" xfId="1" applyFont="1" applyBorder="1" applyAlignment="1">
      <alignment horizontal="center" vertical="center" wrapText="1"/>
    </xf>
    <xf numFmtId="0" fontId="7" fillId="0" borderId="16" xfId="1" applyFont="1" applyBorder="1" applyAlignment="1">
      <alignment horizontal="center" vertical="center"/>
    </xf>
    <xf numFmtId="0" fontId="7" fillId="0" borderId="15" xfId="1" applyFont="1" applyBorder="1" applyAlignment="1">
      <alignment horizontal="center" vertical="center"/>
    </xf>
    <xf numFmtId="0" fontId="7" fillId="0" borderId="14" xfId="1" applyFont="1" applyBorder="1" applyAlignment="1">
      <alignment horizontal="center" vertical="center"/>
    </xf>
    <xf numFmtId="0" fontId="0" fillId="0" borderId="39" xfId="0" applyBorder="1" applyAlignment="1">
      <alignment horizontal="left" vertical="center"/>
    </xf>
    <xf numFmtId="0" fontId="0" fillId="0" borderId="122" xfId="0" applyBorder="1" applyAlignment="1">
      <alignment horizontal="left" vertical="center"/>
    </xf>
    <xf numFmtId="0" fontId="0" fillId="0" borderId="59" xfId="0" applyBorder="1" applyAlignment="1">
      <alignment horizontal="left" vertical="center"/>
    </xf>
    <xf numFmtId="0" fontId="0" fillId="0" borderId="116" xfId="0" applyBorder="1" applyAlignment="1">
      <alignment horizontal="left" vertical="center"/>
    </xf>
    <xf numFmtId="0" fontId="26" fillId="0" borderId="40" xfId="1" applyFont="1" applyBorder="1" applyAlignment="1">
      <alignment horizontal="left" vertical="center"/>
    </xf>
    <xf numFmtId="0" fontId="26" fillId="0" borderId="40" xfId="1" applyFont="1" applyBorder="1" applyAlignment="1">
      <alignment horizontal="left" vertical="center" wrapText="1"/>
    </xf>
    <xf numFmtId="0" fontId="7" fillId="0" borderId="14" xfId="1" applyFont="1" applyBorder="1" applyAlignment="1">
      <alignment horizontal="left" vertical="center"/>
    </xf>
    <xf numFmtId="0" fontId="0" fillId="0" borderId="16" xfId="0" applyBorder="1" applyAlignment="1">
      <alignment horizontal="left" vertical="center"/>
    </xf>
    <xf numFmtId="0" fontId="0" fillId="0" borderId="15" xfId="0" applyBorder="1" applyAlignment="1">
      <alignment horizontal="left" vertical="center"/>
    </xf>
    <xf numFmtId="0" fontId="9" fillId="0" borderId="14" xfId="2" applyBorder="1" applyAlignment="1">
      <alignment horizontal="left" vertical="center"/>
    </xf>
    <xf numFmtId="0" fontId="7" fillId="0" borderId="14" xfId="1" applyFont="1" applyBorder="1" applyAlignment="1">
      <alignment horizontal="left" vertical="center" wrapText="1"/>
    </xf>
    <xf numFmtId="0" fontId="0" fillId="0" borderId="16" xfId="0" applyBorder="1" applyAlignment="1">
      <alignment horizontal="left" vertical="center" wrapText="1"/>
    </xf>
    <xf numFmtId="0" fontId="0" fillId="0" borderId="15" xfId="0" applyBorder="1" applyAlignment="1">
      <alignment horizontal="left" vertical="center" wrapText="1"/>
    </xf>
    <xf numFmtId="0" fontId="18" fillId="0" borderId="3" xfId="0" applyFont="1" applyBorder="1" applyAlignment="1">
      <alignment horizontal="left" vertical="center"/>
    </xf>
    <xf numFmtId="0" fontId="0" fillId="0" borderId="3" xfId="0" applyBorder="1" applyAlignment="1">
      <alignment horizontal="left" vertical="center"/>
    </xf>
    <xf numFmtId="0" fontId="7" fillId="0" borderId="21" xfId="1" applyFont="1" applyBorder="1" applyAlignment="1">
      <alignment horizontal="left" vertical="center"/>
    </xf>
    <xf numFmtId="0" fontId="0" fillId="0" borderId="21" xfId="0" applyBorder="1" applyAlignment="1">
      <alignment horizontal="left" vertical="center"/>
    </xf>
    <xf numFmtId="0" fontId="7" fillId="0" borderId="21" xfId="1" applyFont="1" applyBorder="1" applyAlignment="1">
      <alignment horizontal="left" vertical="center" wrapText="1"/>
    </xf>
    <xf numFmtId="0" fontId="0" fillId="0" borderId="21" xfId="0" applyBorder="1" applyAlignment="1">
      <alignment horizontal="left" vertical="center" wrapText="1"/>
    </xf>
    <xf numFmtId="0" fontId="0" fillId="0" borderId="7" xfId="0" applyBorder="1" applyAlignment="1">
      <alignment horizontal="left" vertical="center" wrapText="1"/>
    </xf>
    <xf numFmtId="0" fontId="0" fillId="0" borderId="0" xfId="0" applyAlignment="1">
      <alignment horizontal="left" vertical="center" wrapText="1"/>
    </xf>
    <xf numFmtId="0" fontId="0" fillId="0" borderId="10" xfId="0" applyBorder="1" applyAlignment="1">
      <alignment horizontal="left" vertical="center" wrapText="1"/>
    </xf>
    <xf numFmtId="0" fontId="0" fillId="0" borderId="12" xfId="0" applyBorder="1" applyAlignment="1">
      <alignment horizontal="left" vertical="center" wrapText="1"/>
    </xf>
    <xf numFmtId="0" fontId="0" fillId="0" borderId="13" xfId="0" applyBorder="1" applyAlignment="1">
      <alignment horizontal="left" vertical="center" wrapText="1"/>
    </xf>
    <xf numFmtId="0" fontId="0" fillId="0" borderId="41" xfId="0" applyBorder="1" applyAlignment="1">
      <alignment horizontal="left" vertical="center"/>
    </xf>
    <xf numFmtId="0" fontId="0" fillId="0" borderId="10" xfId="0" applyBorder="1" applyAlignment="1">
      <alignment horizontal="left" vertical="center"/>
    </xf>
    <xf numFmtId="0" fontId="0" fillId="0" borderId="35" xfId="0" applyBorder="1" applyAlignment="1">
      <alignment horizontal="left" vertical="center"/>
    </xf>
    <xf numFmtId="0" fontId="29" fillId="0" borderId="21" xfId="0" applyFont="1" applyBorder="1" applyAlignment="1">
      <alignment horizontal="left" vertical="center" wrapText="1"/>
    </xf>
    <xf numFmtId="0" fontId="0" fillId="0" borderId="6" xfId="0" applyBorder="1" applyAlignment="1">
      <alignment horizontal="left" vertical="center"/>
    </xf>
    <xf numFmtId="0" fontId="29" fillId="0" borderId="21" xfId="0" applyFont="1" applyBorder="1" applyAlignment="1">
      <alignment horizontal="left" vertical="center"/>
    </xf>
    <xf numFmtId="0" fontId="29" fillId="0" borderId="40" xfId="0" applyFont="1" applyBorder="1" applyAlignment="1">
      <alignment horizontal="left" vertical="center" wrapText="1"/>
    </xf>
    <xf numFmtId="0" fontId="0" fillId="0" borderId="40" xfId="0" applyBorder="1" applyAlignment="1">
      <alignment horizontal="left" vertical="center" wrapText="1"/>
    </xf>
    <xf numFmtId="0" fontId="0" fillId="0" borderId="41" xfId="0" applyBorder="1" applyAlignment="1">
      <alignment horizontal="left" vertical="center" wrapText="1"/>
    </xf>
    <xf numFmtId="0" fontId="7" fillId="0" borderId="6" xfId="1" applyFont="1" applyBorder="1" applyAlignment="1">
      <alignment horizontal="left" vertical="center" wrapText="1"/>
    </xf>
    <xf numFmtId="0" fontId="0" fillId="0" borderId="9" xfId="0" applyBorder="1" applyAlignment="1">
      <alignment horizontal="left" vertical="center" wrapText="1"/>
    </xf>
    <xf numFmtId="0" fontId="0" fillId="0" borderId="11" xfId="0" applyBorder="1" applyAlignment="1">
      <alignment horizontal="left" vertical="center" wrapText="1"/>
    </xf>
    <xf numFmtId="0" fontId="0" fillId="0" borderId="2" xfId="0" applyBorder="1" applyAlignment="1">
      <alignment horizontal="left" vertical="center"/>
    </xf>
    <xf numFmtId="0" fontId="0" fillId="0" borderId="22" xfId="0" applyBorder="1" applyAlignment="1">
      <alignment horizontal="left" vertical="center" wrapText="1"/>
    </xf>
    <xf numFmtId="0" fontId="0" fillId="0" borderId="35" xfId="0" applyBorder="1" applyAlignment="1">
      <alignment horizontal="left" vertical="center" wrapText="1"/>
    </xf>
    <xf numFmtId="0" fontId="7" fillId="0" borderId="6" xfId="1" applyFont="1" applyBorder="1" applyAlignment="1">
      <alignment horizontal="left" vertical="center"/>
    </xf>
    <xf numFmtId="0" fontId="9" fillId="0" borderId="16" xfId="2" applyBorder="1" applyAlignment="1">
      <alignment horizontal="left" vertical="center"/>
    </xf>
    <xf numFmtId="0" fontId="9" fillId="0" borderId="15" xfId="2" applyBorder="1" applyAlignment="1">
      <alignment horizontal="left" vertical="center"/>
    </xf>
    <xf numFmtId="0" fontId="29" fillId="0" borderId="41" xfId="0" applyFont="1" applyBorder="1" applyAlignment="1">
      <alignment horizontal="left" vertical="center" wrapText="1"/>
    </xf>
    <xf numFmtId="0" fontId="29" fillId="0" borderId="0" xfId="0" applyFont="1" applyAlignment="1">
      <alignment horizontal="left" vertical="center" wrapText="1"/>
    </xf>
    <xf numFmtId="0" fontId="29" fillId="0" borderId="10" xfId="0" applyFont="1" applyBorder="1" applyAlignment="1">
      <alignment horizontal="left" vertical="center" wrapText="1"/>
    </xf>
    <xf numFmtId="0" fontId="29" fillId="0" borderId="22" xfId="0" applyFont="1" applyBorder="1" applyAlignment="1">
      <alignment horizontal="left" vertical="center" wrapText="1"/>
    </xf>
    <xf numFmtId="0" fontId="29" fillId="0" borderId="35" xfId="0" applyFont="1" applyBorder="1" applyAlignment="1">
      <alignment horizontal="left" vertical="center" wrapText="1"/>
    </xf>
    <xf numFmtId="0" fontId="0" fillId="0" borderId="7" xfId="0" applyBorder="1" applyAlignment="1">
      <alignment horizontal="left" vertical="center"/>
    </xf>
    <xf numFmtId="0" fontId="0" fillId="0" borderId="13" xfId="0" applyBorder="1" applyAlignment="1">
      <alignment horizontal="left" vertical="center"/>
    </xf>
    <xf numFmtId="169" fontId="26" fillId="0" borderId="40" xfId="1" applyNumberFormat="1" applyFont="1" applyBorder="1" applyAlignment="1">
      <alignment horizontal="left" vertical="center" wrapText="1"/>
    </xf>
    <xf numFmtId="0" fontId="7" fillId="0" borderId="103" xfId="1" applyFont="1" applyBorder="1" applyAlignment="1">
      <alignment horizontal="left" vertical="center" wrapText="1"/>
    </xf>
    <xf numFmtId="0" fontId="0" fillId="0" borderId="104" xfId="0" applyBorder="1" applyAlignment="1">
      <alignment horizontal="left" vertical="center" wrapText="1"/>
    </xf>
    <xf numFmtId="0" fontId="0" fillId="0" borderId="105" xfId="0" applyBorder="1" applyAlignment="1">
      <alignment horizontal="left" vertical="center" wrapText="1"/>
    </xf>
    <xf numFmtId="0" fontId="29" fillId="0" borderId="40" xfId="0" applyFont="1" applyBorder="1" applyAlignment="1">
      <alignment horizontal="left" vertical="center"/>
    </xf>
    <xf numFmtId="0" fontId="0" fillId="0" borderId="34" xfId="0" applyBorder="1" applyAlignment="1">
      <alignment horizontal="left" vertical="center" wrapText="1"/>
    </xf>
    <xf numFmtId="0" fontId="2" fillId="0" borderId="0" xfId="1" applyFont="1" applyAlignment="1">
      <alignment horizontal="left"/>
    </xf>
    <xf numFmtId="0" fontId="3" fillId="0" borderId="0" xfId="1" applyFont="1" applyAlignment="1">
      <alignment horizontal="center" vertical="center"/>
    </xf>
    <xf numFmtId="0" fontId="0" fillId="0" borderId="0" xfId="0" applyAlignment="1">
      <alignment horizontal="center" vertical="center"/>
    </xf>
    <xf numFmtId="0" fontId="4" fillId="0" borderId="0" xfId="1" applyFont="1" applyAlignment="1">
      <alignment horizontal="center" vertical="center" wrapText="1"/>
    </xf>
    <xf numFmtId="0" fontId="0" fillId="0" borderId="22" xfId="0" applyBorder="1" applyAlignment="1">
      <alignment horizontal="center" vertical="center"/>
    </xf>
    <xf numFmtId="0" fontId="10" fillId="0" borderId="0" xfId="2" applyFont="1" applyAlignment="1">
      <alignment horizontal="center"/>
    </xf>
    <xf numFmtId="0" fontId="11" fillId="0" borderId="0" xfId="0" applyFont="1" applyAlignment="1">
      <alignment horizontal="center"/>
    </xf>
    <xf numFmtId="0" fontId="0" fillId="0" borderId="0" xfId="0" applyAlignment="1">
      <alignment horizontal="center"/>
    </xf>
    <xf numFmtId="0" fontId="11" fillId="0" borderId="22" xfId="0" applyFont="1" applyBorder="1" applyAlignment="1">
      <alignment horizontal="center"/>
    </xf>
    <xf numFmtId="0" fontId="0" fillId="0" borderId="22" xfId="0" applyBorder="1" applyAlignment="1">
      <alignment horizontal="center"/>
    </xf>
    <xf numFmtId="0" fontId="5" fillId="2" borderId="2" xfId="1" applyFont="1" applyFill="1" applyBorder="1" applyAlignment="1">
      <alignment horizontal="left" vertical="center"/>
    </xf>
    <xf numFmtId="0" fontId="5" fillId="2" borderId="3" xfId="1" applyFont="1" applyFill="1" applyBorder="1" applyAlignment="1">
      <alignment horizontal="left" vertical="center"/>
    </xf>
    <xf numFmtId="0" fontId="5" fillId="2" borderId="4" xfId="1" applyFont="1" applyFill="1" applyBorder="1" applyAlignment="1">
      <alignment horizontal="left" vertical="center"/>
    </xf>
    <xf numFmtId="0" fontId="9" fillId="2" borderId="2" xfId="2" applyFill="1" applyBorder="1" applyAlignment="1">
      <alignment horizontal="center" vertical="center" wrapText="1"/>
    </xf>
    <xf numFmtId="0" fontId="5" fillId="2" borderId="3" xfId="1" applyFont="1" applyFill="1" applyBorder="1" applyAlignment="1">
      <alignment horizontal="center" vertical="center" wrapText="1"/>
    </xf>
    <xf numFmtId="0" fontId="5" fillId="2" borderId="4" xfId="1" applyFont="1" applyFill="1" applyBorder="1" applyAlignment="1">
      <alignment horizontal="center" vertical="center" wrapText="1"/>
    </xf>
    <xf numFmtId="0" fontId="5" fillId="2" borderId="2" xfId="1" applyFont="1" applyFill="1" applyBorder="1" applyAlignment="1">
      <alignment horizontal="center" vertical="center" wrapText="1"/>
    </xf>
    <xf numFmtId="0" fontId="7" fillId="0" borderId="20" xfId="1" applyFont="1" applyBorder="1" applyAlignment="1">
      <alignment horizontal="left" vertical="center" wrapText="1"/>
    </xf>
    <xf numFmtId="0" fontId="0" fillId="0" borderId="124" xfId="0" applyBorder="1" applyAlignment="1">
      <alignment horizontal="left" vertical="center" wrapText="1"/>
    </xf>
    <xf numFmtId="0" fontId="0" fillId="0" borderId="125" xfId="0" applyBorder="1" applyAlignment="1">
      <alignment horizontal="left" vertical="center" wrapText="1"/>
    </xf>
    <xf numFmtId="0" fontId="5" fillId="0" borderId="127" xfId="1" applyFont="1" applyBorder="1" applyAlignment="1">
      <alignment horizontal="left" vertical="center"/>
    </xf>
    <xf numFmtId="0" fontId="0" fillId="0" borderId="58" xfId="0" applyBorder="1" applyAlignment="1">
      <alignment horizontal="left" vertical="center"/>
    </xf>
    <xf numFmtId="0" fontId="0" fillId="0" borderId="128" xfId="0" applyBorder="1" applyAlignment="1">
      <alignment horizontal="left" vertical="center"/>
    </xf>
    <xf numFmtId="0" fontId="7" fillId="0" borderId="8" xfId="1" applyFont="1" applyBorder="1" applyAlignment="1">
      <alignment horizontal="left" vertical="center"/>
    </xf>
    <xf numFmtId="0" fontId="7" fillId="0" borderId="8" xfId="1" applyFont="1" applyBorder="1" applyAlignment="1">
      <alignment horizontal="center" vertical="center"/>
    </xf>
    <xf numFmtId="0" fontId="7" fillId="0" borderId="91" xfId="1" applyFont="1" applyBorder="1" applyAlignment="1">
      <alignment horizontal="center" vertical="center"/>
    </xf>
    <xf numFmtId="0" fontId="0" fillId="0" borderId="88" xfId="0" applyBorder="1" applyAlignment="1">
      <alignment horizontal="center" vertical="center"/>
    </xf>
    <xf numFmtId="0" fontId="0" fillId="0" borderId="126" xfId="0" applyBorder="1" applyAlignment="1">
      <alignment horizontal="center" vertical="center"/>
    </xf>
    <xf numFmtId="0" fontId="7" fillId="0" borderId="5" xfId="1" applyFont="1" applyBorder="1" applyAlignment="1">
      <alignment horizontal="center" vertical="center"/>
    </xf>
    <xf numFmtId="0" fontId="7" fillId="0" borderId="28" xfId="1" applyFont="1" applyBorder="1" applyAlignment="1">
      <alignment horizontal="center" vertical="center"/>
    </xf>
    <xf numFmtId="0" fontId="7" fillId="0" borderId="26" xfId="1" applyFont="1" applyBorder="1" applyAlignment="1">
      <alignment horizontal="center" vertical="center"/>
    </xf>
    <xf numFmtId="0" fontId="7" fillId="0" borderId="27" xfId="1" applyFont="1" applyBorder="1" applyAlignment="1">
      <alignment horizontal="center" vertical="center"/>
    </xf>
    <xf numFmtId="0" fontId="7" fillId="0" borderId="7" xfId="1" applyFont="1" applyBorder="1" applyAlignment="1">
      <alignment horizontal="left" vertical="center"/>
    </xf>
    <xf numFmtId="0" fontId="7" fillId="0" borderId="5" xfId="1" applyFont="1" applyBorder="1" applyAlignment="1">
      <alignment horizontal="left" vertical="center"/>
    </xf>
    <xf numFmtId="0" fontId="7" fillId="0" borderId="75" xfId="1" applyFont="1" applyBorder="1" applyAlignment="1">
      <alignment horizontal="center" vertical="center"/>
    </xf>
    <xf numFmtId="0" fontId="57" fillId="0" borderId="40" xfId="1" applyFont="1" applyBorder="1" applyAlignment="1">
      <alignment horizontal="left" vertical="center" wrapText="1"/>
    </xf>
    <xf numFmtId="0" fontId="56" fillId="0" borderId="40" xfId="0" applyFont="1" applyBorder="1" applyAlignment="1">
      <alignment horizontal="left" vertical="center"/>
    </xf>
    <xf numFmtId="0" fontId="56" fillId="0" borderId="41" xfId="0" applyFont="1" applyBorder="1" applyAlignment="1">
      <alignment horizontal="left" vertical="center"/>
    </xf>
    <xf numFmtId="0" fontId="56" fillId="0" borderId="0" xfId="0" applyFont="1" applyAlignment="1">
      <alignment horizontal="left" vertical="center"/>
    </xf>
    <xf numFmtId="0" fontId="56" fillId="0" borderId="10" xfId="0" applyFont="1" applyBorder="1" applyAlignment="1">
      <alignment horizontal="left" vertical="center"/>
    </xf>
    <xf numFmtId="0" fontId="56" fillId="0" borderId="22" xfId="0" applyFont="1" applyBorder="1" applyAlignment="1">
      <alignment horizontal="left" vertical="center"/>
    </xf>
    <xf numFmtId="0" fontId="56" fillId="0" borderId="35" xfId="0" applyFont="1" applyBorder="1" applyAlignment="1">
      <alignment horizontal="left" vertical="center"/>
    </xf>
    <xf numFmtId="0" fontId="5" fillId="0" borderId="40" xfId="1" applyFont="1" applyBorder="1" applyAlignment="1">
      <alignment horizontal="left" vertical="center"/>
    </xf>
    <xf numFmtId="0" fontId="7" fillId="0" borderId="10" xfId="1" applyFont="1" applyBorder="1" applyAlignment="1">
      <alignment horizontal="left" vertical="center"/>
    </xf>
    <xf numFmtId="0" fontId="7" fillId="0" borderId="33" xfId="1" applyFont="1" applyBorder="1" applyAlignment="1">
      <alignment horizontal="left" vertical="center"/>
    </xf>
    <xf numFmtId="0" fontId="7" fillId="0" borderId="33" xfId="1" applyFont="1" applyBorder="1" applyAlignment="1">
      <alignment horizontal="center" vertical="center"/>
    </xf>
    <xf numFmtId="0" fontId="7" fillId="0" borderId="96" xfId="1" applyFont="1" applyBorder="1" applyAlignment="1">
      <alignment horizontal="center" vertical="center"/>
    </xf>
    <xf numFmtId="166" fontId="7" fillId="0" borderId="25" xfId="1" applyNumberFormat="1" applyFont="1" applyBorder="1" applyAlignment="1">
      <alignment horizontal="left" vertical="center"/>
    </xf>
    <xf numFmtId="0" fontId="7" fillId="0" borderId="26" xfId="1" applyFont="1" applyBorder="1" applyAlignment="1">
      <alignment horizontal="left" vertical="center"/>
    </xf>
    <xf numFmtId="0" fontId="7" fillId="0" borderId="80" xfId="1" applyFont="1" applyBorder="1" applyAlignment="1">
      <alignment horizontal="left" vertical="center"/>
    </xf>
    <xf numFmtId="0" fontId="7" fillId="0" borderId="23" xfId="1" applyFont="1" applyBorder="1" applyAlignment="1">
      <alignment horizontal="center" vertical="center"/>
    </xf>
    <xf numFmtId="0" fontId="7" fillId="0" borderId="1" xfId="1" applyFont="1" applyBorder="1" applyAlignment="1">
      <alignment horizontal="center" vertical="center"/>
    </xf>
    <xf numFmtId="0" fontId="7" fillId="0" borderId="30" xfId="1" applyFont="1" applyBorder="1" applyAlignment="1">
      <alignment horizontal="center" vertical="center"/>
    </xf>
    <xf numFmtId="0" fontId="7" fillId="0" borderId="1" xfId="1" applyFont="1" applyBorder="1" applyAlignment="1">
      <alignment horizontal="left" vertical="center"/>
    </xf>
    <xf numFmtId="0" fontId="7" fillId="0" borderId="24" xfId="1" applyFont="1" applyBorder="1" applyAlignment="1">
      <alignment horizontal="center" vertical="center"/>
    </xf>
    <xf numFmtId="0" fontId="29" fillId="0" borderId="28" xfId="1" applyFont="1" applyBorder="1" applyAlignment="1">
      <alignment horizontal="center" vertical="center"/>
    </xf>
    <xf numFmtId="0" fontId="29" fillId="0" borderId="26" xfId="1" applyFont="1" applyBorder="1" applyAlignment="1">
      <alignment horizontal="center" vertical="center"/>
    </xf>
    <xf numFmtId="0" fontId="29" fillId="0" borderId="27" xfId="1" applyFont="1" applyBorder="1" applyAlignment="1">
      <alignment horizontal="center" vertical="center"/>
    </xf>
    <xf numFmtId="0" fontId="7" fillId="0" borderId="50" xfId="1" applyFont="1" applyBorder="1" applyAlignment="1">
      <alignment horizontal="center" vertical="center"/>
    </xf>
    <xf numFmtId="0" fontId="7" fillId="0" borderId="29" xfId="1" applyFont="1" applyBorder="1" applyAlignment="1">
      <alignment horizontal="left" vertical="center"/>
    </xf>
    <xf numFmtId="0" fontId="7" fillId="0" borderId="30" xfId="1" applyFont="1" applyBorder="1" applyAlignment="1">
      <alignment horizontal="left" vertical="center"/>
    </xf>
    <xf numFmtId="0" fontId="7" fillId="0" borderId="0" xfId="1" applyFont="1" applyAlignment="1">
      <alignment horizontal="left" vertical="center" wrapText="1"/>
    </xf>
    <xf numFmtId="0" fontId="7" fillId="0" borderId="0" xfId="1" applyFont="1" applyAlignment="1">
      <alignment horizontal="left" vertical="center"/>
    </xf>
    <xf numFmtId="0" fontId="6" fillId="0" borderId="0" xfId="1" applyFont="1" applyAlignment="1">
      <alignment horizontal="left" vertical="center"/>
    </xf>
    <xf numFmtId="0" fontId="7" fillId="0" borderId="88" xfId="1" applyFont="1" applyBorder="1" applyAlignment="1">
      <alignment horizontal="center" vertical="center"/>
    </xf>
    <xf numFmtId="0" fontId="7" fillId="0" borderId="126" xfId="1" applyFont="1" applyBorder="1" applyAlignment="1">
      <alignment horizontal="center" vertical="center"/>
    </xf>
    <xf numFmtId="0" fontId="7" fillId="0" borderId="105" xfId="1" applyFont="1" applyBorder="1" applyAlignment="1">
      <alignment horizontal="left" vertical="center"/>
    </xf>
    <xf numFmtId="0" fontId="7" fillId="0" borderId="75" xfId="1" applyFont="1" applyBorder="1" applyAlignment="1">
      <alignment horizontal="left" vertical="center"/>
    </xf>
    <xf numFmtId="165" fontId="7" fillId="0" borderId="105" xfId="1" applyNumberFormat="1" applyFont="1" applyBorder="1" applyAlignment="1">
      <alignment horizontal="left" vertical="center"/>
    </xf>
    <xf numFmtId="0" fontId="7" fillId="0" borderId="68" xfId="1" applyFont="1" applyBorder="1" applyAlignment="1">
      <alignment horizontal="center" vertical="center"/>
    </xf>
    <xf numFmtId="0" fontId="7" fillId="0" borderId="69" xfId="1" applyFont="1" applyBorder="1" applyAlignment="1">
      <alignment horizontal="center" vertical="center"/>
    </xf>
    <xf numFmtId="0" fontId="7" fillId="0" borderId="70" xfId="1" applyFont="1" applyBorder="1" applyAlignment="1">
      <alignment horizontal="center" vertical="center"/>
    </xf>
    <xf numFmtId="0" fontId="7" fillId="0" borderId="72" xfId="1" applyFont="1" applyBorder="1" applyAlignment="1">
      <alignment horizontal="center" vertical="center"/>
    </xf>
    <xf numFmtId="0" fontId="7" fillId="0" borderId="65" xfId="1" applyFont="1" applyBorder="1" applyAlignment="1">
      <alignment horizontal="center" vertical="center"/>
    </xf>
    <xf numFmtId="0" fontId="7" fillId="0" borderId="66" xfId="1" applyFont="1" applyBorder="1" applyAlignment="1">
      <alignment horizontal="center" vertical="center"/>
    </xf>
    <xf numFmtId="0" fontId="0" fillId="0" borderId="9" xfId="0" applyBorder="1" applyAlignment="1">
      <alignment horizontal="center" vertical="center"/>
    </xf>
    <xf numFmtId="0" fontId="0" fillId="0" borderId="10" xfId="0" applyBorder="1" applyAlignment="1">
      <alignment horizontal="center" vertical="center"/>
    </xf>
    <xf numFmtId="0" fontId="0" fillId="0" borderId="74" xfId="0" applyBorder="1" applyAlignment="1">
      <alignment horizontal="center" vertical="center"/>
    </xf>
    <xf numFmtId="0" fontId="0" fillId="0" borderId="67" xfId="0" applyBorder="1" applyAlignment="1">
      <alignment horizontal="center" vertical="center"/>
    </xf>
    <xf numFmtId="0" fontId="0" fillId="0" borderId="73" xfId="0" applyBorder="1" applyAlignment="1">
      <alignment horizontal="center" vertical="center"/>
    </xf>
    <xf numFmtId="0" fontId="7" fillId="0" borderId="28" xfId="1" applyFont="1" applyBorder="1" applyAlignment="1">
      <alignment horizontal="left" vertical="center"/>
    </xf>
    <xf numFmtId="0" fontId="7" fillId="0" borderId="27" xfId="1" applyFont="1" applyBorder="1" applyAlignment="1">
      <alignment horizontal="left" vertical="center"/>
    </xf>
    <xf numFmtId="0" fontId="7" fillId="0" borderId="71" xfId="1" applyFont="1" applyBorder="1" applyAlignment="1">
      <alignment horizontal="center" vertical="center"/>
    </xf>
    <xf numFmtId="0" fontId="7" fillId="0" borderId="103" xfId="1" applyFont="1" applyBorder="1" applyAlignment="1">
      <alignment horizontal="center" vertical="center"/>
    </xf>
    <xf numFmtId="0" fontId="7" fillId="0" borderId="104" xfId="1" applyFont="1" applyBorder="1" applyAlignment="1">
      <alignment horizontal="center" vertical="center"/>
    </xf>
    <xf numFmtId="0" fontId="7" fillId="0" borderId="105" xfId="1" applyFont="1" applyBorder="1" applyAlignment="1">
      <alignment horizontal="center" vertical="center"/>
    </xf>
    <xf numFmtId="0" fontId="7" fillId="0" borderId="72" xfId="1" applyFont="1" applyBorder="1" applyAlignment="1">
      <alignment horizontal="left" vertical="center"/>
    </xf>
    <xf numFmtId="0" fontId="7" fillId="0" borderId="65" xfId="1" applyFont="1" applyBorder="1" applyAlignment="1">
      <alignment horizontal="left" vertical="center"/>
    </xf>
    <xf numFmtId="0" fontId="7" fillId="0" borderId="66" xfId="1" applyFont="1" applyBorder="1" applyAlignment="1">
      <alignment horizontal="left" vertical="center"/>
    </xf>
    <xf numFmtId="0" fontId="7" fillId="0" borderId="100" xfId="1" applyFont="1" applyBorder="1" applyAlignment="1">
      <alignment horizontal="center" vertical="center"/>
    </xf>
    <xf numFmtId="0" fontId="7" fillId="0" borderId="101" xfId="1" applyFont="1" applyBorder="1" applyAlignment="1">
      <alignment horizontal="center" vertical="center"/>
    </xf>
    <xf numFmtId="0" fontId="7" fillId="0" borderId="102" xfId="1" applyFont="1" applyBorder="1" applyAlignment="1">
      <alignment horizontal="center" vertical="center"/>
    </xf>
    <xf numFmtId="0" fontId="0" fillId="0" borderId="65" xfId="0" applyBorder="1" applyAlignment="1">
      <alignment horizontal="left" vertical="center"/>
    </xf>
    <xf numFmtId="0" fontId="0" fillId="0" borderId="106" xfId="0" applyBorder="1" applyAlignment="1">
      <alignment horizontal="left" vertical="center"/>
    </xf>
    <xf numFmtId="0" fontId="26" fillId="0" borderId="65" xfId="1" applyFont="1" applyBorder="1" applyAlignment="1">
      <alignment horizontal="left" vertical="center" wrapText="1"/>
    </xf>
    <xf numFmtId="0" fontId="0" fillId="0" borderId="67" xfId="0" applyBorder="1" applyAlignment="1">
      <alignment horizontal="left" vertical="center"/>
    </xf>
    <xf numFmtId="0" fontId="46" fillId="0" borderId="65" xfId="1" applyFont="1" applyBorder="1" applyAlignment="1">
      <alignment horizontal="left" vertical="center"/>
    </xf>
    <xf numFmtId="0" fontId="0" fillId="0" borderId="42" xfId="0" applyBorder="1" applyAlignment="1">
      <alignment horizontal="left" vertical="center"/>
    </xf>
    <xf numFmtId="0" fontId="0" fillId="0" borderId="44" xfId="0" applyBorder="1" applyAlignment="1">
      <alignment horizontal="left" vertical="center"/>
    </xf>
    <xf numFmtId="0" fontId="0" fillId="0" borderId="46" xfId="0" applyBorder="1" applyAlignment="1">
      <alignment horizontal="left" vertical="center"/>
    </xf>
    <xf numFmtId="169" fontId="6" fillId="0" borderId="65" xfId="1" applyNumberFormat="1" applyFont="1" applyBorder="1" applyAlignment="1">
      <alignment horizontal="left" vertical="center"/>
    </xf>
    <xf numFmtId="0" fontId="49" fillId="0" borderId="112" xfId="0" applyFont="1" applyBorder="1" applyAlignment="1">
      <alignment horizontal="left" vertical="center"/>
    </xf>
    <xf numFmtId="0" fontId="49" fillId="0" borderId="65" xfId="0" applyFont="1" applyBorder="1" applyAlignment="1">
      <alignment horizontal="left" vertical="center"/>
    </xf>
    <xf numFmtId="0" fontId="49" fillId="0" borderId="0" xfId="0" applyFont="1" applyAlignment="1">
      <alignment horizontal="left" vertical="center"/>
    </xf>
    <xf numFmtId="0" fontId="0" fillId="0" borderId="107" xfId="0" applyBorder="1" applyAlignment="1">
      <alignment horizontal="left" vertical="center"/>
    </xf>
    <xf numFmtId="165" fontId="7" fillId="0" borderId="66" xfId="1" applyNumberFormat="1" applyFont="1" applyBorder="1" applyAlignment="1">
      <alignment horizontal="left" vertical="center"/>
    </xf>
    <xf numFmtId="0" fontId="7" fillId="0" borderId="71" xfId="1" applyFont="1" applyBorder="1" applyAlignment="1">
      <alignment horizontal="left" vertical="center"/>
    </xf>
    <xf numFmtId="0" fontId="49" fillId="0" borderId="40" xfId="0" applyFont="1" applyBorder="1" applyAlignment="1">
      <alignment horizontal="left" vertical="center" wrapText="1"/>
    </xf>
    <xf numFmtId="0" fontId="0" fillId="0" borderId="16" xfId="0" applyBorder="1" applyAlignment="1">
      <alignment horizontal="center" vertical="center"/>
    </xf>
    <xf numFmtId="0" fontId="0" fillId="0" borderId="15" xfId="0" applyBorder="1" applyAlignment="1">
      <alignment horizontal="center" vertical="center"/>
    </xf>
    <xf numFmtId="0" fontId="7" fillId="0" borderId="37" xfId="1" applyFont="1" applyBorder="1" applyAlignment="1">
      <alignment horizontal="center" vertical="center"/>
    </xf>
    <xf numFmtId="0" fontId="7" fillId="0" borderId="86" xfId="1" applyFont="1" applyBorder="1" applyAlignment="1">
      <alignment horizontal="center" vertical="center"/>
    </xf>
    <xf numFmtId="0" fontId="7" fillId="0" borderId="87" xfId="1" applyFont="1" applyBorder="1" applyAlignment="1">
      <alignment horizontal="center" vertical="center"/>
    </xf>
    <xf numFmtId="0" fontId="0" fillId="0" borderId="87" xfId="0" applyBorder="1" applyAlignment="1">
      <alignment horizontal="left" vertical="center"/>
    </xf>
    <xf numFmtId="0" fontId="7" fillId="0" borderId="51" xfId="1" applyFont="1" applyBorder="1" applyAlignment="1">
      <alignment horizontal="center" vertical="center"/>
    </xf>
    <xf numFmtId="0" fontId="7" fillId="0" borderId="95" xfId="1" applyFont="1" applyBorder="1" applyAlignment="1">
      <alignment horizontal="left" vertical="center"/>
    </xf>
    <xf numFmtId="0" fontId="7" fillId="0" borderId="93" xfId="1" applyFont="1" applyBorder="1" applyAlignment="1">
      <alignment horizontal="left" vertical="center"/>
    </xf>
    <xf numFmtId="0" fontId="7" fillId="0" borderId="94" xfId="1" applyFont="1" applyBorder="1" applyAlignment="1">
      <alignment horizontal="left" vertical="center"/>
    </xf>
    <xf numFmtId="0" fontId="7" fillId="0" borderId="36" xfId="1" applyFont="1" applyBorder="1" applyAlignment="1">
      <alignment horizontal="center" vertical="center"/>
    </xf>
    <xf numFmtId="0" fontId="7" fillId="0" borderId="103" xfId="1" applyFont="1" applyBorder="1" applyAlignment="1">
      <alignment horizontal="left" vertical="center"/>
    </xf>
    <xf numFmtId="0" fontId="7" fillId="0" borderId="104" xfId="1" applyFont="1" applyBorder="1" applyAlignment="1">
      <alignment horizontal="left" vertical="center"/>
    </xf>
    <xf numFmtId="0" fontId="7" fillId="0" borderId="95" xfId="1" applyFont="1" applyBorder="1" applyAlignment="1">
      <alignment horizontal="center" vertical="center"/>
    </xf>
    <xf numFmtId="0" fontId="7" fillId="0" borderId="93" xfId="1" applyFont="1" applyBorder="1" applyAlignment="1">
      <alignment horizontal="center" vertical="center"/>
    </xf>
    <xf numFmtId="0" fontId="7" fillId="0" borderId="94" xfId="1" applyFont="1" applyBorder="1" applyAlignment="1">
      <alignment horizontal="center" vertical="center"/>
    </xf>
    <xf numFmtId="0" fontId="7" fillId="0" borderId="98" xfId="1" applyFont="1" applyBorder="1" applyAlignment="1">
      <alignment horizontal="left" vertical="center"/>
    </xf>
    <xf numFmtId="0" fontId="7" fillId="0" borderId="69" xfId="1" applyFont="1" applyBorder="1" applyAlignment="1">
      <alignment horizontal="left" vertical="center"/>
    </xf>
    <xf numFmtId="0" fontId="7" fillId="0" borderId="70" xfId="1" applyFont="1" applyBorder="1" applyAlignment="1">
      <alignment horizontal="left" vertical="center"/>
    </xf>
    <xf numFmtId="0" fontId="7" fillId="0" borderId="92" xfId="1" applyFont="1" applyBorder="1" applyAlignment="1">
      <alignment horizontal="left" vertical="center"/>
    </xf>
    <xf numFmtId="0" fontId="29" fillId="0" borderId="65" xfId="0" applyFont="1" applyBorder="1" applyAlignment="1">
      <alignment horizontal="left" vertical="center" wrapText="1"/>
    </xf>
    <xf numFmtId="0" fontId="29" fillId="0" borderId="65" xfId="0" applyFont="1" applyBorder="1" applyAlignment="1">
      <alignment horizontal="left" vertical="center"/>
    </xf>
    <xf numFmtId="0" fontId="29" fillId="0" borderId="0" xfId="0" applyFont="1" applyAlignment="1">
      <alignment horizontal="left" vertical="center"/>
    </xf>
    <xf numFmtId="0" fontId="49" fillId="0" borderId="41" xfId="0" applyFont="1" applyBorder="1" applyAlignment="1">
      <alignment horizontal="left" vertical="center" wrapText="1"/>
    </xf>
    <xf numFmtId="0" fontId="49" fillId="0" borderId="0" xfId="0" applyFont="1" applyAlignment="1">
      <alignment horizontal="left" vertical="center" wrapText="1"/>
    </xf>
    <xf numFmtId="0" fontId="49" fillId="0" borderId="10" xfId="0" applyFont="1" applyBorder="1" applyAlignment="1">
      <alignment horizontal="left" vertical="center" wrapText="1"/>
    </xf>
    <xf numFmtId="0" fontId="49" fillId="0" borderId="22" xfId="0" applyFont="1" applyBorder="1" applyAlignment="1">
      <alignment horizontal="left" vertical="center" wrapText="1"/>
    </xf>
    <xf numFmtId="0" fontId="49" fillId="0" borderId="35" xfId="0" applyFont="1" applyBorder="1" applyAlignment="1">
      <alignment horizontal="left" vertical="center" wrapText="1"/>
    </xf>
    <xf numFmtId="0" fontId="7" fillId="0" borderId="42" xfId="1" applyFont="1" applyBorder="1" applyAlignment="1">
      <alignment horizontal="left" vertical="center"/>
    </xf>
    <xf numFmtId="0" fontId="7" fillId="0" borderId="81" xfId="1" applyFont="1" applyBorder="1" applyAlignment="1">
      <alignment horizontal="center" vertical="center"/>
    </xf>
    <xf numFmtId="0" fontId="7" fillId="0" borderId="82" xfId="1" applyFont="1" applyBorder="1" applyAlignment="1">
      <alignment horizontal="center" vertical="center"/>
    </xf>
    <xf numFmtId="0" fontId="7" fillId="0" borderId="90" xfId="1" applyFont="1" applyBorder="1" applyAlignment="1">
      <alignment horizontal="center" vertical="center"/>
    </xf>
    <xf numFmtId="0" fontId="7" fillId="0" borderId="65" xfId="1" applyFont="1" applyBorder="1" applyAlignment="1">
      <alignment horizontal="left" vertical="center" wrapText="1"/>
    </xf>
    <xf numFmtId="0" fontId="0" fillId="0" borderId="66" xfId="0" applyBorder="1" applyAlignment="1">
      <alignment horizontal="left" vertical="center"/>
    </xf>
    <xf numFmtId="0" fontId="0" fillId="0" borderId="73" xfId="0" applyBorder="1" applyAlignment="1">
      <alignment horizontal="left" vertical="center"/>
    </xf>
    <xf numFmtId="0" fontId="7" fillId="0" borderId="72" xfId="1" applyFont="1" applyBorder="1" applyAlignment="1">
      <alignment horizontal="left" vertical="center" wrapText="1"/>
    </xf>
    <xf numFmtId="0" fontId="0" fillId="0" borderId="74" xfId="0" applyBorder="1" applyAlignment="1">
      <alignment horizontal="left" vertical="center"/>
    </xf>
    <xf numFmtId="0" fontId="7" fillId="0" borderId="44" xfId="1" applyFont="1" applyBorder="1" applyAlignment="1">
      <alignment horizontal="left" vertical="center"/>
    </xf>
    <xf numFmtId="0" fontId="7" fillId="0" borderId="46" xfId="1" applyFont="1" applyBorder="1" applyAlignment="1">
      <alignment horizontal="left" vertical="center"/>
    </xf>
    <xf numFmtId="0" fontId="7" fillId="0" borderId="67" xfId="1" applyFont="1" applyBorder="1" applyAlignment="1">
      <alignment horizontal="left" vertical="center"/>
    </xf>
    <xf numFmtId="0" fontId="7" fillId="0" borderId="71" xfId="1" applyFont="1" applyBorder="1" applyAlignment="1">
      <alignment horizontal="left" vertical="center" wrapText="1"/>
    </xf>
    <xf numFmtId="0" fontId="7" fillId="0" borderId="9" xfId="1" applyFont="1" applyBorder="1" applyAlignment="1">
      <alignment horizontal="left" vertical="center" wrapText="1"/>
    </xf>
    <xf numFmtId="0" fontId="7" fillId="0" borderId="74" xfId="1" applyFont="1" applyBorder="1" applyAlignment="1">
      <alignment horizontal="left" vertical="center"/>
    </xf>
    <xf numFmtId="0" fontId="7" fillId="0" borderId="9" xfId="1" applyFont="1" applyBorder="1" applyAlignment="1">
      <alignment horizontal="left" vertical="center"/>
    </xf>
    <xf numFmtId="0" fontId="7" fillId="0" borderId="11" xfId="1" applyFont="1" applyBorder="1" applyAlignment="1">
      <alignment horizontal="left" vertical="center"/>
    </xf>
    <xf numFmtId="0" fontId="7" fillId="0" borderId="12" xfId="1" applyFont="1" applyBorder="1" applyAlignment="1">
      <alignment horizontal="left" vertical="center"/>
    </xf>
    <xf numFmtId="0" fontId="7" fillId="0" borderId="13" xfId="1" applyFont="1" applyBorder="1" applyAlignment="1">
      <alignment horizontal="left" vertical="center"/>
    </xf>
    <xf numFmtId="0" fontId="7" fillId="0" borderId="72" xfId="1" applyFont="1" applyBorder="1" applyAlignment="1">
      <alignment horizontal="center" vertical="center" wrapText="1"/>
    </xf>
    <xf numFmtId="0" fontId="7" fillId="0" borderId="65" xfId="1" applyFont="1" applyBorder="1" applyAlignment="1">
      <alignment horizontal="center" vertical="center" wrapText="1"/>
    </xf>
    <xf numFmtId="0" fontId="7" fillId="0" borderId="66" xfId="1" applyFont="1" applyBorder="1" applyAlignment="1">
      <alignment horizontal="center" vertical="center" wrapText="1"/>
    </xf>
    <xf numFmtId="0" fontId="0" fillId="0" borderId="9" xfId="0" applyBorder="1" applyAlignment="1">
      <alignment horizontal="center" vertical="center" wrapText="1"/>
    </xf>
    <xf numFmtId="0" fontId="0" fillId="0" borderId="0" xfId="0" applyAlignment="1">
      <alignment horizontal="center" vertical="center" wrapText="1"/>
    </xf>
    <xf numFmtId="0" fontId="0" fillId="0" borderId="10" xfId="0" applyBorder="1" applyAlignment="1">
      <alignment horizontal="center" vertical="center" wrapText="1"/>
    </xf>
    <xf numFmtId="0" fontId="0" fillId="0" borderId="74" xfId="0" applyBorder="1" applyAlignment="1">
      <alignment horizontal="center" vertical="center" wrapText="1"/>
    </xf>
    <xf numFmtId="0" fontId="0" fillId="0" borderId="67" xfId="0" applyBorder="1" applyAlignment="1">
      <alignment horizontal="center" vertical="center" wrapText="1"/>
    </xf>
    <xf numFmtId="0" fontId="0" fillId="0" borderId="73" xfId="0" applyBorder="1" applyAlignment="1">
      <alignment horizontal="center" vertical="center" wrapText="1"/>
    </xf>
    <xf numFmtId="0" fontId="0" fillId="0" borderId="52" xfId="0" applyBorder="1" applyAlignment="1">
      <alignment horizontal="left" vertical="center"/>
    </xf>
    <xf numFmtId="0" fontId="0" fillId="0" borderId="110" xfId="0" applyBorder="1" applyAlignment="1">
      <alignment horizontal="left" vertical="center"/>
    </xf>
    <xf numFmtId="0" fontId="7" fillId="0" borderId="53" xfId="1" applyFont="1" applyBorder="1" applyAlignment="1">
      <alignment horizontal="left" vertical="center"/>
    </xf>
    <xf numFmtId="0" fontId="7" fillId="0" borderId="54" xfId="1" applyFont="1" applyBorder="1" applyAlignment="1">
      <alignment horizontal="left" vertical="center"/>
    </xf>
    <xf numFmtId="0" fontId="7" fillId="0" borderId="107" xfId="1" applyFont="1" applyBorder="1" applyAlignment="1">
      <alignment horizontal="left" vertical="center"/>
    </xf>
    <xf numFmtId="0" fontId="7" fillId="0" borderId="76" xfId="1" applyFont="1" applyBorder="1" applyAlignment="1">
      <alignment horizontal="center" vertical="center"/>
    </xf>
    <xf numFmtId="0" fontId="7" fillId="0" borderId="66" xfId="1" applyFont="1" applyBorder="1" applyAlignment="1">
      <alignment horizontal="left" vertical="center" wrapText="1"/>
    </xf>
    <xf numFmtId="0" fontId="0" fillId="0" borderId="74" xfId="0" applyBorder="1" applyAlignment="1">
      <alignment horizontal="left" vertical="center" wrapText="1"/>
    </xf>
    <xf numFmtId="0" fontId="0" fillId="0" borderId="67" xfId="0" applyBorder="1" applyAlignment="1">
      <alignment horizontal="left" vertical="center" wrapText="1"/>
    </xf>
    <xf numFmtId="0" fontId="0" fillId="0" borderId="73" xfId="0" applyBorder="1" applyAlignment="1">
      <alignment horizontal="left" vertical="center" wrapText="1"/>
    </xf>
    <xf numFmtId="0" fontId="7" fillId="0" borderId="100" xfId="1" applyFont="1" applyBorder="1" applyAlignment="1">
      <alignment horizontal="left" vertical="center"/>
    </xf>
    <xf numFmtId="0" fontId="7" fillId="0" borderId="101" xfId="1" applyFont="1" applyBorder="1" applyAlignment="1">
      <alignment horizontal="left" vertical="center"/>
    </xf>
    <xf numFmtId="0" fontId="7" fillId="0" borderId="102" xfId="1" applyFont="1" applyBorder="1" applyAlignment="1">
      <alignment horizontal="left" vertical="center"/>
    </xf>
    <xf numFmtId="0" fontId="7" fillId="0" borderId="25" xfId="1" applyFont="1" applyBorder="1" applyAlignment="1">
      <alignment horizontal="left" vertical="center"/>
    </xf>
    <xf numFmtId="0" fontId="7" fillId="0" borderId="68" xfId="1" applyFont="1" applyBorder="1" applyAlignment="1">
      <alignment horizontal="left" vertical="center"/>
    </xf>
    <xf numFmtId="0" fontId="7" fillId="0" borderId="6" xfId="1" applyFont="1" applyBorder="1" applyAlignment="1">
      <alignment horizontal="center" vertical="center"/>
    </xf>
    <xf numFmtId="0" fontId="7" fillId="0" borderId="73" xfId="1" applyFont="1" applyBorder="1" applyAlignment="1">
      <alignment horizontal="left" vertical="center"/>
    </xf>
    <xf numFmtId="0" fontId="7" fillId="0" borderId="5" xfId="1" applyFont="1" applyBorder="1" applyAlignment="1">
      <alignment horizontal="left" vertical="center" wrapText="1"/>
    </xf>
    <xf numFmtId="166" fontId="7" fillId="0" borderId="81" xfId="1" applyNumberFormat="1" applyFont="1" applyBorder="1" applyAlignment="1">
      <alignment horizontal="left" vertical="center"/>
    </xf>
    <xf numFmtId="166" fontId="7" fillId="0" borderId="82" xfId="1" applyNumberFormat="1" applyFont="1" applyBorder="1" applyAlignment="1">
      <alignment horizontal="left" vertical="center"/>
    </xf>
    <xf numFmtId="166" fontId="7" fillId="0" borderId="83" xfId="1" applyNumberFormat="1" applyFont="1" applyBorder="1" applyAlignment="1">
      <alignment horizontal="left" vertical="center"/>
    </xf>
    <xf numFmtId="0" fontId="7" fillId="0" borderId="50" xfId="1" applyFont="1" applyBorder="1" applyAlignment="1">
      <alignment horizontal="left" vertical="center"/>
    </xf>
    <xf numFmtId="0" fontId="29" fillId="0" borderId="23" xfId="1" applyFont="1" applyBorder="1" applyAlignment="1">
      <alignment horizontal="center" vertical="center"/>
    </xf>
    <xf numFmtId="0" fontId="29" fillId="0" borderId="24" xfId="1" applyFont="1" applyBorder="1" applyAlignment="1">
      <alignment horizontal="center" vertical="center"/>
    </xf>
    <xf numFmtId="0" fontId="7" fillId="0" borderId="31" xfId="1" applyFont="1" applyBorder="1" applyAlignment="1">
      <alignment horizontal="center" vertical="center"/>
    </xf>
    <xf numFmtId="0" fontId="29" fillId="0" borderId="30" xfId="1" applyFont="1" applyBorder="1" applyAlignment="1">
      <alignment horizontal="center" vertical="center"/>
    </xf>
    <xf numFmtId="0" fontId="7" fillId="0" borderId="24" xfId="1" applyFont="1" applyBorder="1" applyAlignment="1">
      <alignment horizontal="left" vertical="center"/>
    </xf>
    <xf numFmtId="0" fontId="7" fillId="0" borderId="32" xfId="1" applyFont="1" applyBorder="1" applyAlignment="1">
      <alignment horizontal="center" vertical="center"/>
    </xf>
    <xf numFmtId="0" fontId="7" fillId="0" borderId="23" xfId="1" applyFont="1" applyBorder="1" applyAlignment="1">
      <alignment horizontal="left" vertical="center"/>
    </xf>
    <xf numFmtId="0" fontId="7" fillId="0" borderId="38" xfId="1" applyFont="1" applyBorder="1" applyAlignment="1">
      <alignment horizontal="center" vertical="center"/>
    </xf>
    <xf numFmtId="0" fontId="7" fillId="0" borderId="34" xfId="1" applyFont="1" applyBorder="1" applyAlignment="1">
      <alignment horizontal="center" vertical="center"/>
    </xf>
    <xf numFmtId="0" fontId="7" fillId="0" borderId="22" xfId="1" applyFont="1" applyBorder="1" applyAlignment="1">
      <alignment horizontal="center" vertical="center"/>
    </xf>
    <xf numFmtId="0" fontId="7" fillId="0" borderId="35" xfId="1" applyFont="1" applyBorder="1" applyAlignment="1">
      <alignment horizontal="center" vertical="center"/>
    </xf>
    <xf numFmtId="0" fontId="7" fillId="0" borderId="2" xfId="1" applyFont="1" applyBorder="1" applyAlignment="1">
      <alignment horizontal="center" vertical="center"/>
    </xf>
    <xf numFmtId="166" fontId="7" fillId="0" borderId="79" xfId="1" applyNumberFormat="1" applyFont="1" applyBorder="1" applyAlignment="1">
      <alignment horizontal="left" vertical="center"/>
    </xf>
    <xf numFmtId="0" fontId="7" fillId="0" borderId="79" xfId="1" applyFont="1" applyBorder="1" applyAlignment="1">
      <alignment horizontal="left" vertical="center"/>
    </xf>
    <xf numFmtId="0" fontId="7" fillId="0" borderId="77" xfId="1" applyFont="1" applyBorder="1" applyAlignment="1">
      <alignment horizontal="center" vertical="center"/>
    </xf>
    <xf numFmtId="0" fontId="7" fillId="0" borderId="20" xfId="1" applyFont="1" applyBorder="1" applyAlignment="1">
      <alignment horizontal="center" vertical="center"/>
    </xf>
    <xf numFmtId="0" fontId="7" fillId="0" borderId="124" xfId="1" applyFont="1" applyBorder="1" applyAlignment="1">
      <alignment horizontal="center" vertical="center"/>
    </xf>
    <xf numFmtId="0" fontId="7" fillId="0" borderId="125" xfId="1" applyFont="1" applyBorder="1" applyAlignment="1">
      <alignment horizontal="center" vertical="center"/>
    </xf>
    <xf numFmtId="0" fontId="7" fillId="0" borderId="10" xfId="1" applyFont="1" applyBorder="1" applyAlignment="1">
      <alignment horizontal="left" vertical="center" wrapText="1"/>
    </xf>
    <xf numFmtId="0" fontId="7" fillId="0" borderId="67" xfId="1" applyFont="1" applyBorder="1" applyAlignment="1">
      <alignment horizontal="left" vertical="center" wrapText="1"/>
    </xf>
    <xf numFmtId="0" fontId="7" fillId="0" borderId="73" xfId="1" applyFont="1" applyBorder="1" applyAlignment="1">
      <alignment horizontal="left" vertical="center" wrapText="1"/>
    </xf>
    <xf numFmtId="0" fontId="7" fillId="0" borderId="99" xfId="1" applyFont="1" applyBorder="1" applyAlignment="1">
      <alignment horizontal="center" vertical="center"/>
    </xf>
    <xf numFmtId="0" fontId="4" fillId="0" borderId="0" xfId="1" applyFont="1" applyAlignment="1">
      <alignment horizontal="center" vertical="center"/>
    </xf>
    <xf numFmtId="0" fontId="10" fillId="0" borderId="0" xfId="2" applyFont="1" applyAlignment="1">
      <alignment horizontal="left"/>
    </xf>
    <xf numFmtId="0" fontId="11" fillId="0" borderId="0" xfId="0" applyFont="1" applyAlignment="1">
      <alignment horizontal="left"/>
    </xf>
    <xf numFmtId="0" fontId="11" fillId="0" borderId="22" xfId="0" applyFont="1" applyBorder="1" applyAlignment="1">
      <alignment horizontal="left"/>
    </xf>
    <xf numFmtId="0" fontId="5" fillId="2" borderId="1" xfId="1" applyFont="1" applyFill="1" applyBorder="1" applyAlignment="1">
      <alignment horizontal="left" vertical="center"/>
    </xf>
    <xf numFmtId="0" fontId="5" fillId="2" borderId="1" xfId="1" applyFont="1" applyFill="1" applyBorder="1" applyAlignment="1">
      <alignment horizontal="center" vertical="center" wrapText="1"/>
    </xf>
    <xf numFmtId="0" fontId="7" fillId="0" borderId="53" xfId="1" applyFont="1" applyBorder="1" applyAlignment="1">
      <alignment horizontal="left" vertical="center" wrapText="1"/>
    </xf>
    <xf numFmtId="0" fontId="0" fillId="0" borderId="53" xfId="0" applyBorder="1" applyAlignment="1">
      <alignment horizontal="left" vertical="center"/>
    </xf>
    <xf numFmtId="0" fontId="46" fillId="0" borderId="52" xfId="1" applyFont="1" applyBorder="1" applyAlignment="1">
      <alignment horizontal="left" vertical="center"/>
    </xf>
    <xf numFmtId="0" fontId="0" fillId="0" borderId="43" xfId="0" applyBorder="1" applyAlignment="1">
      <alignment horizontal="left" vertical="center"/>
    </xf>
    <xf numFmtId="0" fontId="0" fillId="0" borderId="45" xfId="0" applyBorder="1" applyAlignment="1">
      <alignment horizontal="left" vertical="center"/>
    </xf>
    <xf numFmtId="0" fontId="0" fillId="0" borderId="47" xfId="0" applyBorder="1" applyAlignment="1">
      <alignment horizontal="left" vertical="center"/>
    </xf>
    <xf numFmtId="0" fontId="7" fillId="0" borderId="6" xfId="1" applyFont="1" applyBorder="1" applyAlignment="1">
      <alignment horizontal="center" vertical="center" wrapText="1"/>
    </xf>
    <xf numFmtId="0" fontId="7" fillId="0" borderId="21" xfId="1" applyFont="1" applyBorder="1" applyAlignment="1">
      <alignment horizontal="center" vertical="center" wrapText="1"/>
    </xf>
    <xf numFmtId="0" fontId="7" fillId="0" borderId="9" xfId="1" applyFont="1" applyBorder="1" applyAlignment="1">
      <alignment horizontal="center" vertical="center" wrapText="1"/>
    </xf>
    <xf numFmtId="0" fontId="7" fillId="0" borderId="0" xfId="1" applyFont="1" applyAlignment="1">
      <alignment horizontal="center" vertical="center" wrapText="1"/>
    </xf>
    <xf numFmtId="0" fontId="7" fillId="0" borderId="34" xfId="1" applyFont="1" applyBorder="1" applyAlignment="1">
      <alignment horizontal="center" vertical="center" wrapText="1"/>
    </xf>
    <xf numFmtId="0" fontId="7" fillId="0" borderId="22" xfId="1" applyFont="1" applyBorder="1" applyAlignment="1">
      <alignment horizontal="center" vertical="center" wrapText="1"/>
    </xf>
    <xf numFmtId="0" fontId="7" fillId="0" borderId="11" xfId="1" applyFont="1" applyBorder="1" applyAlignment="1">
      <alignment horizontal="center" vertical="center" wrapText="1"/>
    </xf>
    <xf numFmtId="0" fontId="7" fillId="0" borderId="12" xfId="1" applyFont="1" applyBorder="1" applyAlignment="1">
      <alignment horizontal="center" vertical="center" wrapText="1"/>
    </xf>
    <xf numFmtId="0" fontId="7" fillId="0" borderId="58" xfId="1" applyFont="1" applyBorder="1" applyAlignment="1">
      <alignment horizontal="left" vertical="center"/>
    </xf>
    <xf numFmtId="0" fontId="6" fillId="0" borderId="50" xfId="1" applyFont="1" applyBorder="1" applyAlignment="1">
      <alignment horizontal="left" vertical="center"/>
    </xf>
    <xf numFmtId="0" fontId="0" fillId="0" borderId="50" xfId="0" applyBorder="1" applyAlignment="1">
      <alignment horizontal="left" vertical="center"/>
    </xf>
    <xf numFmtId="0" fontId="7" fillId="0" borderId="76" xfId="1" applyFont="1" applyBorder="1" applyAlignment="1">
      <alignment horizontal="left" vertical="center" wrapText="1"/>
    </xf>
    <xf numFmtId="0" fontId="0" fillId="0" borderId="76" xfId="0" applyBorder="1" applyAlignment="1">
      <alignment horizontal="left" vertical="center"/>
    </xf>
    <xf numFmtId="0" fontId="0" fillId="0" borderId="77" xfId="0" applyBorder="1" applyAlignment="1">
      <alignment horizontal="left" vertical="center"/>
    </xf>
    <xf numFmtId="0" fontId="0" fillId="0" borderId="44" xfId="0" applyBorder="1"/>
    <xf numFmtId="0" fontId="0" fillId="0" borderId="0" xfId="0"/>
    <xf numFmtId="0" fontId="0" fillId="0" borderId="46" xfId="0" applyBorder="1"/>
    <xf numFmtId="0" fontId="0" fillId="0" borderId="67" xfId="0" applyBorder="1"/>
    <xf numFmtId="0" fontId="0" fillId="0" borderId="21" xfId="0" applyBorder="1" applyAlignment="1">
      <alignment horizontal="center" vertical="center" wrapText="1"/>
    </xf>
    <xf numFmtId="0" fontId="0" fillId="0" borderId="34" xfId="0" applyBorder="1" applyAlignment="1">
      <alignment horizontal="center" vertical="center" wrapText="1"/>
    </xf>
    <xf numFmtId="0" fontId="0" fillId="0" borderId="22" xfId="0" applyBorder="1" applyAlignment="1">
      <alignment horizontal="center" vertical="center" wrapText="1"/>
    </xf>
    <xf numFmtId="0" fontId="7" fillId="0" borderId="111" xfId="1" applyFont="1" applyBorder="1" applyAlignment="1">
      <alignment horizontal="left" vertical="center"/>
    </xf>
    <xf numFmtId="0" fontId="0" fillId="0" borderId="111" xfId="0" applyBorder="1" applyAlignment="1">
      <alignment horizontal="left" vertical="center"/>
    </xf>
    <xf numFmtId="0" fontId="26" fillId="0" borderId="50" xfId="1" applyFont="1" applyBorder="1" applyAlignment="1">
      <alignment horizontal="left" vertical="center" wrapText="1"/>
    </xf>
    <xf numFmtId="0" fontId="26" fillId="0" borderId="52" xfId="1" applyFont="1" applyBorder="1" applyAlignment="1">
      <alignment horizontal="left" vertical="center"/>
    </xf>
    <xf numFmtId="0" fontId="18" fillId="0" borderId="53" xfId="0" applyFont="1" applyBorder="1" applyAlignment="1">
      <alignment horizontal="left" vertical="center"/>
    </xf>
    <xf numFmtId="0" fontId="18" fillId="0" borderId="54" xfId="0" applyFont="1" applyBorder="1" applyAlignment="1">
      <alignment horizontal="left" vertical="center"/>
    </xf>
    <xf numFmtId="0" fontId="18" fillId="0" borderId="58" xfId="0" applyFont="1" applyBorder="1" applyAlignment="1">
      <alignment horizontal="left" vertical="center"/>
    </xf>
    <xf numFmtId="0" fontId="18" fillId="0" borderId="59" xfId="0" applyFont="1" applyBorder="1" applyAlignment="1">
      <alignment horizontal="left" vertical="center"/>
    </xf>
    <xf numFmtId="0" fontId="18" fillId="0" borderId="110" xfId="0" applyFont="1" applyBorder="1" applyAlignment="1">
      <alignment horizontal="left" vertical="center"/>
    </xf>
    <xf numFmtId="0" fontId="18" fillId="0" borderId="67" xfId="0" applyFont="1" applyBorder="1" applyAlignment="1">
      <alignment horizontal="left" vertical="center"/>
    </xf>
    <xf numFmtId="0" fontId="18" fillId="0" borderId="107" xfId="0" applyFont="1" applyBorder="1" applyAlignment="1">
      <alignment horizontal="left" vertical="center"/>
    </xf>
    <xf numFmtId="0" fontId="7" fillId="0" borderId="112" xfId="1" applyFont="1" applyBorder="1" applyAlignment="1">
      <alignment horizontal="left" vertical="center"/>
    </xf>
    <xf numFmtId="0" fontId="7" fillId="0" borderId="58" xfId="1" applyFont="1" applyBorder="1" applyAlignment="1">
      <alignment horizontal="left" vertical="center" wrapText="1"/>
    </xf>
    <xf numFmtId="0" fontId="0" fillId="0" borderId="55" xfId="0" applyBorder="1" applyAlignment="1">
      <alignment horizontal="left" vertical="center"/>
    </xf>
    <xf numFmtId="0" fontId="0" fillId="0" borderId="56" xfId="0" applyBorder="1" applyAlignment="1">
      <alignment horizontal="left" vertical="center"/>
    </xf>
    <xf numFmtId="0" fontId="0" fillId="0" borderId="57" xfId="0" applyBorder="1" applyAlignment="1">
      <alignment horizontal="left" vertical="center"/>
    </xf>
    <xf numFmtId="0" fontId="7" fillId="0" borderId="112" xfId="1" applyFont="1" applyBorder="1" applyAlignment="1">
      <alignment horizontal="left" vertical="center" wrapText="1"/>
    </xf>
    <xf numFmtId="0" fontId="7" fillId="0" borderId="49" xfId="1" applyFont="1" applyBorder="1" applyAlignment="1">
      <alignment horizontal="left" vertical="center"/>
    </xf>
    <xf numFmtId="0" fontId="7" fillId="0" borderId="36" xfId="1" applyFont="1" applyBorder="1" applyAlignment="1">
      <alignment horizontal="left" vertical="center"/>
    </xf>
    <xf numFmtId="0" fontId="7" fillId="0" borderId="78" xfId="1" applyFont="1" applyBorder="1" applyAlignment="1">
      <alignment horizontal="left" vertical="center"/>
    </xf>
    <xf numFmtId="0" fontId="7" fillId="0" borderId="34" xfId="1" applyFont="1" applyBorder="1" applyAlignment="1">
      <alignment horizontal="left" vertical="center"/>
    </xf>
    <xf numFmtId="0" fontId="7" fillId="0" borderId="22" xfId="1" applyFont="1" applyBorder="1" applyAlignment="1">
      <alignment horizontal="left" vertical="center"/>
    </xf>
    <xf numFmtId="0" fontId="7" fillId="0" borderId="35" xfId="1" applyFont="1" applyBorder="1" applyAlignment="1">
      <alignment horizontal="left" vertical="center"/>
    </xf>
    <xf numFmtId="0" fontId="7" fillId="0" borderId="84" xfId="1" applyFont="1" applyBorder="1" applyAlignment="1">
      <alignment horizontal="left" vertical="center"/>
    </xf>
    <xf numFmtId="0" fontId="0" fillId="0" borderId="85" xfId="0" applyBorder="1" applyAlignment="1">
      <alignment horizontal="left" vertical="center"/>
    </xf>
    <xf numFmtId="0" fontId="7" fillId="0" borderId="9" xfId="1" applyFont="1" applyBorder="1" applyAlignment="1">
      <alignment horizontal="center" vertical="center"/>
    </xf>
    <xf numFmtId="0" fontId="7" fillId="0" borderId="3" xfId="1" applyFont="1" applyBorder="1" applyAlignment="1">
      <alignment horizontal="center" vertical="center"/>
    </xf>
    <xf numFmtId="0" fontId="7" fillId="0" borderId="4" xfId="1" applyFont="1" applyBorder="1" applyAlignment="1">
      <alignment horizontal="center" vertical="center"/>
    </xf>
    <xf numFmtId="0" fontId="7" fillId="0" borderId="32" xfId="1" applyFont="1" applyBorder="1" applyAlignment="1">
      <alignment horizontal="left" vertical="center"/>
    </xf>
    <xf numFmtId="0" fontId="7" fillId="0" borderId="2" xfId="1" applyFont="1" applyBorder="1" applyAlignment="1">
      <alignment horizontal="left" vertical="center"/>
    </xf>
    <xf numFmtId="0" fontId="7" fillId="0" borderId="3" xfId="1" applyFont="1" applyBorder="1" applyAlignment="1">
      <alignment horizontal="left" vertical="center"/>
    </xf>
    <xf numFmtId="0" fontId="7" fillId="0" borderId="4" xfId="1" applyFont="1" applyBorder="1" applyAlignment="1">
      <alignment horizontal="left" vertical="center"/>
    </xf>
    <xf numFmtId="0" fontId="7" fillId="0" borderId="38" xfId="1" applyFont="1" applyBorder="1" applyAlignment="1">
      <alignment horizontal="left" vertical="center"/>
    </xf>
    <xf numFmtId="0" fontId="7" fillId="0" borderId="31" xfId="1" applyFont="1" applyBorder="1" applyAlignment="1">
      <alignment horizontal="left" vertical="center"/>
    </xf>
    <xf numFmtId="0" fontId="29" fillId="0" borderId="1" xfId="1" applyFont="1" applyBorder="1" applyAlignment="1">
      <alignment horizontal="center" vertical="center"/>
    </xf>
    <xf numFmtId="0" fontId="7" fillId="0" borderId="51" xfId="1" applyFont="1" applyBorder="1" applyAlignment="1">
      <alignment horizontal="left" vertical="center"/>
    </xf>
    <xf numFmtId="0" fontId="7" fillId="0" borderId="52" xfId="1" applyFont="1" applyBorder="1" applyAlignment="1">
      <alignment horizontal="left" vertical="center" wrapText="1"/>
    </xf>
    <xf numFmtId="0" fontId="7" fillId="0" borderId="59" xfId="1" applyFont="1" applyBorder="1" applyAlignment="1">
      <alignment horizontal="left" vertical="center"/>
    </xf>
    <xf numFmtId="0" fontId="0" fillId="0" borderId="55" xfId="0" applyBorder="1" applyAlignment="1">
      <alignment horizontal="left"/>
    </xf>
    <xf numFmtId="0" fontId="0" fillId="0" borderId="56" xfId="0" applyBorder="1" applyAlignment="1">
      <alignment horizontal="left"/>
    </xf>
    <xf numFmtId="0" fontId="0" fillId="0" borderId="57" xfId="0" applyBorder="1" applyAlignment="1">
      <alignment horizontal="left"/>
    </xf>
    <xf numFmtId="0" fontId="0" fillId="0" borderId="53" xfId="0" applyBorder="1" applyAlignment="1">
      <alignment horizontal="left"/>
    </xf>
    <xf numFmtId="0" fontId="0" fillId="0" borderId="0" xfId="0" applyAlignment="1">
      <alignment horizontal="left"/>
    </xf>
    <xf numFmtId="0" fontId="6" fillId="0" borderId="40" xfId="1" applyFont="1" applyBorder="1" applyAlignment="1">
      <alignment horizontal="left" vertical="center"/>
    </xf>
    <xf numFmtId="0" fontId="26" fillId="0" borderId="8" xfId="1" applyFont="1" applyBorder="1" applyAlignment="1">
      <alignment horizontal="left" vertical="center"/>
    </xf>
    <xf numFmtId="0" fontId="0" fillId="0" borderId="118" xfId="0" applyBorder="1" applyAlignment="1">
      <alignment horizontal="left" vertical="center"/>
    </xf>
    <xf numFmtId="0" fontId="7" fillId="0" borderId="98" xfId="1" applyFont="1" applyBorder="1" applyAlignment="1">
      <alignment horizontal="left" vertical="center" wrapText="1"/>
    </xf>
    <xf numFmtId="0" fontId="0" fillId="0" borderId="69" xfId="0" applyBorder="1" applyAlignment="1">
      <alignment horizontal="left" vertical="center"/>
    </xf>
    <xf numFmtId="0" fontId="0" fillId="0" borderId="70" xfId="0" applyBorder="1" applyAlignment="1">
      <alignment horizontal="left" vertical="center"/>
    </xf>
    <xf numFmtId="0" fontId="7" fillId="0" borderId="52" xfId="1" applyFont="1" applyBorder="1" applyAlignment="1">
      <alignment horizontal="left" vertical="center"/>
    </xf>
    <xf numFmtId="0" fontId="0" fillId="0" borderId="54" xfId="0" applyBorder="1" applyAlignment="1">
      <alignment horizontal="left" vertical="center"/>
    </xf>
    <xf numFmtId="0" fontId="7" fillId="0" borderId="48" xfId="1" applyFont="1" applyBorder="1" applyAlignment="1">
      <alignment horizontal="left" vertical="center"/>
    </xf>
    <xf numFmtId="0" fontId="7" fillId="0" borderId="37" xfId="1" applyFont="1" applyBorder="1" applyAlignment="1">
      <alignment horizontal="left" vertical="center"/>
    </xf>
    <xf numFmtId="0" fontId="7" fillId="0" borderId="117" xfId="1" applyFont="1" applyBorder="1" applyAlignment="1">
      <alignment horizontal="left" vertical="center"/>
    </xf>
    <xf numFmtId="0" fontId="26" fillId="0" borderId="0" xfId="1" applyFont="1" applyAlignment="1">
      <alignment horizontal="left" vertical="center" wrapText="1"/>
    </xf>
    <xf numFmtId="0" fontId="46" fillId="0" borderId="0" xfId="1" applyFont="1" applyAlignment="1">
      <alignment horizontal="left" vertical="center"/>
    </xf>
    <xf numFmtId="0" fontId="5" fillId="0" borderId="39" xfId="1" applyFont="1" applyBorder="1" applyAlignment="1">
      <alignment horizontal="left" vertical="center"/>
    </xf>
    <xf numFmtId="165" fontId="7" fillId="0" borderId="7" xfId="1" applyNumberFormat="1" applyFont="1" applyBorder="1" applyAlignment="1">
      <alignment horizontal="left" vertical="center"/>
    </xf>
    <xf numFmtId="0" fontId="49" fillId="0" borderId="56" xfId="0" applyFont="1" applyBorder="1" applyAlignment="1">
      <alignment horizontal="left" vertical="center"/>
    </xf>
    <xf numFmtId="0" fontId="49" fillId="0" borderId="40" xfId="0" applyFont="1" applyBorder="1" applyAlignment="1">
      <alignment horizontal="left" vertical="center"/>
    </xf>
    <xf numFmtId="0" fontId="49" fillId="0" borderId="22" xfId="0" applyFont="1" applyBorder="1" applyAlignment="1">
      <alignment horizontal="left" vertical="center"/>
    </xf>
    <xf numFmtId="0" fontId="5" fillId="0" borderId="0" xfId="1" applyFont="1" applyAlignment="1">
      <alignment horizontal="left" vertical="center"/>
    </xf>
    <xf numFmtId="0" fontId="6" fillId="0" borderId="42" xfId="1" applyFont="1" applyBorder="1" applyAlignment="1">
      <alignment horizontal="left" vertical="center"/>
    </xf>
    <xf numFmtId="0" fontId="7" fillId="0" borderId="83" xfId="1" applyFont="1" applyBorder="1" applyAlignment="1">
      <alignment horizontal="center" vertical="center"/>
    </xf>
    <xf numFmtId="169" fontId="46" fillId="0" borderId="40" xfId="1" applyNumberFormat="1" applyFont="1" applyBorder="1" applyAlignment="1">
      <alignment horizontal="left" vertical="center" wrapText="1"/>
    </xf>
    <xf numFmtId="0" fontId="46" fillId="0" borderId="65" xfId="1" applyFont="1" applyBorder="1" applyAlignment="1">
      <alignment horizontal="left" vertical="center" wrapText="1"/>
    </xf>
    <xf numFmtId="0" fontId="5" fillId="0" borderId="72" xfId="1" applyFont="1" applyBorder="1" applyAlignment="1">
      <alignment horizontal="left" vertical="center"/>
    </xf>
    <xf numFmtId="0" fontId="0" fillId="0" borderId="21" xfId="0" applyBorder="1" applyAlignment="1">
      <alignment horizontal="center" vertical="center"/>
    </xf>
    <xf numFmtId="0" fontId="0" fillId="0" borderId="7" xfId="0" applyBorder="1" applyAlignment="1">
      <alignment horizontal="center" vertical="center"/>
    </xf>
    <xf numFmtId="0" fontId="57" fillId="0" borderId="0" xfId="1" applyFont="1" applyAlignment="1">
      <alignment horizontal="left" vertical="center" wrapText="1"/>
    </xf>
    <xf numFmtId="0" fontId="0" fillId="0" borderId="58" xfId="0" applyBorder="1" applyAlignment="1">
      <alignment horizontal="left"/>
    </xf>
    <xf numFmtId="0" fontId="0" fillId="0" borderId="54" xfId="0" applyBorder="1" applyAlignment="1">
      <alignment horizontal="left"/>
    </xf>
    <xf numFmtId="0" fontId="0" fillId="0" borderId="59" xfId="0" applyBorder="1" applyAlignment="1">
      <alignment horizontal="left"/>
    </xf>
    <xf numFmtId="0" fontId="0" fillId="0" borderId="121" xfId="0" applyBorder="1" applyAlignment="1">
      <alignment horizontal="left" vertical="center"/>
    </xf>
    <xf numFmtId="0" fontId="0" fillId="0" borderId="53" xfId="0" applyBorder="1" applyAlignment="1">
      <alignment horizontal="center" vertical="center"/>
    </xf>
    <xf numFmtId="0" fontId="0" fillId="0" borderId="56" xfId="0" applyBorder="1" applyAlignment="1">
      <alignment horizontal="center" vertical="center"/>
    </xf>
    <xf numFmtId="169" fontId="7" fillId="0" borderId="42" xfId="1" applyNumberFormat="1" applyFont="1" applyBorder="1" applyAlignment="1">
      <alignment horizontal="left" vertical="center"/>
    </xf>
    <xf numFmtId="169" fontId="0" fillId="0" borderId="66" xfId="0" applyNumberFormat="1" applyBorder="1" applyAlignment="1">
      <alignment horizontal="left" vertical="center"/>
    </xf>
    <xf numFmtId="169" fontId="0" fillId="0" borderId="46" xfId="0" applyNumberFormat="1" applyBorder="1" applyAlignment="1">
      <alignment horizontal="left" vertical="center"/>
    </xf>
    <xf numFmtId="169" fontId="0" fillId="0" borderId="73" xfId="0" applyNumberFormat="1" applyBorder="1" applyAlignment="1">
      <alignment horizontal="left" vertical="center"/>
    </xf>
    <xf numFmtId="0" fontId="0" fillId="0" borderId="66" xfId="0" applyBorder="1" applyAlignment="1">
      <alignment horizontal="left" vertical="center" wrapText="1"/>
    </xf>
    <xf numFmtId="0" fontId="0" fillId="0" borderId="119" xfId="0" applyBorder="1" applyAlignment="1">
      <alignment horizontal="left" vertical="center"/>
    </xf>
    <xf numFmtId="0" fontId="0" fillId="0" borderId="123" xfId="0" applyBorder="1" applyAlignment="1">
      <alignment horizontal="left" vertical="center"/>
    </xf>
    <xf numFmtId="0" fontId="7" fillId="0" borderId="25" xfId="1" applyFont="1" applyBorder="1" applyAlignment="1">
      <alignment horizontal="center" vertical="center"/>
    </xf>
    <xf numFmtId="0" fontId="7" fillId="0" borderId="89" xfId="1" applyFont="1" applyBorder="1" applyAlignment="1">
      <alignment horizontal="center" vertical="center"/>
    </xf>
    <xf numFmtId="0" fontId="7" fillId="0" borderId="7" xfId="1" applyFont="1" applyBorder="1" applyAlignment="1">
      <alignment horizontal="left" vertical="center" wrapText="1"/>
    </xf>
    <xf numFmtId="0" fontId="7" fillId="0" borderId="62" xfId="1" applyFont="1" applyBorder="1" applyAlignment="1">
      <alignment horizontal="left" vertical="center"/>
    </xf>
    <xf numFmtId="0" fontId="0" fillId="0" borderId="61" xfId="0" applyBorder="1" applyAlignment="1">
      <alignment horizontal="left" vertical="center"/>
    </xf>
    <xf numFmtId="0" fontId="7" fillId="0" borderId="63" xfId="1" applyFont="1" applyBorder="1" applyAlignment="1">
      <alignment horizontal="left" vertical="center" wrapText="1"/>
    </xf>
    <xf numFmtId="0" fontId="0" fillId="0" borderId="62" xfId="0" applyBorder="1" applyAlignment="1">
      <alignment horizontal="left" vertical="center" wrapText="1"/>
    </xf>
    <xf numFmtId="0" fontId="0" fillId="0" borderId="64" xfId="0" applyBorder="1" applyAlignment="1">
      <alignment horizontal="left" vertical="center" wrapText="1"/>
    </xf>
    <xf numFmtId="0" fontId="0" fillId="0" borderId="65" xfId="0" applyBorder="1" applyAlignment="1">
      <alignment horizontal="left" vertical="center" wrapText="1"/>
    </xf>
    <xf numFmtId="0" fontId="26" fillId="0" borderId="53" xfId="1" applyFont="1" applyBorder="1" applyAlignment="1">
      <alignment horizontal="left" vertical="center" wrapText="1"/>
    </xf>
    <xf numFmtId="0" fontId="0" fillId="0" borderId="53" xfId="0" applyBorder="1" applyAlignment="1">
      <alignment horizontal="left" vertical="center" wrapText="1"/>
    </xf>
    <xf numFmtId="0" fontId="7" fillId="0" borderId="39" xfId="1" applyFont="1" applyBorder="1" applyAlignment="1">
      <alignment horizontal="left" vertical="center"/>
    </xf>
    <xf numFmtId="0" fontId="9" fillId="0" borderId="0" xfId="2" applyBorder="1" applyAlignment="1">
      <alignment horizontal="left" vertical="center" wrapText="1"/>
    </xf>
    <xf numFmtId="0" fontId="5" fillId="4" borderId="3" xfId="1" applyFont="1" applyFill="1" applyBorder="1" applyAlignment="1">
      <alignment horizontal="left" vertical="center"/>
    </xf>
    <xf numFmtId="0" fontId="5" fillId="3" borderId="0" xfId="1" applyFont="1" applyFill="1" applyAlignment="1">
      <alignment horizontal="left" vertical="center"/>
    </xf>
    <xf numFmtId="0" fontId="0" fillId="0" borderId="0" xfId="0" applyAlignment="1">
      <alignment vertical="center"/>
    </xf>
    <xf numFmtId="0" fontId="7" fillId="0" borderId="8" xfId="1" applyFont="1" applyBorder="1" applyAlignment="1">
      <alignment horizontal="center" vertical="center" wrapText="1"/>
    </xf>
    <xf numFmtId="0" fontId="7" fillId="0" borderId="60" xfId="1" applyFont="1" applyBorder="1" applyAlignment="1">
      <alignment horizontal="left" vertical="center"/>
    </xf>
    <xf numFmtId="0" fontId="0" fillId="0" borderId="62" xfId="0" applyBorder="1" applyAlignment="1">
      <alignment horizontal="left" vertical="center"/>
    </xf>
    <xf numFmtId="0" fontId="7" fillId="0" borderId="113" xfId="1" applyFont="1" applyBorder="1" applyAlignment="1">
      <alignment horizontal="left" vertical="center"/>
    </xf>
    <xf numFmtId="0" fontId="0" fillId="0" borderId="101" xfId="0" applyBorder="1" applyAlignment="1">
      <alignment horizontal="left" vertical="center"/>
    </xf>
    <xf numFmtId="0" fontId="0" fillId="0" borderId="114" xfId="0" applyBorder="1" applyAlignment="1">
      <alignment horizontal="left" vertical="center"/>
    </xf>
    <xf numFmtId="0" fontId="0" fillId="0" borderId="11" xfId="0" applyBorder="1" applyAlignment="1">
      <alignment horizontal="center" vertical="center"/>
    </xf>
    <xf numFmtId="0" fontId="0" fillId="0" borderId="12" xfId="0" applyBorder="1" applyAlignment="1">
      <alignment horizontal="center" vertical="center"/>
    </xf>
    <xf numFmtId="0" fontId="0" fillId="0" borderId="13" xfId="0" applyBorder="1" applyAlignment="1">
      <alignment horizontal="center" vertical="center"/>
    </xf>
    <xf numFmtId="0" fontId="7" fillId="0" borderId="21" xfId="1" applyFont="1" applyBorder="1" applyAlignment="1">
      <alignment horizontal="center" vertical="center"/>
    </xf>
    <xf numFmtId="0" fontId="7" fillId="0" borderId="7" xfId="1" applyFont="1" applyBorder="1" applyAlignment="1">
      <alignment horizontal="center" vertical="center"/>
    </xf>
    <xf numFmtId="0" fontId="7" fillId="0" borderId="0" xfId="1" applyFont="1" applyAlignment="1">
      <alignment horizontal="center" vertical="center"/>
    </xf>
    <xf numFmtId="0" fontId="7" fillId="0" borderId="10" xfId="1" applyFont="1" applyBorder="1" applyAlignment="1">
      <alignment horizontal="center" vertical="center"/>
    </xf>
    <xf numFmtId="0" fontId="7" fillId="0" borderId="11" xfId="1" applyFont="1" applyBorder="1" applyAlignment="1">
      <alignment horizontal="left" vertical="center" wrapText="1"/>
    </xf>
    <xf numFmtId="0" fontId="7" fillId="0" borderId="12" xfId="1" applyFont="1" applyBorder="1" applyAlignment="1">
      <alignment horizontal="left" vertical="center" wrapText="1"/>
    </xf>
    <xf numFmtId="0" fontId="7" fillId="0" borderId="13" xfId="1" applyFont="1" applyBorder="1" applyAlignment="1">
      <alignment horizontal="left" vertical="center" wrapText="1"/>
    </xf>
    <xf numFmtId="0" fontId="7" fillId="0" borderId="16" xfId="1" applyFont="1" applyBorder="1" applyAlignment="1">
      <alignment horizontal="left" vertical="center" wrapText="1"/>
    </xf>
    <xf numFmtId="0" fontId="7" fillId="0" borderId="15" xfId="1" applyFont="1" applyBorder="1" applyAlignment="1">
      <alignment horizontal="left" vertical="center" wrapText="1"/>
    </xf>
    <xf numFmtId="0" fontId="7" fillId="0" borderId="11" xfId="1" applyFont="1" applyBorder="1" applyAlignment="1">
      <alignment horizontal="center" vertical="center"/>
    </xf>
    <xf numFmtId="0" fontId="7" fillId="0" borderId="12" xfId="1" applyFont="1" applyBorder="1" applyAlignment="1">
      <alignment horizontal="center" vertical="center"/>
    </xf>
    <xf numFmtId="0" fontId="7" fillId="0" borderId="13" xfId="1" applyFont="1" applyBorder="1" applyAlignment="1">
      <alignment horizontal="center" vertical="center"/>
    </xf>
    <xf numFmtId="0" fontId="18" fillId="0" borderId="21" xfId="0" applyFont="1" applyBorder="1" applyAlignment="1">
      <alignment horizontal="left" vertical="center" wrapText="1"/>
    </xf>
    <xf numFmtId="0" fontId="18" fillId="0" borderId="7" xfId="0" applyFont="1" applyBorder="1" applyAlignment="1">
      <alignment horizontal="left" vertical="center" wrapText="1"/>
    </xf>
    <xf numFmtId="0" fontId="18" fillId="0" borderId="9" xfId="0" applyFont="1" applyBorder="1" applyAlignment="1">
      <alignment horizontal="left" vertical="center" wrapText="1"/>
    </xf>
    <xf numFmtId="0" fontId="18" fillId="0" borderId="0" xfId="0" applyFont="1" applyAlignment="1">
      <alignment horizontal="left" vertical="center" wrapText="1"/>
    </xf>
    <xf numFmtId="0" fontId="18" fillId="0" borderId="10" xfId="0" applyFont="1" applyBorder="1" applyAlignment="1">
      <alignment horizontal="left" vertical="center" wrapText="1"/>
    </xf>
    <xf numFmtId="0" fontId="18" fillId="0" borderId="11" xfId="0" applyFont="1" applyBorder="1" applyAlignment="1">
      <alignment horizontal="left" vertical="center" wrapText="1"/>
    </xf>
    <xf numFmtId="0" fontId="18" fillId="0" borderId="12" xfId="0" applyFont="1" applyBorder="1" applyAlignment="1">
      <alignment horizontal="left" vertical="center" wrapText="1"/>
    </xf>
    <xf numFmtId="0" fontId="18" fillId="0" borderId="13" xfId="0" applyFont="1" applyBorder="1" applyAlignment="1">
      <alignment horizontal="left" vertical="center" wrapText="1"/>
    </xf>
    <xf numFmtId="0" fontId="29" fillId="0" borderId="6" xfId="0" applyFont="1" applyBorder="1" applyAlignment="1">
      <alignment horizontal="center" vertical="center"/>
    </xf>
    <xf numFmtId="0" fontId="29" fillId="0" borderId="21" xfId="0" applyFont="1" applyBorder="1" applyAlignment="1">
      <alignment horizontal="center" vertical="center"/>
    </xf>
    <xf numFmtId="0" fontId="29" fillId="0" borderId="7" xfId="0" applyFont="1" applyBorder="1" applyAlignment="1">
      <alignment horizontal="center" vertical="center"/>
    </xf>
    <xf numFmtId="0" fontId="29" fillId="0" borderId="9" xfId="0" applyFont="1" applyBorder="1" applyAlignment="1">
      <alignment horizontal="center" vertical="center"/>
    </xf>
    <xf numFmtId="0" fontId="29" fillId="0" borderId="0" xfId="0" applyFont="1" applyAlignment="1">
      <alignment horizontal="center" vertical="center"/>
    </xf>
    <xf numFmtId="0" fontId="29" fillId="0" borderId="10" xfId="0" applyFont="1" applyBorder="1" applyAlignment="1">
      <alignment horizontal="center" vertical="center"/>
    </xf>
    <xf numFmtId="0" fontId="29" fillId="0" borderId="34" xfId="0" applyFont="1" applyBorder="1" applyAlignment="1">
      <alignment horizontal="center" vertical="center"/>
    </xf>
    <xf numFmtId="0" fontId="29" fillId="0" borderId="22" xfId="0" applyFont="1" applyBorder="1" applyAlignment="1">
      <alignment horizontal="center" vertical="center"/>
    </xf>
    <xf numFmtId="0" fontId="29" fillId="0" borderId="35" xfId="0" applyFont="1" applyBorder="1" applyAlignment="1">
      <alignment horizontal="center" vertical="center"/>
    </xf>
    <xf numFmtId="0" fontId="29" fillId="0" borderId="11" xfId="0" applyFont="1" applyBorder="1" applyAlignment="1">
      <alignment horizontal="center" vertical="center"/>
    </xf>
    <xf numFmtId="0" fontId="29" fillId="0" borderId="12" xfId="0" applyFont="1" applyBorder="1" applyAlignment="1">
      <alignment horizontal="center" vertical="center"/>
    </xf>
    <xf numFmtId="0" fontId="29" fillId="0" borderId="13" xfId="0" applyFont="1" applyBorder="1" applyAlignment="1">
      <alignment horizontal="center" vertical="center"/>
    </xf>
    <xf numFmtId="0" fontId="7" fillId="0" borderId="17" xfId="1" applyFont="1" applyBorder="1" applyAlignment="1">
      <alignment horizontal="left" vertical="center"/>
    </xf>
    <xf numFmtId="0" fontId="7" fillId="0" borderId="19" xfId="1" applyFont="1" applyBorder="1" applyAlignment="1">
      <alignment horizontal="left" vertical="center"/>
    </xf>
    <xf numFmtId="0" fontId="7" fillId="0" borderId="18" xfId="1" applyFont="1" applyBorder="1" applyAlignment="1">
      <alignment horizontal="left" vertical="center"/>
    </xf>
    <xf numFmtId="0" fontId="0" fillId="0" borderId="19" xfId="0" applyBorder="1" applyAlignment="1">
      <alignment horizontal="left" vertical="center"/>
    </xf>
    <xf numFmtId="0" fontId="7" fillId="0" borderId="39" xfId="1" applyFont="1" applyBorder="1" applyAlignment="1">
      <alignment horizontal="center" vertical="center"/>
    </xf>
    <xf numFmtId="0" fontId="0" fillId="0" borderId="40" xfId="0" applyBorder="1" applyAlignment="1">
      <alignment horizontal="center" vertical="center"/>
    </xf>
    <xf numFmtId="0" fontId="0" fillId="0" borderId="41" xfId="0" applyBorder="1" applyAlignment="1">
      <alignment horizontal="center" vertical="center"/>
    </xf>
    <xf numFmtId="0" fontId="0" fillId="0" borderId="34" xfId="0" applyBorder="1" applyAlignment="1">
      <alignment horizontal="center" vertical="center"/>
    </xf>
    <xf numFmtId="0" fontId="0" fillId="0" borderId="35" xfId="0" applyBorder="1" applyAlignment="1">
      <alignment horizontal="center" vertical="center"/>
    </xf>
    <xf numFmtId="0" fontId="7" fillId="0" borderId="17" xfId="1" applyFont="1" applyBorder="1" applyAlignment="1">
      <alignment horizontal="center" vertical="center"/>
    </xf>
    <xf numFmtId="0" fontId="7" fillId="0" borderId="19" xfId="1" applyFont="1" applyBorder="1" applyAlignment="1">
      <alignment horizontal="center" vertical="center"/>
    </xf>
    <xf numFmtId="0" fontId="7" fillId="0" borderId="18" xfId="1" applyFont="1" applyBorder="1" applyAlignment="1">
      <alignment horizontal="center" vertical="center"/>
    </xf>
    <xf numFmtId="169" fontId="7" fillId="0" borderId="6" xfId="1" applyNumberFormat="1" applyFont="1" applyBorder="1" applyAlignment="1">
      <alignment horizontal="center" vertical="center"/>
    </xf>
    <xf numFmtId="0" fontId="7" fillId="0" borderId="1" xfId="0" applyFont="1" applyBorder="1" applyAlignment="1">
      <alignment horizontal="left" vertical="center"/>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7" fillId="0" borderId="2" xfId="0" applyFont="1" applyBorder="1" applyAlignment="1">
      <alignment horizontal="left" vertical="center"/>
    </xf>
    <xf numFmtId="0" fontId="7" fillId="0" borderId="3" xfId="0" applyFont="1" applyBorder="1" applyAlignment="1">
      <alignment horizontal="left" vertical="center"/>
    </xf>
    <xf numFmtId="0" fontId="7" fillId="0" borderId="4" xfId="0" applyFont="1" applyBorder="1" applyAlignment="1">
      <alignment horizontal="left" vertical="center"/>
    </xf>
    <xf numFmtId="0" fontId="7" fillId="0" borderId="39" xfId="0" applyFont="1" applyBorder="1" applyAlignment="1">
      <alignment horizontal="center" vertical="center"/>
    </xf>
    <xf numFmtId="0" fontId="7" fillId="0" borderId="39" xfId="0" applyFont="1" applyBorder="1" applyAlignment="1">
      <alignment horizontal="left" vertical="center" wrapText="1"/>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7" fillId="0" borderId="39" xfId="0" applyFont="1" applyBorder="1" applyAlignment="1">
      <alignment horizontal="left" vertical="center"/>
    </xf>
    <xf numFmtId="0" fontId="7" fillId="0" borderId="40" xfId="0" applyFont="1" applyBorder="1" applyAlignment="1">
      <alignment horizontal="left" vertical="center"/>
    </xf>
    <xf numFmtId="0" fontId="7" fillId="0" borderId="41" xfId="0" applyFont="1" applyBorder="1" applyAlignment="1">
      <alignment horizontal="left" vertical="center"/>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0" borderId="9" xfId="0" applyFont="1" applyBorder="1" applyAlignment="1">
      <alignment horizontal="left" vertical="center"/>
    </xf>
    <xf numFmtId="0" fontId="7" fillId="0" borderId="0" xfId="0" applyFont="1" applyAlignment="1">
      <alignment horizontal="left" vertical="center"/>
    </xf>
    <xf numFmtId="0" fontId="7" fillId="0" borderId="9" xfId="0" applyFont="1" applyBorder="1" applyAlignment="1">
      <alignment horizontal="center" vertical="center"/>
    </xf>
    <xf numFmtId="0" fontId="7" fillId="0" borderId="9" xfId="0" applyFont="1" applyBorder="1" applyAlignment="1">
      <alignment horizontal="left" vertical="center" wrapText="1"/>
    </xf>
    <xf numFmtId="0" fontId="7" fillId="0" borderId="50" xfId="1" applyFont="1" applyBorder="1" applyAlignment="1">
      <alignment horizontal="left" vertical="center" wrapText="1"/>
    </xf>
    <xf numFmtId="0" fontId="18" fillId="0" borderId="50" xfId="0" applyFont="1" applyBorder="1" applyAlignment="1">
      <alignment horizontal="left" vertical="center"/>
    </xf>
    <xf numFmtId="0" fontId="46" fillId="0" borderId="50" xfId="1" applyFont="1" applyBorder="1" applyAlignment="1">
      <alignment horizontal="left" vertical="center"/>
    </xf>
    <xf numFmtId="0" fontId="26" fillId="0" borderId="9" xfId="0" applyFont="1" applyBorder="1" applyAlignment="1">
      <alignment horizontal="left" vertical="center" wrapText="1"/>
    </xf>
    <xf numFmtId="0" fontId="0" fillId="0" borderId="120" xfId="0" applyBorder="1" applyAlignment="1">
      <alignment horizontal="left" vertical="center"/>
    </xf>
    <xf numFmtId="0" fontId="26" fillId="0" borderId="39" xfId="0" applyFont="1" applyBorder="1" applyAlignment="1">
      <alignment horizontal="left" vertical="center" wrapText="1"/>
    </xf>
    <xf numFmtId="0" fontId="7" fillId="0" borderId="8" xfId="1" applyFont="1" applyBorder="1" applyAlignment="1">
      <alignment horizontal="left" vertical="center" wrapText="1"/>
    </xf>
    <xf numFmtId="0" fontId="0" fillId="0" borderId="14" xfId="0" applyBorder="1" applyAlignment="1">
      <alignment horizontal="left" vertical="center" wrapText="1"/>
    </xf>
    <xf numFmtId="0" fontId="0" fillId="0" borderId="16" xfId="0" applyBorder="1" applyAlignment="1">
      <alignment vertical="center"/>
    </xf>
    <xf numFmtId="0" fontId="0" fillId="0" borderId="15" xfId="0" applyBorder="1" applyAlignment="1">
      <alignment vertical="center"/>
    </xf>
    <xf numFmtId="0" fontId="0" fillId="0" borderId="21" xfId="0" applyBorder="1" applyAlignment="1">
      <alignment vertical="center"/>
    </xf>
    <xf numFmtId="0" fontId="0" fillId="0" borderId="7" xfId="0" applyBorder="1" applyAlignment="1">
      <alignment vertical="center"/>
    </xf>
    <xf numFmtId="0" fontId="0" fillId="0" borderId="11" xfId="0" applyBorder="1" applyAlignment="1">
      <alignment vertical="center"/>
    </xf>
    <xf numFmtId="0" fontId="0" fillId="0" borderId="12" xfId="0" applyBorder="1" applyAlignment="1">
      <alignment vertical="center"/>
    </xf>
    <xf numFmtId="0" fontId="0" fillId="0" borderId="13" xfId="0" applyBorder="1" applyAlignment="1">
      <alignment vertical="center"/>
    </xf>
    <xf numFmtId="0" fontId="26" fillId="0" borderId="14" xfId="1" applyFont="1" applyBorder="1" applyAlignment="1">
      <alignment wrapText="1"/>
    </xf>
    <xf numFmtId="0" fontId="7" fillId="0" borderId="16" xfId="1" applyFont="1" applyBorder="1" applyAlignment="1">
      <alignment wrapText="1"/>
    </xf>
    <xf numFmtId="0" fontId="7" fillId="0" borderId="15" xfId="1" applyFont="1" applyBorder="1" applyAlignment="1">
      <alignment wrapText="1"/>
    </xf>
    <xf numFmtId="0" fontId="0" fillId="0" borderId="6" xfId="0" applyBorder="1" applyAlignment="1">
      <alignment horizontal="left" vertical="center" wrapText="1"/>
    </xf>
    <xf numFmtId="0" fontId="7" fillId="0" borderId="16" xfId="1" applyFont="1" applyBorder="1" applyAlignment="1">
      <alignment horizontal="center" vertical="center" wrapText="1"/>
    </xf>
    <xf numFmtId="0" fontId="7" fillId="0" borderId="15" xfId="1" applyFont="1" applyBorder="1" applyAlignment="1">
      <alignment horizontal="center" vertical="center" wrapText="1"/>
    </xf>
    <xf numFmtId="0" fontId="0" fillId="0" borderId="21" xfId="0" applyBorder="1" applyAlignment="1">
      <alignment horizontal="left"/>
    </xf>
    <xf numFmtId="0" fontId="0" fillId="0" borderId="7" xfId="0" applyBorder="1" applyAlignment="1">
      <alignment horizontal="left"/>
    </xf>
    <xf numFmtId="0" fontId="0" fillId="0" borderId="10" xfId="0" applyBorder="1" applyAlignment="1">
      <alignment horizontal="left"/>
    </xf>
    <xf numFmtId="0" fontId="0" fillId="0" borderId="67" xfId="0" applyBorder="1" applyAlignment="1">
      <alignment horizontal="left"/>
    </xf>
    <xf numFmtId="0" fontId="0" fillId="0" borderId="73" xfId="0" applyBorder="1" applyAlignment="1">
      <alignment horizontal="left"/>
    </xf>
    <xf numFmtId="0" fontId="0" fillId="0" borderId="119" xfId="0" applyBorder="1" applyAlignment="1">
      <alignment horizontal="left"/>
    </xf>
    <xf numFmtId="0" fontId="0" fillId="0" borderId="107" xfId="0" applyBorder="1" applyAlignment="1">
      <alignment horizontal="left"/>
    </xf>
    <xf numFmtId="0" fontId="0" fillId="0" borderId="9" xfId="0" applyBorder="1" applyAlignment="1">
      <alignment horizontal="left"/>
    </xf>
    <xf numFmtId="0" fontId="0" fillId="0" borderId="74" xfId="0" applyBorder="1" applyAlignment="1">
      <alignment horizontal="left"/>
    </xf>
    <xf numFmtId="0" fontId="6" fillId="0" borderId="9" xfId="1" applyFont="1" applyBorder="1" applyAlignment="1">
      <alignment horizontal="left" vertical="center"/>
    </xf>
    <xf numFmtId="0" fontId="16" fillId="0" borderId="8" xfId="1" applyFont="1" applyBorder="1" applyAlignment="1">
      <alignment horizontal="center" vertical="center" wrapText="1"/>
    </xf>
    <xf numFmtId="0" fontId="16" fillId="0" borderId="8" xfId="1" applyFont="1" applyBorder="1" applyAlignment="1">
      <alignment horizontal="center" vertical="center"/>
    </xf>
    <xf numFmtId="0" fontId="27" fillId="0" borderId="8" xfId="1" applyFont="1" applyBorder="1" applyAlignment="1">
      <alignment horizontal="center" vertical="center"/>
    </xf>
    <xf numFmtId="0" fontId="29" fillId="0" borderId="7" xfId="0" applyFont="1" applyBorder="1" applyAlignment="1">
      <alignment horizontal="left" vertical="center"/>
    </xf>
    <xf numFmtId="0" fontId="29" fillId="0" borderId="10" xfId="0" applyFont="1" applyBorder="1" applyAlignment="1">
      <alignment horizontal="left" vertical="center"/>
    </xf>
    <xf numFmtId="0" fontId="29" fillId="0" borderId="12" xfId="0" applyFont="1" applyBorder="1" applyAlignment="1">
      <alignment horizontal="left" vertical="center"/>
    </xf>
    <xf numFmtId="0" fontId="29" fillId="0" borderId="13" xfId="0" applyFont="1" applyBorder="1" applyAlignment="1">
      <alignment horizontal="left" vertical="center"/>
    </xf>
    <xf numFmtId="0" fontId="29" fillId="0" borderId="11" xfId="0" applyFont="1" applyBorder="1" applyAlignment="1">
      <alignment horizontal="left" vertical="center" wrapText="1"/>
    </xf>
    <xf numFmtId="0" fontId="1" fillId="0" borderId="62" xfId="1" applyBorder="1" applyAlignment="1">
      <alignment horizontal="center"/>
    </xf>
    <xf numFmtId="0" fontId="26" fillId="0" borderId="62" xfId="1" applyFont="1" applyBorder="1" applyAlignment="1">
      <alignment horizontal="center" vertical="center"/>
    </xf>
    <xf numFmtId="0" fontId="26" fillId="0" borderId="62" xfId="1" applyFont="1" applyBorder="1" applyAlignment="1">
      <alignment horizontal="left" vertical="center" wrapText="1"/>
    </xf>
    <xf numFmtId="0" fontId="26" fillId="0" borderId="104" xfId="1" applyFont="1" applyBorder="1" applyAlignment="1">
      <alignment horizontal="center" vertical="center"/>
    </xf>
    <xf numFmtId="0" fontId="7" fillId="0" borderId="62" xfId="1" applyFont="1" applyBorder="1" applyAlignment="1">
      <alignment horizontal="left" vertical="center" wrapText="1"/>
    </xf>
    <xf numFmtId="0" fontId="9" fillId="0" borderId="16" xfId="2" applyFill="1" applyBorder="1" applyAlignment="1">
      <alignment horizontal="left" vertical="center"/>
    </xf>
    <xf numFmtId="0" fontId="9" fillId="0" borderId="15" xfId="2" applyFill="1" applyBorder="1" applyAlignment="1">
      <alignment horizontal="left" vertical="center"/>
    </xf>
    <xf numFmtId="0" fontId="7" fillId="0" borderId="14" xfId="1" applyFont="1" applyFill="1" applyBorder="1" applyAlignment="1">
      <alignment horizontal="left" vertical="center"/>
    </xf>
    <xf numFmtId="0" fontId="7" fillId="0" borderId="16" xfId="1" applyFont="1" applyFill="1" applyBorder="1" applyAlignment="1">
      <alignment horizontal="left" vertical="center"/>
    </xf>
    <xf numFmtId="0" fontId="7" fillId="0" borderId="15" xfId="1" applyFont="1" applyFill="1" applyBorder="1" applyAlignment="1">
      <alignment horizontal="left" vertical="center"/>
    </xf>
    <xf numFmtId="0" fontId="46" fillId="0" borderId="40" xfId="1" applyFont="1" applyFill="1" applyBorder="1" applyAlignment="1">
      <alignment horizontal="left" vertical="center"/>
    </xf>
    <xf numFmtId="0" fontId="7" fillId="0" borderId="40" xfId="1" applyFont="1" applyFill="1" applyBorder="1" applyAlignment="1">
      <alignment horizontal="left" vertical="center" wrapText="1"/>
    </xf>
    <xf numFmtId="0" fontId="7" fillId="0" borderId="7" xfId="1" applyFont="1" applyFill="1" applyBorder="1" applyAlignment="1">
      <alignment horizontal="left" vertical="center"/>
    </xf>
    <xf numFmtId="0" fontId="7" fillId="0" borderId="6" xfId="1" applyFont="1" applyFill="1" applyBorder="1" applyAlignment="1">
      <alignment horizontal="left" vertical="center"/>
    </xf>
    <xf numFmtId="0" fontId="7" fillId="0" borderId="21" xfId="1" applyFont="1" applyFill="1" applyBorder="1" applyAlignment="1">
      <alignment horizontal="left" vertical="center"/>
    </xf>
    <xf numFmtId="0" fontId="0" fillId="0" borderId="10" xfId="0" applyFill="1" applyBorder="1" applyAlignment="1">
      <alignment horizontal="left" vertical="center"/>
    </xf>
    <xf numFmtId="0" fontId="0" fillId="0" borderId="9" xfId="0" applyFill="1" applyBorder="1" applyAlignment="1">
      <alignment horizontal="left" vertical="center"/>
    </xf>
    <xf numFmtId="0" fontId="0" fillId="0" borderId="0" xfId="0" applyFill="1" applyAlignment="1">
      <alignment horizontal="left" vertical="center"/>
    </xf>
    <xf numFmtId="0" fontId="0" fillId="0" borderId="40" xfId="0" applyFont="1" applyBorder="1" applyAlignment="1">
      <alignment horizontal="left" vertical="center"/>
    </xf>
    <xf numFmtId="0" fontId="0" fillId="0" borderId="22" xfId="0" applyFont="1" applyBorder="1" applyAlignment="1">
      <alignment horizontal="left" vertical="center"/>
    </xf>
    <xf numFmtId="0" fontId="6" fillId="0" borderId="2" xfId="1" applyFont="1" applyFill="1" applyBorder="1" applyAlignment="1">
      <alignment horizontal="left" vertical="center"/>
    </xf>
    <xf numFmtId="0" fontId="24" fillId="24" borderId="0" xfId="1" applyFont="1" applyFill="1" applyAlignment="1">
      <alignment vertical="center" wrapText="1"/>
    </xf>
  </cellXfs>
  <cellStyles count="28">
    <cellStyle name="20% — акцент1" xfId="5" xr:uid="{00000000-0005-0000-0000-000000000000}"/>
    <cellStyle name="20% — акцент2" xfId="6" xr:uid="{00000000-0005-0000-0000-000001000000}"/>
    <cellStyle name="20% — акцент3" xfId="7" xr:uid="{00000000-0005-0000-0000-000002000000}"/>
    <cellStyle name="20% — акцент4" xfId="8" xr:uid="{00000000-0005-0000-0000-000003000000}"/>
    <cellStyle name="20% — акцент5" xfId="9" xr:uid="{00000000-0005-0000-0000-000004000000}"/>
    <cellStyle name="20% — акцент6" xfId="10" xr:uid="{00000000-0005-0000-0000-000005000000}"/>
    <cellStyle name="40% — акцент1" xfId="11" xr:uid="{00000000-0005-0000-0000-000006000000}"/>
    <cellStyle name="40% — акцент2" xfId="12" xr:uid="{00000000-0005-0000-0000-000007000000}"/>
    <cellStyle name="40% — акцент3" xfId="13" xr:uid="{00000000-0005-0000-0000-000008000000}"/>
    <cellStyle name="40% — акцент4" xfId="14" xr:uid="{00000000-0005-0000-0000-000009000000}"/>
    <cellStyle name="40% — акцент5" xfId="15" xr:uid="{00000000-0005-0000-0000-00000A000000}"/>
    <cellStyle name="40% — акцент6" xfId="16" xr:uid="{00000000-0005-0000-0000-00000B000000}"/>
    <cellStyle name="60% — акцент1" xfId="17" xr:uid="{00000000-0005-0000-0000-00000C000000}"/>
    <cellStyle name="60% — акцент2" xfId="18" xr:uid="{00000000-0005-0000-0000-00000D000000}"/>
    <cellStyle name="60% — акцент3" xfId="19" xr:uid="{00000000-0005-0000-0000-00000E000000}"/>
    <cellStyle name="60% — акцент4" xfId="20" xr:uid="{00000000-0005-0000-0000-00000F000000}"/>
    <cellStyle name="60% — акцент5" xfId="21" xr:uid="{00000000-0005-0000-0000-000010000000}"/>
    <cellStyle name="60% — акцент6" xfId="22" xr:uid="{00000000-0005-0000-0000-000011000000}"/>
    <cellStyle name="Excel Built-in Normal" xfId="26" xr:uid="{00000000-0005-0000-0000-000012000000}"/>
    <cellStyle name="Гиперссылка" xfId="2" builtinId="8"/>
    <cellStyle name="Обычный" xfId="0" builtinId="0"/>
    <cellStyle name="Обычный 2" xfId="1" xr:uid="{00000000-0005-0000-0000-000015000000}"/>
    <cellStyle name="Обычный 2 2" xfId="4" xr:uid="{00000000-0005-0000-0000-000016000000}"/>
    <cellStyle name="Обычный 2_Мебель для ванной" xfId="23" xr:uid="{00000000-0005-0000-0000-000017000000}"/>
    <cellStyle name="Обычный 4" xfId="25" xr:uid="{00000000-0005-0000-0000-000018000000}"/>
    <cellStyle name="Процентный" xfId="3" builtinId="5"/>
    <cellStyle name="Финансовый" xfId="24" builtinId="3"/>
    <cellStyle name="常规_2015年产品配置及成本20150801 2 2" xfId="27" xr:uid="{00000000-0005-0000-0000-00001B000000}"/>
  </cellStyles>
  <dxfs count="83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png"/><Relationship Id="rId159" Type="http://schemas.openxmlformats.org/officeDocument/2006/relationships/image" Target="../media/image159.jpeg"/><Relationship Id="rId170" Type="http://schemas.openxmlformats.org/officeDocument/2006/relationships/image" Target="../media/image170.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jpeg"/><Relationship Id="rId54" Type="http://schemas.openxmlformats.org/officeDocument/2006/relationships/image" Target="../media/image54.jpeg"/><Relationship Id="rId70" Type="http://schemas.openxmlformats.org/officeDocument/2006/relationships/image" Target="../media/image70.jpeg"/><Relationship Id="rId75" Type="http://schemas.openxmlformats.org/officeDocument/2006/relationships/image" Target="../media/image75.jpeg"/><Relationship Id="rId91" Type="http://schemas.openxmlformats.org/officeDocument/2006/relationships/image" Target="../media/image91.jpeg"/><Relationship Id="rId96" Type="http://schemas.openxmlformats.org/officeDocument/2006/relationships/image" Target="../media/image96.jpeg"/><Relationship Id="rId140" Type="http://schemas.openxmlformats.org/officeDocument/2006/relationships/image" Target="../media/image140.jpeg"/><Relationship Id="rId145" Type="http://schemas.openxmlformats.org/officeDocument/2006/relationships/image" Target="../media/image145.jpeg"/><Relationship Id="rId161" Type="http://schemas.openxmlformats.org/officeDocument/2006/relationships/image" Target="../media/image161.jpeg"/><Relationship Id="rId166" Type="http://schemas.openxmlformats.org/officeDocument/2006/relationships/image" Target="../media/image166.jpeg"/><Relationship Id="rId1" Type="http://schemas.openxmlformats.org/officeDocument/2006/relationships/image" Target="../media/image1.tiff"/><Relationship Id="rId6" Type="http://schemas.openxmlformats.org/officeDocument/2006/relationships/image" Target="../media/image6.jpeg"/><Relationship Id="rId23" Type="http://schemas.openxmlformats.org/officeDocument/2006/relationships/image" Target="../media/image23.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119" Type="http://schemas.openxmlformats.org/officeDocument/2006/relationships/image" Target="../media/image119.jpeg"/><Relationship Id="rId44" Type="http://schemas.openxmlformats.org/officeDocument/2006/relationships/image" Target="../media/image44.jpeg"/><Relationship Id="rId60" Type="http://schemas.openxmlformats.org/officeDocument/2006/relationships/image" Target="../media/image60.jpeg"/><Relationship Id="rId65" Type="http://schemas.openxmlformats.org/officeDocument/2006/relationships/image" Target="../media/image65.jpeg"/><Relationship Id="rId81" Type="http://schemas.openxmlformats.org/officeDocument/2006/relationships/image" Target="../media/image81.jpeg"/><Relationship Id="rId86" Type="http://schemas.openxmlformats.org/officeDocument/2006/relationships/image" Target="../media/image86.jpeg"/><Relationship Id="rId130" Type="http://schemas.openxmlformats.org/officeDocument/2006/relationships/image" Target="../media/image130.png"/><Relationship Id="rId135" Type="http://schemas.openxmlformats.org/officeDocument/2006/relationships/image" Target="../media/image135.png"/><Relationship Id="rId151" Type="http://schemas.openxmlformats.org/officeDocument/2006/relationships/image" Target="../media/image151.jpeg"/><Relationship Id="rId156" Type="http://schemas.openxmlformats.org/officeDocument/2006/relationships/image" Target="../media/image156.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141" Type="http://schemas.openxmlformats.org/officeDocument/2006/relationships/image" Target="../media/image141.jpeg"/><Relationship Id="rId146" Type="http://schemas.openxmlformats.org/officeDocument/2006/relationships/image" Target="../media/image146.jpeg"/><Relationship Id="rId167" Type="http://schemas.openxmlformats.org/officeDocument/2006/relationships/image" Target="../media/image167.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162" Type="http://schemas.openxmlformats.org/officeDocument/2006/relationships/image" Target="../media/image162.jpe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131" Type="http://schemas.openxmlformats.org/officeDocument/2006/relationships/image" Target="../media/image131.jpeg"/><Relationship Id="rId136" Type="http://schemas.openxmlformats.org/officeDocument/2006/relationships/image" Target="../media/image136.png"/><Relationship Id="rId157" Type="http://schemas.openxmlformats.org/officeDocument/2006/relationships/image" Target="../media/image157.jpeg"/><Relationship Id="rId61" Type="http://schemas.openxmlformats.org/officeDocument/2006/relationships/image" Target="../media/image61.jpeg"/><Relationship Id="rId82" Type="http://schemas.openxmlformats.org/officeDocument/2006/relationships/image" Target="../media/image82.jpeg"/><Relationship Id="rId152" Type="http://schemas.openxmlformats.org/officeDocument/2006/relationships/image" Target="../media/image152.jpe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3" Type="http://schemas.openxmlformats.org/officeDocument/2006/relationships/image" Target="../media/image3.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137" Type="http://schemas.openxmlformats.org/officeDocument/2006/relationships/image" Target="../media/image137.png"/><Relationship Id="rId158" Type="http://schemas.openxmlformats.org/officeDocument/2006/relationships/image" Target="../media/image158.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4" Type="http://schemas.openxmlformats.org/officeDocument/2006/relationships/image" Target="../media/image4.jpeg"/><Relationship Id="rId9" Type="http://schemas.openxmlformats.org/officeDocument/2006/relationships/image" Target="../media/image9.jpeg"/><Relationship Id="rId26" Type="http://schemas.openxmlformats.org/officeDocument/2006/relationships/image" Target="../media/image26.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6" Type="http://schemas.openxmlformats.org/officeDocument/2006/relationships/image" Target="../media/image16.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png"/><Relationship Id="rId80" Type="http://schemas.openxmlformats.org/officeDocument/2006/relationships/image" Target="../media/image80.jpeg"/><Relationship Id="rId155" Type="http://schemas.openxmlformats.org/officeDocument/2006/relationships/image" Target="../media/image155.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jpeg"/></Relationships>
</file>

<file path=xl/drawings/_rels/drawing2.xml.rels><?xml version="1.0" encoding="UTF-8" standalone="yes"?>
<Relationships xmlns="http://schemas.openxmlformats.org/package/2006/relationships"><Relationship Id="rId26" Type="http://schemas.openxmlformats.org/officeDocument/2006/relationships/image" Target="../media/image195.jpeg"/><Relationship Id="rId21" Type="http://schemas.openxmlformats.org/officeDocument/2006/relationships/image" Target="../media/image190.jpeg"/><Relationship Id="rId42" Type="http://schemas.openxmlformats.org/officeDocument/2006/relationships/image" Target="../media/image211.jpeg"/><Relationship Id="rId47" Type="http://schemas.openxmlformats.org/officeDocument/2006/relationships/image" Target="../media/image216.jpeg"/><Relationship Id="rId63" Type="http://schemas.openxmlformats.org/officeDocument/2006/relationships/image" Target="../media/image232.jpeg"/><Relationship Id="rId68" Type="http://schemas.openxmlformats.org/officeDocument/2006/relationships/image" Target="../media/image237.jpeg"/><Relationship Id="rId84" Type="http://schemas.openxmlformats.org/officeDocument/2006/relationships/image" Target="../media/image253.jpeg"/><Relationship Id="rId89" Type="http://schemas.openxmlformats.org/officeDocument/2006/relationships/image" Target="../media/image258.jpeg"/><Relationship Id="rId16" Type="http://schemas.openxmlformats.org/officeDocument/2006/relationships/image" Target="../media/image185.jpeg"/><Relationship Id="rId11" Type="http://schemas.openxmlformats.org/officeDocument/2006/relationships/image" Target="../media/image181.png"/><Relationship Id="rId32" Type="http://schemas.openxmlformats.org/officeDocument/2006/relationships/image" Target="../media/image201.jpeg"/><Relationship Id="rId37" Type="http://schemas.openxmlformats.org/officeDocument/2006/relationships/image" Target="../media/image206.jpeg"/><Relationship Id="rId53" Type="http://schemas.openxmlformats.org/officeDocument/2006/relationships/image" Target="../media/image222.jpeg"/><Relationship Id="rId58" Type="http://schemas.openxmlformats.org/officeDocument/2006/relationships/image" Target="../media/image227.jpeg"/><Relationship Id="rId74" Type="http://schemas.openxmlformats.org/officeDocument/2006/relationships/image" Target="../media/image243.jpeg"/><Relationship Id="rId79" Type="http://schemas.openxmlformats.org/officeDocument/2006/relationships/image" Target="../media/image248.jpeg"/><Relationship Id="rId5" Type="http://schemas.openxmlformats.org/officeDocument/2006/relationships/image" Target="../media/image175.png"/><Relationship Id="rId90" Type="http://schemas.openxmlformats.org/officeDocument/2006/relationships/image" Target="../media/image259.jpeg"/><Relationship Id="rId14" Type="http://schemas.openxmlformats.org/officeDocument/2006/relationships/image" Target="../media/image183.jpeg"/><Relationship Id="rId22" Type="http://schemas.openxmlformats.org/officeDocument/2006/relationships/image" Target="../media/image191.jpeg"/><Relationship Id="rId27" Type="http://schemas.openxmlformats.org/officeDocument/2006/relationships/image" Target="../media/image196.jpeg"/><Relationship Id="rId30" Type="http://schemas.openxmlformats.org/officeDocument/2006/relationships/image" Target="../media/image199.jpeg"/><Relationship Id="rId35" Type="http://schemas.openxmlformats.org/officeDocument/2006/relationships/image" Target="../media/image204.jpeg"/><Relationship Id="rId43" Type="http://schemas.openxmlformats.org/officeDocument/2006/relationships/image" Target="../media/image212.jpeg"/><Relationship Id="rId48" Type="http://schemas.openxmlformats.org/officeDocument/2006/relationships/image" Target="../media/image217.jpeg"/><Relationship Id="rId56" Type="http://schemas.openxmlformats.org/officeDocument/2006/relationships/image" Target="../media/image225.jpeg"/><Relationship Id="rId64" Type="http://schemas.openxmlformats.org/officeDocument/2006/relationships/image" Target="../media/image233.jpeg"/><Relationship Id="rId69" Type="http://schemas.openxmlformats.org/officeDocument/2006/relationships/image" Target="../media/image238.jpeg"/><Relationship Id="rId77" Type="http://schemas.openxmlformats.org/officeDocument/2006/relationships/image" Target="../media/image246.jpeg"/><Relationship Id="rId8" Type="http://schemas.openxmlformats.org/officeDocument/2006/relationships/image" Target="../media/image178.png"/><Relationship Id="rId51" Type="http://schemas.openxmlformats.org/officeDocument/2006/relationships/image" Target="../media/image220.jpeg"/><Relationship Id="rId72" Type="http://schemas.openxmlformats.org/officeDocument/2006/relationships/image" Target="../media/image241.jpeg"/><Relationship Id="rId80" Type="http://schemas.openxmlformats.org/officeDocument/2006/relationships/image" Target="../media/image249.jpeg"/><Relationship Id="rId85" Type="http://schemas.openxmlformats.org/officeDocument/2006/relationships/image" Target="../media/image254.jpeg"/><Relationship Id="rId3" Type="http://schemas.openxmlformats.org/officeDocument/2006/relationships/image" Target="../media/image173.png"/><Relationship Id="rId12" Type="http://schemas.openxmlformats.org/officeDocument/2006/relationships/image" Target="../media/image182.png"/><Relationship Id="rId17" Type="http://schemas.openxmlformats.org/officeDocument/2006/relationships/image" Target="../media/image186.jpeg"/><Relationship Id="rId25" Type="http://schemas.openxmlformats.org/officeDocument/2006/relationships/image" Target="../media/image194.jpeg"/><Relationship Id="rId33" Type="http://schemas.openxmlformats.org/officeDocument/2006/relationships/image" Target="../media/image202.jpeg"/><Relationship Id="rId38" Type="http://schemas.openxmlformats.org/officeDocument/2006/relationships/image" Target="../media/image207.jpeg"/><Relationship Id="rId46" Type="http://schemas.openxmlformats.org/officeDocument/2006/relationships/image" Target="../media/image215.jpeg"/><Relationship Id="rId59" Type="http://schemas.openxmlformats.org/officeDocument/2006/relationships/image" Target="../media/image228.jpeg"/><Relationship Id="rId67" Type="http://schemas.openxmlformats.org/officeDocument/2006/relationships/image" Target="../media/image236.jpeg"/><Relationship Id="rId20" Type="http://schemas.openxmlformats.org/officeDocument/2006/relationships/image" Target="../media/image189.jpeg"/><Relationship Id="rId41" Type="http://schemas.openxmlformats.org/officeDocument/2006/relationships/image" Target="../media/image210.jpeg"/><Relationship Id="rId54" Type="http://schemas.openxmlformats.org/officeDocument/2006/relationships/image" Target="../media/image223.jpeg"/><Relationship Id="rId62" Type="http://schemas.openxmlformats.org/officeDocument/2006/relationships/image" Target="../media/image231.jpeg"/><Relationship Id="rId70" Type="http://schemas.openxmlformats.org/officeDocument/2006/relationships/image" Target="../media/image239.jpeg"/><Relationship Id="rId75" Type="http://schemas.openxmlformats.org/officeDocument/2006/relationships/image" Target="../media/image244.jpeg"/><Relationship Id="rId83" Type="http://schemas.openxmlformats.org/officeDocument/2006/relationships/image" Target="../media/image252.jpeg"/><Relationship Id="rId88" Type="http://schemas.openxmlformats.org/officeDocument/2006/relationships/image" Target="../media/image257.jpeg"/><Relationship Id="rId91" Type="http://schemas.openxmlformats.org/officeDocument/2006/relationships/image" Target="../media/image260.jpeg"/><Relationship Id="rId1" Type="http://schemas.openxmlformats.org/officeDocument/2006/relationships/image" Target="../media/image171.png"/><Relationship Id="rId6" Type="http://schemas.openxmlformats.org/officeDocument/2006/relationships/image" Target="../media/image176.png"/><Relationship Id="rId15" Type="http://schemas.openxmlformats.org/officeDocument/2006/relationships/image" Target="../media/image184.jpeg"/><Relationship Id="rId23" Type="http://schemas.openxmlformats.org/officeDocument/2006/relationships/image" Target="../media/image192.jpeg"/><Relationship Id="rId28" Type="http://schemas.openxmlformats.org/officeDocument/2006/relationships/image" Target="../media/image197.jpeg"/><Relationship Id="rId36" Type="http://schemas.openxmlformats.org/officeDocument/2006/relationships/image" Target="../media/image205.jpeg"/><Relationship Id="rId49" Type="http://schemas.openxmlformats.org/officeDocument/2006/relationships/image" Target="../media/image218.jpeg"/><Relationship Id="rId57" Type="http://schemas.openxmlformats.org/officeDocument/2006/relationships/image" Target="../media/image226.jpeg"/><Relationship Id="rId10" Type="http://schemas.openxmlformats.org/officeDocument/2006/relationships/image" Target="../media/image180.png"/><Relationship Id="rId31" Type="http://schemas.openxmlformats.org/officeDocument/2006/relationships/image" Target="../media/image200.jpeg"/><Relationship Id="rId44" Type="http://schemas.openxmlformats.org/officeDocument/2006/relationships/image" Target="../media/image213.jpeg"/><Relationship Id="rId52" Type="http://schemas.openxmlformats.org/officeDocument/2006/relationships/image" Target="../media/image221.jpeg"/><Relationship Id="rId60" Type="http://schemas.openxmlformats.org/officeDocument/2006/relationships/image" Target="../media/image229.jpeg"/><Relationship Id="rId65" Type="http://schemas.openxmlformats.org/officeDocument/2006/relationships/image" Target="../media/image234.jpeg"/><Relationship Id="rId73" Type="http://schemas.openxmlformats.org/officeDocument/2006/relationships/image" Target="../media/image242.jpeg"/><Relationship Id="rId78" Type="http://schemas.openxmlformats.org/officeDocument/2006/relationships/image" Target="../media/image247.jpeg"/><Relationship Id="rId81" Type="http://schemas.openxmlformats.org/officeDocument/2006/relationships/image" Target="../media/image250.jpeg"/><Relationship Id="rId86" Type="http://schemas.openxmlformats.org/officeDocument/2006/relationships/image" Target="../media/image255.jpeg"/><Relationship Id="rId4" Type="http://schemas.openxmlformats.org/officeDocument/2006/relationships/image" Target="../media/image174.png"/><Relationship Id="rId9" Type="http://schemas.openxmlformats.org/officeDocument/2006/relationships/image" Target="../media/image179.png"/><Relationship Id="rId13" Type="http://schemas.openxmlformats.org/officeDocument/2006/relationships/image" Target="../media/image1.tiff"/><Relationship Id="rId18" Type="http://schemas.openxmlformats.org/officeDocument/2006/relationships/image" Target="../media/image187.jpeg"/><Relationship Id="rId39" Type="http://schemas.openxmlformats.org/officeDocument/2006/relationships/image" Target="../media/image208.jpeg"/><Relationship Id="rId34" Type="http://schemas.openxmlformats.org/officeDocument/2006/relationships/image" Target="../media/image203.jpeg"/><Relationship Id="rId50" Type="http://schemas.openxmlformats.org/officeDocument/2006/relationships/image" Target="../media/image219.jpeg"/><Relationship Id="rId55" Type="http://schemas.openxmlformats.org/officeDocument/2006/relationships/image" Target="../media/image224.jpeg"/><Relationship Id="rId76" Type="http://schemas.openxmlformats.org/officeDocument/2006/relationships/image" Target="../media/image245.jpeg"/><Relationship Id="rId7" Type="http://schemas.openxmlformats.org/officeDocument/2006/relationships/image" Target="../media/image177.png"/><Relationship Id="rId71" Type="http://schemas.openxmlformats.org/officeDocument/2006/relationships/image" Target="../media/image240.jpeg"/><Relationship Id="rId92" Type="http://schemas.openxmlformats.org/officeDocument/2006/relationships/image" Target="../media/image261.jpeg"/><Relationship Id="rId2" Type="http://schemas.openxmlformats.org/officeDocument/2006/relationships/image" Target="../media/image172.png"/><Relationship Id="rId29" Type="http://schemas.openxmlformats.org/officeDocument/2006/relationships/image" Target="../media/image198.jpeg"/><Relationship Id="rId24" Type="http://schemas.openxmlformats.org/officeDocument/2006/relationships/image" Target="../media/image193.jpeg"/><Relationship Id="rId40" Type="http://schemas.openxmlformats.org/officeDocument/2006/relationships/image" Target="../media/image209.jpeg"/><Relationship Id="rId45" Type="http://schemas.openxmlformats.org/officeDocument/2006/relationships/image" Target="../media/image214.jpeg"/><Relationship Id="rId66" Type="http://schemas.openxmlformats.org/officeDocument/2006/relationships/image" Target="../media/image235.jpeg"/><Relationship Id="rId87" Type="http://schemas.openxmlformats.org/officeDocument/2006/relationships/image" Target="../media/image256.jpeg"/><Relationship Id="rId61" Type="http://schemas.openxmlformats.org/officeDocument/2006/relationships/image" Target="../media/image230.jpeg"/><Relationship Id="rId82" Type="http://schemas.openxmlformats.org/officeDocument/2006/relationships/image" Target="../media/image251.jpeg"/><Relationship Id="rId19" Type="http://schemas.openxmlformats.org/officeDocument/2006/relationships/image" Target="../media/image188.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273.jpg"/><Relationship Id="rId18" Type="http://schemas.openxmlformats.org/officeDocument/2006/relationships/image" Target="../media/image278.jpeg"/><Relationship Id="rId26" Type="http://schemas.openxmlformats.org/officeDocument/2006/relationships/image" Target="../media/image286.jpeg"/><Relationship Id="rId39" Type="http://schemas.openxmlformats.org/officeDocument/2006/relationships/image" Target="../media/image299.jpeg"/><Relationship Id="rId21" Type="http://schemas.openxmlformats.org/officeDocument/2006/relationships/image" Target="../media/image281.jpeg"/><Relationship Id="rId34" Type="http://schemas.openxmlformats.org/officeDocument/2006/relationships/image" Target="../media/image294.jpeg"/><Relationship Id="rId42" Type="http://schemas.openxmlformats.org/officeDocument/2006/relationships/image" Target="../media/image302.png"/><Relationship Id="rId47" Type="http://schemas.openxmlformats.org/officeDocument/2006/relationships/image" Target="../media/image307.jpeg"/><Relationship Id="rId7" Type="http://schemas.openxmlformats.org/officeDocument/2006/relationships/image" Target="../media/image267.jpeg"/><Relationship Id="rId2" Type="http://schemas.openxmlformats.org/officeDocument/2006/relationships/image" Target="../media/image262.jpeg"/><Relationship Id="rId16" Type="http://schemas.openxmlformats.org/officeDocument/2006/relationships/image" Target="../media/image276.jpeg"/><Relationship Id="rId29" Type="http://schemas.openxmlformats.org/officeDocument/2006/relationships/image" Target="../media/image289.jpeg"/><Relationship Id="rId11" Type="http://schemas.openxmlformats.org/officeDocument/2006/relationships/image" Target="../media/image271.jpeg"/><Relationship Id="rId24" Type="http://schemas.openxmlformats.org/officeDocument/2006/relationships/image" Target="../media/image284.jpeg"/><Relationship Id="rId32" Type="http://schemas.openxmlformats.org/officeDocument/2006/relationships/image" Target="../media/image292.jpeg"/><Relationship Id="rId37" Type="http://schemas.openxmlformats.org/officeDocument/2006/relationships/image" Target="../media/image297.jpeg"/><Relationship Id="rId40" Type="http://schemas.openxmlformats.org/officeDocument/2006/relationships/image" Target="../media/image300.png"/><Relationship Id="rId45" Type="http://schemas.openxmlformats.org/officeDocument/2006/relationships/image" Target="../media/image305.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28" Type="http://schemas.openxmlformats.org/officeDocument/2006/relationships/image" Target="../media/image288.jpeg"/><Relationship Id="rId36" Type="http://schemas.openxmlformats.org/officeDocument/2006/relationships/image" Target="../media/image296.jpeg"/><Relationship Id="rId49" Type="http://schemas.openxmlformats.org/officeDocument/2006/relationships/image" Target="../media/image309.jpeg"/><Relationship Id="rId10" Type="http://schemas.openxmlformats.org/officeDocument/2006/relationships/image" Target="../media/image270.jpeg"/><Relationship Id="rId19" Type="http://schemas.openxmlformats.org/officeDocument/2006/relationships/image" Target="../media/image279.jpeg"/><Relationship Id="rId31" Type="http://schemas.openxmlformats.org/officeDocument/2006/relationships/image" Target="../media/image291.jpeg"/><Relationship Id="rId44" Type="http://schemas.openxmlformats.org/officeDocument/2006/relationships/image" Target="../media/image304.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 Id="rId27" Type="http://schemas.openxmlformats.org/officeDocument/2006/relationships/image" Target="../media/image287.jpeg"/><Relationship Id="rId30" Type="http://schemas.openxmlformats.org/officeDocument/2006/relationships/image" Target="../media/image290.jpeg"/><Relationship Id="rId35" Type="http://schemas.openxmlformats.org/officeDocument/2006/relationships/image" Target="../media/image295.jpeg"/><Relationship Id="rId43" Type="http://schemas.openxmlformats.org/officeDocument/2006/relationships/image" Target="../media/image303.png"/><Relationship Id="rId48" Type="http://schemas.openxmlformats.org/officeDocument/2006/relationships/image" Target="../media/image308.jpeg"/><Relationship Id="rId8" Type="http://schemas.openxmlformats.org/officeDocument/2006/relationships/image" Target="../media/image268.jpeg"/><Relationship Id="rId3" Type="http://schemas.openxmlformats.org/officeDocument/2006/relationships/image" Target="../media/image263.jpeg"/><Relationship Id="rId12" Type="http://schemas.openxmlformats.org/officeDocument/2006/relationships/image" Target="../media/image272.jpg"/><Relationship Id="rId17" Type="http://schemas.openxmlformats.org/officeDocument/2006/relationships/image" Target="../media/image277.jpeg"/><Relationship Id="rId25" Type="http://schemas.openxmlformats.org/officeDocument/2006/relationships/image" Target="../media/image285.jpeg"/><Relationship Id="rId33" Type="http://schemas.openxmlformats.org/officeDocument/2006/relationships/image" Target="../media/image293.jpeg"/><Relationship Id="rId38" Type="http://schemas.openxmlformats.org/officeDocument/2006/relationships/image" Target="../media/image298.jpeg"/><Relationship Id="rId46" Type="http://schemas.openxmlformats.org/officeDocument/2006/relationships/image" Target="../media/image306.jpeg"/><Relationship Id="rId20" Type="http://schemas.openxmlformats.org/officeDocument/2006/relationships/image" Target="../media/image280.jpeg"/><Relationship Id="rId41" Type="http://schemas.openxmlformats.org/officeDocument/2006/relationships/image" Target="../media/image301.png"/><Relationship Id="rId1" Type="http://schemas.openxmlformats.org/officeDocument/2006/relationships/image" Target="../media/image1.tiff"/><Relationship Id="rId6" Type="http://schemas.openxmlformats.org/officeDocument/2006/relationships/image" Target="../media/image266.jpeg"/></Relationships>
</file>

<file path=xl/drawings/_rels/drawing4.xml.rels><?xml version="1.0" encoding="UTF-8" standalone="yes"?>
<Relationships xmlns="http://schemas.openxmlformats.org/package/2006/relationships"><Relationship Id="rId26" Type="http://schemas.openxmlformats.org/officeDocument/2006/relationships/image" Target="../media/image334.jpeg"/><Relationship Id="rId21" Type="http://schemas.openxmlformats.org/officeDocument/2006/relationships/image" Target="../media/image329.jpeg"/><Relationship Id="rId42" Type="http://schemas.openxmlformats.org/officeDocument/2006/relationships/image" Target="../media/image350.jpeg"/><Relationship Id="rId47" Type="http://schemas.openxmlformats.org/officeDocument/2006/relationships/image" Target="../media/image355.jpeg"/><Relationship Id="rId63" Type="http://schemas.openxmlformats.org/officeDocument/2006/relationships/image" Target="../media/image371.jpeg"/><Relationship Id="rId68" Type="http://schemas.openxmlformats.org/officeDocument/2006/relationships/image" Target="../media/image376.jpeg"/><Relationship Id="rId84" Type="http://schemas.openxmlformats.org/officeDocument/2006/relationships/image" Target="../media/image392.jpeg"/><Relationship Id="rId16" Type="http://schemas.openxmlformats.org/officeDocument/2006/relationships/image" Target="../media/image324.png"/><Relationship Id="rId11" Type="http://schemas.openxmlformats.org/officeDocument/2006/relationships/image" Target="../media/image319.jpeg"/><Relationship Id="rId32" Type="http://schemas.openxmlformats.org/officeDocument/2006/relationships/image" Target="../media/image340.jpeg"/><Relationship Id="rId37" Type="http://schemas.openxmlformats.org/officeDocument/2006/relationships/image" Target="../media/image345.jpeg"/><Relationship Id="rId53" Type="http://schemas.openxmlformats.org/officeDocument/2006/relationships/image" Target="../media/image361.jpeg"/><Relationship Id="rId58" Type="http://schemas.openxmlformats.org/officeDocument/2006/relationships/image" Target="../media/image366.jpeg"/><Relationship Id="rId74" Type="http://schemas.openxmlformats.org/officeDocument/2006/relationships/image" Target="../media/image382.jpeg"/><Relationship Id="rId79" Type="http://schemas.openxmlformats.org/officeDocument/2006/relationships/image" Target="../media/image387.jpeg"/><Relationship Id="rId5" Type="http://schemas.openxmlformats.org/officeDocument/2006/relationships/image" Target="../media/image313.jpeg"/><Relationship Id="rId61" Type="http://schemas.openxmlformats.org/officeDocument/2006/relationships/image" Target="../media/image369.jpeg"/><Relationship Id="rId82" Type="http://schemas.openxmlformats.org/officeDocument/2006/relationships/image" Target="../media/image390.jpeg"/><Relationship Id="rId19" Type="http://schemas.openxmlformats.org/officeDocument/2006/relationships/image" Target="../media/image327.jpeg"/><Relationship Id="rId14" Type="http://schemas.openxmlformats.org/officeDocument/2006/relationships/image" Target="../media/image322.jpeg"/><Relationship Id="rId22" Type="http://schemas.openxmlformats.org/officeDocument/2006/relationships/image" Target="../media/image330.jpeg"/><Relationship Id="rId27" Type="http://schemas.openxmlformats.org/officeDocument/2006/relationships/image" Target="../media/image335.jpeg"/><Relationship Id="rId30" Type="http://schemas.openxmlformats.org/officeDocument/2006/relationships/image" Target="../media/image338.jpeg"/><Relationship Id="rId35" Type="http://schemas.openxmlformats.org/officeDocument/2006/relationships/image" Target="../media/image343.jpeg"/><Relationship Id="rId43" Type="http://schemas.openxmlformats.org/officeDocument/2006/relationships/image" Target="../media/image351.jpeg"/><Relationship Id="rId48" Type="http://schemas.openxmlformats.org/officeDocument/2006/relationships/image" Target="../media/image356.jpeg"/><Relationship Id="rId56" Type="http://schemas.openxmlformats.org/officeDocument/2006/relationships/image" Target="../media/image364.jpeg"/><Relationship Id="rId64" Type="http://schemas.openxmlformats.org/officeDocument/2006/relationships/image" Target="../media/image372.jpeg"/><Relationship Id="rId69" Type="http://schemas.openxmlformats.org/officeDocument/2006/relationships/image" Target="../media/image377.jpeg"/><Relationship Id="rId77" Type="http://schemas.openxmlformats.org/officeDocument/2006/relationships/image" Target="../media/image385.jpeg"/><Relationship Id="rId8" Type="http://schemas.openxmlformats.org/officeDocument/2006/relationships/image" Target="../media/image316.jpeg"/><Relationship Id="rId51" Type="http://schemas.openxmlformats.org/officeDocument/2006/relationships/image" Target="../media/image359.jpeg"/><Relationship Id="rId72" Type="http://schemas.openxmlformats.org/officeDocument/2006/relationships/image" Target="../media/image380.jpeg"/><Relationship Id="rId80" Type="http://schemas.openxmlformats.org/officeDocument/2006/relationships/image" Target="../media/image388.jpeg"/><Relationship Id="rId3" Type="http://schemas.openxmlformats.org/officeDocument/2006/relationships/image" Target="../media/image311.jpeg"/><Relationship Id="rId12" Type="http://schemas.openxmlformats.org/officeDocument/2006/relationships/image" Target="../media/image320.jpeg"/><Relationship Id="rId17" Type="http://schemas.openxmlformats.org/officeDocument/2006/relationships/image" Target="../media/image325.jpeg"/><Relationship Id="rId25" Type="http://schemas.openxmlformats.org/officeDocument/2006/relationships/image" Target="../media/image333.jpeg"/><Relationship Id="rId33" Type="http://schemas.openxmlformats.org/officeDocument/2006/relationships/image" Target="../media/image341.jpeg"/><Relationship Id="rId38" Type="http://schemas.openxmlformats.org/officeDocument/2006/relationships/image" Target="../media/image346.jpeg"/><Relationship Id="rId46" Type="http://schemas.openxmlformats.org/officeDocument/2006/relationships/image" Target="../media/image354.jpeg"/><Relationship Id="rId59" Type="http://schemas.openxmlformats.org/officeDocument/2006/relationships/image" Target="../media/image367.jpeg"/><Relationship Id="rId67" Type="http://schemas.openxmlformats.org/officeDocument/2006/relationships/image" Target="../media/image375.jpeg"/><Relationship Id="rId20" Type="http://schemas.openxmlformats.org/officeDocument/2006/relationships/image" Target="../media/image328.jpeg"/><Relationship Id="rId41" Type="http://schemas.openxmlformats.org/officeDocument/2006/relationships/image" Target="../media/image349.jpeg"/><Relationship Id="rId54" Type="http://schemas.openxmlformats.org/officeDocument/2006/relationships/image" Target="../media/image362.jpeg"/><Relationship Id="rId62" Type="http://schemas.openxmlformats.org/officeDocument/2006/relationships/image" Target="../media/image370.jpeg"/><Relationship Id="rId70" Type="http://schemas.openxmlformats.org/officeDocument/2006/relationships/image" Target="../media/image378.jpeg"/><Relationship Id="rId75" Type="http://schemas.openxmlformats.org/officeDocument/2006/relationships/image" Target="../media/image383.jpeg"/><Relationship Id="rId83" Type="http://schemas.openxmlformats.org/officeDocument/2006/relationships/image" Target="../media/image391.jpeg"/><Relationship Id="rId1" Type="http://schemas.openxmlformats.org/officeDocument/2006/relationships/image" Target="../media/image1.tiff"/><Relationship Id="rId6" Type="http://schemas.openxmlformats.org/officeDocument/2006/relationships/image" Target="../media/image314.jpeg"/><Relationship Id="rId15" Type="http://schemas.openxmlformats.org/officeDocument/2006/relationships/image" Target="../media/image323.jpeg"/><Relationship Id="rId23" Type="http://schemas.openxmlformats.org/officeDocument/2006/relationships/image" Target="../media/image331.jpeg"/><Relationship Id="rId28" Type="http://schemas.openxmlformats.org/officeDocument/2006/relationships/image" Target="../media/image336.jpeg"/><Relationship Id="rId36" Type="http://schemas.openxmlformats.org/officeDocument/2006/relationships/image" Target="../media/image344.jpeg"/><Relationship Id="rId49" Type="http://schemas.openxmlformats.org/officeDocument/2006/relationships/image" Target="../media/image357.jpeg"/><Relationship Id="rId57" Type="http://schemas.openxmlformats.org/officeDocument/2006/relationships/image" Target="../media/image365.jpeg"/><Relationship Id="rId10" Type="http://schemas.openxmlformats.org/officeDocument/2006/relationships/image" Target="../media/image318.jpeg"/><Relationship Id="rId31" Type="http://schemas.openxmlformats.org/officeDocument/2006/relationships/image" Target="../media/image339.jpg"/><Relationship Id="rId44" Type="http://schemas.openxmlformats.org/officeDocument/2006/relationships/image" Target="../media/image352.jpeg"/><Relationship Id="rId52" Type="http://schemas.openxmlformats.org/officeDocument/2006/relationships/image" Target="../media/image360.jpeg"/><Relationship Id="rId60" Type="http://schemas.openxmlformats.org/officeDocument/2006/relationships/image" Target="../media/image368.emf"/><Relationship Id="rId65" Type="http://schemas.openxmlformats.org/officeDocument/2006/relationships/image" Target="../media/image373.jpeg"/><Relationship Id="rId73" Type="http://schemas.openxmlformats.org/officeDocument/2006/relationships/image" Target="../media/image381.jpeg"/><Relationship Id="rId78" Type="http://schemas.openxmlformats.org/officeDocument/2006/relationships/image" Target="../media/image386.jpeg"/><Relationship Id="rId81" Type="http://schemas.openxmlformats.org/officeDocument/2006/relationships/image" Target="../media/image389.jpeg"/><Relationship Id="rId4" Type="http://schemas.openxmlformats.org/officeDocument/2006/relationships/image" Target="../media/image312.jpeg"/><Relationship Id="rId9" Type="http://schemas.openxmlformats.org/officeDocument/2006/relationships/image" Target="../media/image317.jpeg"/><Relationship Id="rId13" Type="http://schemas.openxmlformats.org/officeDocument/2006/relationships/image" Target="../media/image321.jpeg"/><Relationship Id="rId18" Type="http://schemas.openxmlformats.org/officeDocument/2006/relationships/image" Target="../media/image326.jpeg"/><Relationship Id="rId39" Type="http://schemas.openxmlformats.org/officeDocument/2006/relationships/image" Target="../media/image347.jpeg"/><Relationship Id="rId34" Type="http://schemas.openxmlformats.org/officeDocument/2006/relationships/image" Target="../media/image342.jpeg"/><Relationship Id="rId50" Type="http://schemas.openxmlformats.org/officeDocument/2006/relationships/image" Target="../media/image358.jpeg"/><Relationship Id="rId55" Type="http://schemas.openxmlformats.org/officeDocument/2006/relationships/image" Target="../media/image363.jpeg"/><Relationship Id="rId76" Type="http://schemas.openxmlformats.org/officeDocument/2006/relationships/image" Target="../media/image384.jpeg"/><Relationship Id="rId7" Type="http://schemas.openxmlformats.org/officeDocument/2006/relationships/image" Target="../media/image315.jpeg"/><Relationship Id="rId71" Type="http://schemas.openxmlformats.org/officeDocument/2006/relationships/image" Target="../media/image379.jpeg"/><Relationship Id="rId2" Type="http://schemas.openxmlformats.org/officeDocument/2006/relationships/image" Target="../media/image310.jpeg"/><Relationship Id="rId29" Type="http://schemas.openxmlformats.org/officeDocument/2006/relationships/image" Target="../media/image337.jpeg"/><Relationship Id="rId24" Type="http://schemas.openxmlformats.org/officeDocument/2006/relationships/image" Target="../media/image332.jpeg"/><Relationship Id="rId40" Type="http://schemas.openxmlformats.org/officeDocument/2006/relationships/image" Target="../media/image348.jpeg"/><Relationship Id="rId45" Type="http://schemas.openxmlformats.org/officeDocument/2006/relationships/image" Target="../media/image353.jpeg"/><Relationship Id="rId66" Type="http://schemas.openxmlformats.org/officeDocument/2006/relationships/image" Target="../media/image374.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404.jpeg"/><Relationship Id="rId18" Type="http://schemas.openxmlformats.org/officeDocument/2006/relationships/image" Target="../media/image409.jpeg"/><Relationship Id="rId26" Type="http://schemas.openxmlformats.org/officeDocument/2006/relationships/image" Target="../media/image417.jpeg"/><Relationship Id="rId39" Type="http://schemas.openxmlformats.org/officeDocument/2006/relationships/image" Target="../media/image430.jpeg"/><Relationship Id="rId21" Type="http://schemas.openxmlformats.org/officeDocument/2006/relationships/image" Target="../media/image412.jpeg"/><Relationship Id="rId34" Type="http://schemas.openxmlformats.org/officeDocument/2006/relationships/image" Target="../media/image425.jpeg"/><Relationship Id="rId42" Type="http://schemas.openxmlformats.org/officeDocument/2006/relationships/image" Target="../media/image433.jpeg"/><Relationship Id="rId47" Type="http://schemas.openxmlformats.org/officeDocument/2006/relationships/image" Target="../media/image438.jpeg"/><Relationship Id="rId50" Type="http://schemas.openxmlformats.org/officeDocument/2006/relationships/image" Target="../media/image441.jpeg"/><Relationship Id="rId7" Type="http://schemas.openxmlformats.org/officeDocument/2006/relationships/image" Target="../media/image398.jpeg"/><Relationship Id="rId2" Type="http://schemas.openxmlformats.org/officeDocument/2006/relationships/image" Target="../media/image393.jpeg"/><Relationship Id="rId16" Type="http://schemas.openxmlformats.org/officeDocument/2006/relationships/image" Target="../media/image407.jpeg"/><Relationship Id="rId29" Type="http://schemas.openxmlformats.org/officeDocument/2006/relationships/image" Target="../media/image420.jpeg"/><Relationship Id="rId11" Type="http://schemas.openxmlformats.org/officeDocument/2006/relationships/image" Target="../media/image402.jpeg"/><Relationship Id="rId24" Type="http://schemas.openxmlformats.org/officeDocument/2006/relationships/image" Target="../media/image415.jpeg"/><Relationship Id="rId32" Type="http://schemas.openxmlformats.org/officeDocument/2006/relationships/image" Target="../media/image423.jpeg"/><Relationship Id="rId37" Type="http://schemas.openxmlformats.org/officeDocument/2006/relationships/image" Target="../media/image428.jpeg"/><Relationship Id="rId40" Type="http://schemas.openxmlformats.org/officeDocument/2006/relationships/image" Target="../media/image431.jpeg"/><Relationship Id="rId45" Type="http://schemas.openxmlformats.org/officeDocument/2006/relationships/image" Target="../media/image436.jpeg"/><Relationship Id="rId5" Type="http://schemas.openxmlformats.org/officeDocument/2006/relationships/image" Target="../media/image396.jpeg"/><Relationship Id="rId15" Type="http://schemas.openxmlformats.org/officeDocument/2006/relationships/image" Target="../media/image406.jpeg"/><Relationship Id="rId23" Type="http://schemas.openxmlformats.org/officeDocument/2006/relationships/image" Target="../media/image414.jpeg"/><Relationship Id="rId28" Type="http://schemas.openxmlformats.org/officeDocument/2006/relationships/image" Target="../media/image419.jpeg"/><Relationship Id="rId36" Type="http://schemas.openxmlformats.org/officeDocument/2006/relationships/image" Target="../media/image427.jpeg"/><Relationship Id="rId49" Type="http://schemas.openxmlformats.org/officeDocument/2006/relationships/image" Target="../media/image440.jpeg"/><Relationship Id="rId10" Type="http://schemas.openxmlformats.org/officeDocument/2006/relationships/image" Target="../media/image401.jpeg"/><Relationship Id="rId19" Type="http://schemas.openxmlformats.org/officeDocument/2006/relationships/image" Target="../media/image410.jpeg"/><Relationship Id="rId31" Type="http://schemas.openxmlformats.org/officeDocument/2006/relationships/image" Target="../media/image422.jpeg"/><Relationship Id="rId44" Type="http://schemas.openxmlformats.org/officeDocument/2006/relationships/image" Target="../media/image435.jpeg"/><Relationship Id="rId52" Type="http://schemas.openxmlformats.org/officeDocument/2006/relationships/image" Target="../media/image443.jpeg"/><Relationship Id="rId4" Type="http://schemas.openxmlformats.org/officeDocument/2006/relationships/image" Target="../media/image395.jpeg"/><Relationship Id="rId9" Type="http://schemas.openxmlformats.org/officeDocument/2006/relationships/image" Target="../media/image400.jpeg"/><Relationship Id="rId14" Type="http://schemas.openxmlformats.org/officeDocument/2006/relationships/image" Target="../media/image405.jpeg"/><Relationship Id="rId22" Type="http://schemas.openxmlformats.org/officeDocument/2006/relationships/image" Target="../media/image413.jpeg"/><Relationship Id="rId27" Type="http://schemas.openxmlformats.org/officeDocument/2006/relationships/image" Target="../media/image418.jpeg"/><Relationship Id="rId30" Type="http://schemas.openxmlformats.org/officeDocument/2006/relationships/image" Target="../media/image421.jpeg"/><Relationship Id="rId35" Type="http://schemas.openxmlformats.org/officeDocument/2006/relationships/image" Target="../media/image426.jpeg"/><Relationship Id="rId43" Type="http://schemas.openxmlformats.org/officeDocument/2006/relationships/image" Target="../media/image434.jpeg"/><Relationship Id="rId48" Type="http://schemas.openxmlformats.org/officeDocument/2006/relationships/image" Target="../media/image439.jpeg"/><Relationship Id="rId8" Type="http://schemas.openxmlformats.org/officeDocument/2006/relationships/image" Target="../media/image399.jpeg"/><Relationship Id="rId51" Type="http://schemas.openxmlformats.org/officeDocument/2006/relationships/image" Target="../media/image442.jpeg"/><Relationship Id="rId3" Type="http://schemas.openxmlformats.org/officeDocument/2006/relationships/image" Target="../media/image394.jpeg"/><Relationship Id="rId12" Type="http://schemas.openxmlformats.org/officeDocument/2006/relationships/image" Target="../media/image403.jpeg"/><Relationship Id="rId17" Type="http://schemas.openxmlformats.org/officeDocument/2006/relationships/image" Target="../media/image408.jpeg"/><Relationship Id="rId25" Type="http://schemas.openxmlformats.org/officeDocument/2006/relationships/image" Target="../media/image416.jpeg"/><Relationship Id="rId33" Type="http://schemas.openxmlformats.org/officeDocument/2006/relationships/image" Target="../media/image424.jpeg"/><Relationship Id="rId38" Type="http://schemas.openxmlformats.org/officeDocument/2006/relationships/image" Target="../media/image429.jpeg"/><Relationship Id="rId46" Type="http://schemas.openxmlformats.org/officeDocument/2006/relationships/image" Target="../media/image437.jpeg"/><Relationship Id="rId20" Type="http://schemas.openxmlformats.org/officeDocument/2006/relationships/image" Target="../media/image411.jpeg"/><Relationship Id="rId41" Type="http://schemas.openxmlformats.org/officeDocument/2006/relationships/image" Target="../media/image432.jpeg"/><Relationship Id="rId1" Type="http://schemas.openxmlformats.org/officeDocument/2006/relationships/image" Target="../media/image1.tiff"/><Relationship Id="rId6" Type="http://schemas.openxmlformats.org/officeDocument/2006/relationships/image" Target="../media/image397.jpeg"/></Relationships>
</file>

<file path=xl/drawings/_rels/drawing6.xml.rels><?xml version="1.0" encoding="UTF-8" standalone="yes"?>
<Relationships xmlns="http://schemas.openxmlformats.org/package/2006/relationships"><Relationship Id="rId117" Type="http://schemas.openxmlformats.org/officeDocument/2006/relationships/image" Target="../media/image559.jpeg"/><Relationship Id="rId21" Type="http://schemas.openxmlformats.org/officeDocument/2006/relationships/image" Target="../media/image463.jpeg"/><Relationship Id="rId42" Type="http://schemas.openxmlformats.org/officeDocument/2006/relationships/image" Target="../media/image484.jpeg"/><Relationship Id="rId63" Type="http://schemas.openxmlformats.org/officeDocument/2006/relationships/image" Target="../media/image505.jpeg"/><Relationship Id="rId84" Type="http://schemas.openxmlformats.org/officeDocument/2006/relationships/image" Target="../media/image526.jpeg"/><Relationship Id="rId138" Type="http://schemas.openxmlformats.org/officeDocument/2006/relationships/image" Target="../media/image580.jpeg"/><Relationship Id="rId107" Type="http://schemas.openxmlformats.org/officeDocument/2006/relationships/image" Target="../media/image549.jpeg"/><Relationship Id="rId11" Type="http://schemas.openxmlformats.org/officeDocument/2006/relationships/image" Target="../media/image453.jpeg"/><Relationship Id="rId32" Type="http://schemas.openxmlformats.org/officeDocument/2006/relationships/image" Target="../media/image474.jpeg"/><Relationship Id="rId53" Type="http://schemas.openxmlformats.org/officeDocument/2006/relationships/image" Target="../media/image495.jpeg"/><Relationship Id="rId74" Type="http://schemas.openxmlformats.org/officeDocument/2006/relationships/image" Target="../media/image516.jpeg"/><Relationship Id="rId128" Type="http://schemas.openxmlformats.org/officeDocument/2006/relationships/image" Target="../media/image570.jpeg"/><Relationship Id="rId5" Type="http://schemas.openxmlformats.org/officeDocument/2006/relationships/image" Target="../media/image448.png"/><Relationship Id="rId90" Type="http://schemas.openxmlformats.org/officeDocument/2006/relationships/image" Target="../media/image532.jpeg"/><Relationship Id="rId95" Type="http://schemas.openxmlformats.org/officeDocument/2006/relationships/image" Target="../media/image537.jpeg"/><Relationship Id="rId22" Type="http://schemas.openxmlformats.org/officeDocument/2006/relationships/image" Target="../media/image464.jpeg"/><Relationship Id="rId27" Type="http://schemas.openxmlformats.org/officeDocument/2006/relationships/image" Target="../media/image469.jpeg"/><Relationship Id="rId43" Type="http://schemas.openxmlformats.org/officeDocument/2006/relationships/image" Target="../media/image485.jpeg"/><Relationship Id="rId48" Type="http://schemas.openxmlformats.org/officeDocument/2006/relationships/image" Target="../media/image490.jpeg"/><Relationship Id="rId64" Type="http://schemas.openxmlformats.org/officeDocument/2006/relationships/image" Target="../media/image506.jpeg"/><Relationship Id="rId69" Type="http://schemas.openxmlformats.org/officeDocument/2006/relationships/image" Target="../media/image511.jpeg"/><Relationship Id="rId113" Type="http://schemas.openxmlformats.org/officeDocument/2006/relationships/image" Target="../media/image555.jpeg"/><Relationship Id="rId118" Type="http://schemas.openxmlformats.org/officeDocument/2006/relationships/image" Target="../media/image560.jpeg"/><Relationship Id="rId134" Type="http://schemas.openxmlformats.org/officeDocument/2006/relationships/image" Target="../media/image576.jpeg"/><Relationship Id="rId139" Type="http://schemas.openxmlformats.org/officeDocument/2006/relationships/image" Target="../media/image581.jpeg"/><Relationship Id="rId80" Type="http://schemas.openxmlformats.org/officeDocument/2006/relationships/image" Target="../media/image522.jpeg"/><Relationship Id="rId85" Type="http://schemas.openxmlformats.org/officeDocument/2006/relationships/image" Target="../media/image527.jpeg"/><Relationship Id="rId12" Type="http://schemas.openxmlformats.org/officeDocument/2006/relationships/image" Target="../media/image454.jpeg"/><Relationship Id="rId17" Type="http://schemas.openxmlformats.org/officeDocument/2006/relationships/image" Target="../media/image459.jpeg"/><Relationship Id="rId33" Type="http://schemas.openxmlformats.org/officeDocument/2006/relationships/image" Target="../media/image475.jpeg"/><Relationship Id="rId38" Type="http://schemas.openxmlformats.org/officeDocument/2006/relationships/image" Target="../media/image480.jpeg"/><Relationship Id="rId59" Type="http://schemas.openxmlformats.org/officeDocument/2006/relationships/image" Target="../media/image501.jpeg"/><Relationship Id="rId103" Type="http://schemas.openxmlformats.org/officeDocument/2006/relationships/image" Target="../media/image545.jpeg"/><Relationship Id="rId108" Type="http://schemas.openxmlformats.org/officeDocument/2006/relationships/image" Target="../media/image550.jpeg"/><Relationship Id="rId124" Type="http://schemas.openxmlformats.org/officeDocument/2006/relationships/image" Target="../media/image566.jpeg"/><Relationship Id="rId129" Type="http://schemas.openxmlformats.org/officeDocument/2006/relationships/image" Target="../media/image571.jpeg"/><Relationship Id="rId54" Type="http://schemas.openxmlformats.org/officeDocument/2006/relationships/image" Target="../media/image496.jpeg"/><Relationship Id="rId70" Type="http://schemas.openxmlformats.org/officeDocument/2006/relationships/image" Target="../media/image512.jpeg"/><Relationship Id="rId75" Type="http://schemas.openxmlformats.org/officeDocument/2006/relationships/image" Target="../media/image517.jpeg"/><Relationship Id="rId91" Type="http://schemas.openxmlformats.org/officeDocument/2006/relationships/image" Target="../media/image533.jpeg"/><Relationship Id="rId96" Type="http://schemas.openxmlformats.org/officeDocument/2006/relationships/image" Target="../media/image538.jpeg"/><Relationship Id="rId140" Type="http://schemas.openxmlformats.org/officeDocument/2006/relationships/image" Target="../media/image582.jpeg"/><Relationship Id="rId145" Type="http://schemas.openxmlformats.org/officeDocument/2006/relationships/image" Target="../media/image587.jpeg"/><Relationship Id="rId1" Type="http://schemas.openxmlformats.org/officeDocument/2006/relationships/image" Target="../media/image444.png"/><Relationship Id="rId6" Type="http://schemas.openxmlformats.org/officeDocument/2006/relationships/image" Target="../media/image449.png"/><Relationship Id="rId23" Type="http://schemas.openxmlformats.org/officeDocument/2006/relationships/image" Target="../media/image465.jpeg"/><Relationship Id="rId28" Type="http://schemas.openxmlformats.org/officeDocument/2006/relationships/image" Target="../media/image470.jpeg"/><Relationship Id="rId49" Type="http://schemas.openxmlformats.org/officeDocument/2006/relationships/image" Target="../media/image491.jpeg"/><Relationship Id="rId114" Type="http://schemas.openxmlformats.org/officeDocument/2006/relationships/image" Target="../media/image556.jpeg"/><Relationship Id="rId119" Type="http://schemas.openxmlformats.org/officeDocument/2006/relationships/image" Target="../media/image561.jpeg"/><Relationship Id="rId44" Type="http://schemas.openxmlformats.org/officeDocument/2006/relationships/image" Target="../media/image486.jpeg"/><Relationship Id="rId60" Type="http://schemas.openxmlformats.org/officeDocument/2006/relationships/image" Target="../media/image502.jpeg"/><Relationship Id="rId65" Type="http://schemas.openxmlformats.org/officeDocument/2006/relationships/image" Target="../media/image507.jpeg"/><Relationship Id="rId81" Type="http://schemas.openxmlformats.org/officeDocument/2006/relationships/image" Target="../media/image523.jpeg"/><Relationship Id="rId86" Type="http://schemas.openxmlformats.org/officeDocument/2006/relationships/image" Target="../media/image528.jpeg"/><Relationship Id="rId130" Type="http://schemas.openxmlformats.org/officeDocument/2006/relationships/image" Target="../media/image572.jpeg"/><Relationship Id="rId135" Type="http://schemas.openxmlformats.org/officeDocument/2006/relationships/image" Target="../media/image577.jpeg"/><Relationship Id="rId13" Type="http://schemas.openxmlformats.org/officeDocument/2006/relationships/image" Target="../media/image455.jpeg"/><Relationship Id="rId18" Type="http://schemas.openxmlformats.org/officeDocument/2006/relationships/image" Target="../media/image460.jpeg"/><Relationship Id="rId39" Type="http://schemas.openxmlformats.org/officeDocument/2006/relationships/image" Target="../media/image481.jpeg"/><Relationship Id="rId109" Type="http://schemas.openxmlformats.org/officeDocument/2006/relationships/image" Target="../media/image551.jpeg"/><Relationship Id="rId34" Type="http://schemas.openxmlformats.org/officeDocument/2006/relationships/image" Target="../media/image476.jpeg"/><Relationship Id="rId50" Type="http://schemas.openxmlformats.org/officeDocument/2006/relationships/image" Target="../media/image492.jpeg"/><Relationship Id="rId55" Type="http://schemas.openxmlformats.org/officeDocument/2006/relationships/image" Target="../media/image497.jpeg"/><Relationship Id="rId76" Type="http://schemas.openxmlformats.org/officeDocument/2006/relationships/image" Target="../media/image518.jpeg"/><Relationship Id="rId97" Type="http://schemas.openxmlformats.org/officeDocument/2006/relationships/image" Target="../media/image539.jpeg"/><Relationship Id="rId104" Type="http://schemas.openxmlformats.org/officeDocument/2006/relationships/image" Target="../media/image546.jpeg"/><Relationship Id="rId120" Type="http://schemas.openxmlformats.org/officeDocument/2006/relationships/image" Target="../media/image562.jpeg"/><Relationship Id="rId125" Type="http://schemas.openxmlformats.org/officeDocument/2006/relationships/image" Target="../media/image567.jpeg"/><Relationship Id="rId141" Type="http://schemas.openxmlformats.org/officeDocument/2006/relationships/image" Target="../media/image583.jpeg"/><Relationship Id="rId146" Type="http://schemas.openxmlformats.org/officeDocument/2006/relationships/image" Target="../media/image588.jpeg"/><Relationship Id="rId7" Type="http://schemas.openxmlformats.org/officeDocument/2006/relationships/image" Target="../media/image450.png"/><Relationship Id="rId71" Type="http://schemas.openxmlformats.org/officeDocument/2006/relationships/image" Target="../media/image513.jpeg"/><Relationship Id="rId92" Type="http://schemas.openxmlformats.org/officeDocument/2006/relationships/image" Target="../media/image534.jpeg"/><Relationship Id="rId2" Type="http://schemas.openxmlformats.org/officeDocument/2006/relationships/image" Target="../media/image445.png"/><Relationship Id="rId29" Type="http://schemas.openxmlformats.org/officeDocument/2006/relationships/image" Target="../media/image471.jpeg"/><Relationship Id="rId24" Type="http://schemas.openxmlformats.org/officeDocument/2006/relationships/image" Target="../media/image466.jpeg"/><Relationship Id="rId40" Type="http://schemas.openxmlformats.org/officeDocument/2006/relationships/image" Target="../media/image482.jpeg"/><Relationship Id="rId45" Type="http://schemas.openxmlformats.org/officeDocument/2006/relationships/image" Target="../media/image487.jpeg"/><Relationship Id="rId66" Type="http://schemas.openxmlformats.org/officeDocument/2006/relationships/image" Target="../media/image508.jpeg"/><Relationship Id="rId87" Type="http://schemas.openxmlformats.org/officeDocument/2006/relationships/image" Target="../media/image529.jpeg"/><Relationship Id="rId110" Type="http://schemas.openxmlformats.org/officeDocument/2006/relationships/image" Target="../media/image552.jpeg"/><Relationship Id="rId115" Type="http://schemas.openxmlformats.org/officeDocument/2006/relationships/image" Target="../media/image557.jpeg"/><Relationship Id="rId131" Type="http://schemas.openxmlformats.org/officeDocument/2006/relationships/image" Target="../media/image573.jpeg"/><Relationship Id="rId136" Type="http://schemas.openxmlformats.org/officeDocument/2006/relationships/image" Target="../media/image578.jpeg"/><Relationship Id="rId61" Type="http://schemas.openxmlformats.org/officeDocument/2006/relationships/image" Target="../media/image503.jpeg"/><Relationship Id="rId82" Type="http://schemas.openxmlformats.org/officeDocument/2006/relationships/image" Target="../media/image524.jpeg"/><Relationship Id="rId19" Type="http://schemas.openxmlformats.org/officeDocument/2006/relationships/image" Target="../media/image461.jpeg"/><Relationship Id="rId14" Type="http://schemas.openxmlformats.org/officeDocument/2006/relationships/image" Target="../media/image456.jpeg"/><Relationship Id="rId30" Type="http://schemas.openxmlformats.org/officeDocument/2006/relationships/image" Target="../media/image472.jpeg"/><Relationship Id="rId35" Type="http://schemas.openxmlformats.org/officeDocument/2006/relationships/image" Target="../media/image477.jpeg"/><Relationship Id="rId56" Type="http://schemas.openxmlformats.org/officeDocument/2006/relationships/image" Target="../media/image498.jpeg"/><Relationship Id="rId77" Type="http://schemas.openxmlformats.org/officeDocument/2006/relationships/image" Target="../media/image519.jpeg"/><Relationship Id="rId100" Type="http://schemas.openxmlformats.org/officeDocument/2006/relationships/image" Target="../media/image542.jpeg"/><Relationship Id="rId105" Type="http://schemas.openxmlformats.org/officeDocument/2006/relationships/image" Target="../media/image547.jpeg"/><Relationship Id="rId126" Type="http://schemas.openxmlformats.org/officeDocument/2006/relationships/image" Target="../media/image568.jpeg"/><Relationship Id="rId147" Type="http://schemas.openxmlformats.org/officeDocument/2006/relationships/image" Target="../media/image589.jpeg"/><Relationship Id="rId8" Type="http://schemas.openxmlformats.org/officeDocument/2006/relationships/image" Target="../media/image451.png"/><Relationship Id="rId51" Type="http://schemas.openxmlformats.org/officeDocument/2006/relationships/image" Target="../media/image493.jpeg"/><Relationship Id="rId72" Type="http://schemas.openxmlformats.org/officeDocument/2006/relationships/image" Target="../media/image514.jpeg"/><Relationship Id="rId93" Type="http://schemas.openxmlformats.org/officeDocument/2006/relationships/image" Target="../media/image535.jpeg"/><Relationship Id="rId98" Type="http://schemas.openxmlformats.org/officeDocument/2006/relationships/image" Target="../media/image540.jpeg"/><Relationship Id="rId121" Type="http://schemas.openxmlformats.org/officeDocument/2006/relationships/image" Target="../media/image563.jpeg"/><Relationship Id="rId142" Type="http://schemas.openxmlformats.org/officeDocument/2006/relationships/image" Target="../media/image584.jpeg"/><Relationship Id="rId3" Type="http://schemas.openxmlformats.org/officeDocument/2006/relationships/image" Target="../media/image446.png"/><Relationship Id="rId25" Type="http://schemas.openxmlformats.org/officeDocument/2006/relationships/image" Target="../media/image467.jpeg"/><Relationship Id="rId46" Type="http://schemas.openxmlformats.org/officeDocument/2006/relationships/image" Target="../media/image488.jpeg"/><Relationship Id="rId67" Type="http://schemas.openxmlformats.org/officeDocument/2006/relationships/image" Target="../media/image509.jpeg"/><Relationship Id="rId116" Type="http://schemas.openxmlformats.org/officeDocument/2006/relationships/image" Target="../media/image558.jpeg"/><Relationship Id="rId137" Type="http://schemas.openxmlformats.org/officeDocument/2006/relationships/image" Target="../media/image579.jpeg"/><Relationship Id="rId20" Type="http://schemas.openxmlformats.org/officeDocument/2006/relationships/image" Target="../media/image462.jpeg"/><Relationship Id="rId41" Type="http://schemas.openxmlformats.org/officeDocument/2006/relationships/image" Target="../media/image483.jpeg"/><Relationship Id="rId62" Type="http://schemas.openxmlformats.org/officeDocument/2006/relationships/image" Target="../media/image504.jpeg"/><Relationship Id="rId83" Type="http://schemas.openxmlformats.org/officeDocument/2006/relationships/image" Target="../media/image525.jpeg"/><Relationship Id="rId88" Type="http://schemas.openxmlformats.org/officeDocument/2006/relationships/image" Target="../media/image530.jpeg"/><Relationship Id="rId111" Type="http://schemas.openxmlformats.org/officeDocument/2006/relationships/image" Target="../media/image553.jpeg"/><Relationship Id="rId132" Type="http://schemas.openxmlformats.org/officeDocument/2006/relationships/image" Target="../media/image574.jpeg"/><Relationship Id="rId15" Type="http://schemas.openxmlformats.org/officeDocument/2006/relationships/image" Target="../media/image457.jpeg"/><Relationship Id="rId36" Type="http://schemas.openxmlformats.org/officeDocument/2006/relationships/image" Target="../media/image478.jpeg"/><Relationship Id="rId57" Type="http://schemas.openxmlformats.org/officeDocument/2006/relationships/image" Target="../media/image499.jpeg"/><Relationship Id="rId106" Type="http://schemas.openxmlformats.org/officeDocument/2006/relationships/image" Target="../media/image548.jpeg"/><Relationship Id="rId127" Type="http://schemas.openxmlformats.org/officeDocument/2006/relationships/image" Target="../media/image569.jpeg"/><Relationship Id="rId10" Type="http://schemas.openxmlformats.org/officeDocument/2006/relationships/image" Target="../media/image1.tiff"/><Relationship Id="rId31" Type="http://schemas.openxmlformats.org/officeDocument/2006/relationships/image" Target="../media/image473.jpeg"/><Relationship Id="rId52" Type="http://schemas.openxmlformats.org/officeDocument/2006/relationships/image" Target="../media/image494.jpeg"/><Relationship Id="rId73" Type="http://schemas.openxmlformats.org/officeDocument/2006/relationships/image" Target="../media/image515.jpeg"/><Relationship Id="rId78" Type="http://schemas.openxmlformats.org/officeDocument/2006/relationships/image" Target="../media/image520.jpeg"/><Relationship Id="rId94" Type="http://schemas.openxmlformats.org/officeDocument/2006/relationships/image" Target="../media/image536.jpeg"/><Relationship Id="rId99" Type="http://schemas.openxmlformats.org/officeDocument/2006/relationships/image" Target="../media/image541.jpeg"/><Relationship Id="rId101" Type="http://schemas.openxmlformats.org/officeDocument/2006/relationships/image" Target="../media/image543.jpeg"/><Relationship Id="rId122" Type="http://schemas.openxmlformats.org/officeDocument/2006/relationships/image" Target="../media/image564.jpeg"/><Relationship Id="rId143" Type="http://schemas.openxmlformats.org/officeDocument/2006/relationships/image" Target="../media/image585.jpeg"/><Relationship Id="rId148" Type="http://schemas.openxmlformats.org/officeDocument/2006/relationships/image" Target="../media/image590.jpeg"/><Relationship Id="rId4" Type="http://schemas.openxmlformats.org/officeDocument/2006/relationships/image" Target="../media/image447.png"/><Relationship Id="rId9" Type="http://schemas.openxmlformats.org/officeDocument/2006/relationships/image" Target="../media/image452.png"/><Relationship Id="rId26" Type="http://schemas.openxmlformats.org/officeDocument/2006/relationships/image" Target="../media/image468.jpeg"/><Relationship Id="rId47" Type="http://schemas.openxmlformats.org/officeDocument/2006/relationships/image" Target="../media/image489.jpeg"/><Relationship Id="rId68" Type="http://schemas.openxmlformats.org/officeDocument/2006/relationships/image" Target="../media/image510.jpeg"/><Relationship Id="rId89" Type="http://schemas.openxmlformats.org/officeDocument/2006/relationships/image" Target="../media/image531.jpeg"/><Relationship Id="rId112" Type="http://schemas.openxmlformats.org/officeDocument/2006/relationships/image" Target="../media/image554.jpeg"/><Relationship Id="rId133" Type="http://schemas.openxmlformats.org/officeDocument/2006/relationships/image" Target="../media/image575.jpeg"/><Relationship Id="rId16" Type="http://schemas.openxmlformats.org/officeDocument/2006/relationships/image" Target="../media/image458.jpeg"/><Relationship Id="rId37" Type="http://schemas.openxmlformats.org/officeDocument/2006/relationships/image" Target="../media/image479.jpeg"/><Relationship Id="rId58" Type="http://schemas.openxmlformats.org/officeDocument/2006/relationships/image" Target="../media/image500.jpeg"/><Relationship Id="rId79" Type="http://schemas.openxmlformats.org/officeDocument/2006/relationships/image" Target="../media/image521.jpeg"/><Relationship Id="rId102" Type="http://schemas.openxmlformats.org/officeDocument/2006/relationships/image" Target="../media/image544.jpeg"/><Relationship Id="rId123" Type="http://schemas.openxmlformats.org/officeDocument/2006/relationships/image" Target="../media/image565.jpeg"/><Relationship Id="rId144" Type="http://schemas.openxmlformats.org/officeDocument/2006/relationships/image" Target="../media/image586.jpeg"/></Relationships>
</file>

<file path=xl/drawings/_rels/drawing7.xml.rels><?xml version="1.0" encoding="UTF-8" standalone="yes"?>
<Relationships xmlns="http://schemas.openxmlformats.org/package/2006/relationships"><Relationship Id="rId8" Type="http://schemas.openxmlformats.org/officeDocument/2006/relationships/image" Target="../media/image597.jpeg"/><Relationship Id="rId13" Type="http://schemas.openxmlformats.org/officeDocument/2006/relationships/image" Target="../media/image602.jpeg"/><Relationship Id="rId18" Type="http://schemas.openxmlformats.org/officeDocument/2006/relationships/image" Target="../media/image607.jpeg"/><Relationship Id="rId3" Type="http://schemas.openxmlformats.org/officeDocument/2006/relationships/image" Target="../media/image592.jpeg"/><Relationship Id="rId21" Type="http://schemas.openxmlformats.org/officeDocument/2006/relationships/image" Target="../media/image610.jpeg"/><Relationship Id="rId7" Type="http://schemas.openxmlformats.org/officeDocument/2006/relationships/image" Target="../media/image596.jpeg"/><Relationship Id="rId12" Type="http://schemas.openxmlformats.org/officeDocument/2006/relationships/image" Target="../media/image601.jpeg"/><Relationship Id="rId17" Type="http://schemas.openxmlformats.org/officeDocument/2006/relationships/image" Target="../media/image606.jpeg"/><Relationship Id="rId25" Type="http://schemas.openxmlformats.org/officeDocument/2006/relationships/image" Target="../media/image614.jpeg"/><Relationship Id="rId2" Type="http://schemas.openxmlformats.org/officeDocument/2006/relationships/image" Target="../media/image591.jpeg"/><Relationship Id="rId16" Type="http://schemas.openxmlformats.org/officeDocument/2006/relationships/image" Target="../media/image605.jpeg"/><Relationship Id="rId20" Type="http://schemas.openxmlformats.org/officeDocument/2006/relationships/image" Target="../media/image609.jpeg"/><Relationship Id="rId1" Type="http://schemas.openxmlformats.org/officeDocument/2006/relationships/image" Target="../media/image1.tiff"/><Relationship Id="rId6" Type="http://schemas.openxmlformats.org/officeDocument/2006/relationships/image" Target="../media/image595.jpeg"/><Relationship Id="rId11" Type="http://schemas.openxmlformats.org/officeDocument/2006/relationships/image" Target="../media/image600.jpeg"/><Relationship Id="rId24" Type="http://schemas.openxmlformats.org/officeDocument/2006/relationships/image" Target="../media/image613.jpeg"/><Relationship Id="rId5" Type="http://schemas.openxmlformats.org/officeDocument/2006/relationships/image" Target="../media/image594.jpeg"/><Relationship Id="rId15" Type="http://schemas.openxmlformats.org/officeDocument/2006/relationships/image" Target="../media/image604.jpeg"/><Relationship Id="rId23" Type="http://schemas.openxmlformats.org/officeDocument/2006/relationships/image" Target="../media/image612.jpeg"/><Relationship Id="rId10" Type="http://schemas.openxmlformats.org/officeDocument/2006/relationships/image" Target="../media/image599.jpeg"/><Relationship Id="rId19" Type="http://schemas.openxmlformats.org/officeDocument/2006/relationships/image" Target="../media/image608.jpeg"/><Relationship Id="rId4" Type="http://schemas.openxmlformats.org/officeDocument/2006/relationships/image" Target="../media/image593.jpeg"/><Relationship Id="rId9" Type="http://schemas.openxmlformats.org/officeDocument/2006/relationships/image" Target="../media/image598.jpeg"/><Relationship Id="rId14" Type="http://schemas.openxmlformats.org/officeDocument/2006/relationships/image" Target="../media/image603.jpeg"/><Relationship Id="rId22" Type="http://schemas.openxmlformats.org/officeDocument/2006/relationships/image" Target="../media/image611.jpeg"/></Relationships>
</file>

<file path=xl/drawings/_rels/drawing8.xml.rels><?xml version="1.0" encoding="UTF-8" standalone="yes"?>
<Relationships xmlns="http://schemas.openxmlformats.org/package/2006/relationships"><Relationship Id="rId8" Type="http://schemas.openxmlformats.org/officeDocument/2006/relationships/image" Target="../media/image621.jpeg"/><Relationship Id="rId13" Type="http://schemas.openxmlformats.org/officeDocument/2006/relationships/image" Target="../media/image626.png"/><Relationship Id="rId18" Type="http://schemas.openxmlformats.org/officeDocument/2006/relationships/image" Target="../media/image631.jpeg"/><Relationship Id="rId3" Type="http://schemas.openxmlformats.org/officeDocument/2006/relationships/image" Target="../media/image1.tiff"/><Relationship Id="rId7" Type="http://schemas.openxmlformats.org/officeDocument/2006/relationships/image" Target="../media/image620.jpeg"/><Relationship Id="rId12" Type="http://schemas.openxmlformats.org/officeDocument/2006/relationships/image" Target="../media/image625.jpeg"/><Relationship Id="rId17" Type="http://schemas.openxmlformats.org/officeDocument/2006/relationships/image" Target="../media/image630.jpeg"/><Relationship Id="rId2" Type="http://schemas.openxmlformats.org/officeDocument/2006/relationships/image" Target="../media/image616.jpg"/><Relationship Id="rId16" Type="http://schemas.openxmlformats.org/officeDocument/2006/relationships/image" Target="../media/image629.jpeg"/><Relationship Id="rId20" Type="http://schemas.openxmlformats.org/officeDocument/2006/relationships/image" Target="../media/image633.jpeg"/><Relationship Id="rId1" Type="http://schemas.openxmlformats.org/officeDocument/2006/relationships/image" Target="../media/image615.jpg"/><Relationship Id="rId6" Type="http://schemas.openxmlformats.org/officeDocument/2006/relationships/image" Target="../media/image619.jpeg"/><Relationship Id="rId11" Type="http://schemas.openxmlformats.org/officeDocument/2006/relationships/image" Target="../media/image624.jpeg"/><Relationship Id="rId5" Type="http://schemas.openxmlformats.org/officeDocument/2006/relationships/image" Target="../media/image618.jpeg"/><Relationship Id="rId15" Type="http://schemas.openxmlformats.org/officeDocument/2006/relationships/image" Target="../media/image628.jpeg"/><Relationship Id="rId10" Type="http://schemas.openxmlformats.org/officeDocument/2006/relationships/image" Target="../media/image623.jpeg"/><Relationship Id="rId19" Type="http://schemas.openxmlformats.org/officeDocument/2006/relationships/image" Target="../media/image632.jpeg"/><Relationship Id="rId4" Type="http://schemas.openxmlformats.org/officeDocument/2006/relationships/image" Target="../media/image617.jpeg"/><Relationship Id="rId9" Type="http://schemas.openxmlformats.org/officeDocument/2006/relationships/image" Target="../media/image622.jpeg"/><Relationship Id="rId14" Type="http://schemas.openxmlformats.org/officeDocument/2006/relationships/image" Target="../media/image627.png"/></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Имя " descr="Descr ">
          <a:extLst>
            <a:ext uri="{FF2B5EF4-FFF2-40B4-BE49-F238E27FC236}">
              <a16:creationId xmlns:a16="http://schemas.microsoft.com/office/drawing/2014/main" id="{8A95DF16-D605-4665-A418-D54161A73FBB}"/>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5</xdr:col>
      <xdr:colOff>122997</xdr:colOff>
      <xdr:row>4</xdr:row>
      <xdr:rowOff>258418</xdr:rowOff>
    </xdr:to>
    <xdr:pic>
      <xdr:nvPicPr>
        <xdr:cNvPr id="3" name="Имя ">
          <a:extLst>
            <a:ext uri="{FF2B5EF4-FFF2-40B4-BE49-F238E27FC236}">
              <a16:creationId xmlns:a16="http://schemas.microsoft.com/office/drawing/2014/main" id="{2809DBFC-7F2A-483B-8D38-30575C704F7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3266247" cy="918818"/>
        </a:xfrm>
        <a:prstGeom prst="rect">
          <a:avLst/>
        </a:prstGeom>
        <a:ln>
          <a:noFill/>
        </a:ln>
      </xdr:spPr>
    </xdr:pic>
    <xdr:clientData/>
  </xdr:twoCellAnchor>
  <xdr:oneCellAnchor>
    <xdr:from>
      <xdr:col>0</xdr:col>
      <xdr:colOff>0</xdr:colOff>
      <xdr:row>264</xdr:row>
      <xdr:rowOff>358223</xdr:rowOff>
    </xdr:from>
    <xdr:ext cx="1312511" cy="1256886"/>
    <xdr:pic>
      <xdr:nvPicPr>
        <xdr:cNvPr id="9" name="Рисунок 8">
          <a:extLst>
            <a:ext uri="{FF2B5EF4-FFF2-40B4-BE49-F238E27FC236}">
              <a16:creationId xmlns:a16="http://schemas.microsoft.com/office/drawing/2014/main" id="{3589A986-611F-4491-AE4E-5526A709572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72379723"/>
          <a:ext cx="1312511" cy="1256886"/>
        </a:xfrm>
        <a:prstGeom prst="rect">
          <a:avLst/>
        </a:prstGeom>
      </xdr:spPr>
    </xdr:pic>
    <xdr:clientData/>
  </xdr:oneCellAnchor>
  <xdr:oneCellAnchor>
    <xdr:from>
      <xdr:col>0</xdr:col>
      <xdr:colOff>0</xdr:colOff>
      <xdr:row>268</xdr:row>
      <xdr:rowOff>367540</xdr:rowOff>
    </xdr:from>
    <xdr:ext cx="1286044" cy="1231003"/>
    <xdr:pic>
      <xdr:nvPicPr>
        <xdr:cNvPr id="10" name="Рисунок 9">
          <a:extLst>
            <a:ext uri="{FF2B5EF4-FFF2-40B4-BE49-F238E27FC236}">
              <a16:creationId xmlns:a16="http://schemas.microsoft.com/office/drawing/2014/main" id="{782276CA-C681-4FB2-9D8A-8C8CCCE7B49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18522364"/>
          <a:ext cx="1286044" cy="1231003"/>
        </a:xfrm>
        <a:prstGeom prst="rect">
          <a:avLst/>
        </a:prstGeom>
      </xdr:spPr>
    </xdr:pic>
    <xdr:clientData/>
  </xdr:oneCellAnchor>
  <xdr:oneCellAnchor>
    <xdr:from>
      <xdr:col>0</xdr:col>
      <xdr:colOff>0</xdr:colOff>
      <xdr:row>273</xdr:row>
      <xdr:rowOff>268639</xdr:rowOff>
    </xdr:from>
    <xdr:ext cx="1265800" cy="1231002"/>
    <xdr:pic>
      <xdr:nvPicPr>
        <xdr:cNvPr id="11" name="Рисунок 10">
          <a:extLst>
            <a:ext uri="{FF2B5EF4-FFF2-40B4-BE49-F238E27FC236}">
              <a16:creationId xmlns:a16="http://schemas.microsoft.com/office/drawing/2014/main" id="{CD65BEE4-3E3E-44B5-9AB7-A65B5A8E0DE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138818168"/>
          <a:ext cx="1265800" cy="1231002"/>
        </a:xfrm>
        <a:prstGeom prst="rect">
          <a:avLst/>
        </a:prstGeom>
      </xdr:spPr>
    </xdr:pic>
    <xdr:clientData/>
  </xdr:oneCellAnchor>
  <xdr:oneCellAnchor>
    <xdr:from>
      <xdr:col>0</xdr:col>
      <xdr:colOff>0</xdr:colOff>
      <xdr:row>285</xdr:row>
      <xdr:rowOff>597628</xdr:rowOff>
    </xdr:from>
    <xdr:ext cx="1288897" cy="1262062"/>
    <xdr:pic>
      <xdr:nvPicPr>
        <xdr:cNvPr id="14" name="Рисунок 13">
          <a:extLst>
            <a:ext uri="{FF2B5EF4-FFF2-40B4-BE49-F238E27FC236}">
              <a16:creationId xmlns:a16="http://schemas.microsoft.com/office/drawing/2014/main" id="{9B98A770-A405-4152-9BC2-06F3E79B263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185427452"/>
          <a:ext cx="1288897" cy="1262062"/>
        </a:xfrm>
        <a:prstGeom prst="rect">
          <a:avLst/>
        </a:prstGeom>
      </xdr:spPr>
    </xdr:pic>
    <xdr:clientData/>
  </xdr:oneCellAnchor>
  <xdr:oneCellAnchor>
    <xdr:from>
      <xdr:col>0</xdr:col>
      <xdr:colOff>0</xdr:colOff>
      <xdr:row>289</xdr:row>
      <xdr:rowOff>71437</xdr:rowOff>
    </xdr:from>
    <xdr:ext cx="1333500" cy="1302951"/>
    <xdr:pic>
      <xdr:nvPicPr>
        <xdr:cNvPr id="15" name="Рисунок 14">
          <a:extLst>
            <a:ext uri="{FF2B5EF4-FFF2-40B4-BE49-F238E27FC236}">
              <a16:creationId xmlns:a16="http://schemas.microsoft.com/office/drawing/2014/main" id="{F1A51227-4E0D-41F2-AD4F-0C2385B276F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25830350"/>
          <a:ext cx="1333500" cy="1302951"/>
        </a:xfrm>
        <a:prstGeom prst="rect">
          <a:avLst/>
        </a:prstGeom>
      </xdr:spPr>
    </xdr:pic>
    <xdr:clientData/>
  </xdr:oneCellAnchor>
  <xdr:oneCellAnchor>
    <xdr:from>
      <xdr:col>0</xdr:col>
      <xdr:colOff>0</xdr:colOff>
      <xdr:row>291</xdr:row>
      <xdr:rowOff>570463</xdr:rowOff>
    </xdr:from>
    <xdr:ext cx="1315362" cy="1243429"/>
    <xdr:pic>
      <xdr:nvPicPr>
        <xdr:cNvPr id="16" name="Рисунок 15">
          <a:extLst>
            <a:ext uri="{FF2B5EF4-FFF2-40B4-BE49-F238E27FC236}">
              <a16:creationId xmlns:a16="http://schemas.microsoft.com/office/drawing/2014/main" id="{915A86D3-2D1A-4C81-912B-8F2F6F0C3CD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27720854"/>
          <a:ext cx="1315362" cy="1243429"/>
        </a:xfrm>
        <a:prstGeom prst="rect">
          <a:avLst/>
        </a:prstGeom>
      </xdr:spPr>
    </xdr:pic>
    <xdr:clientData/>
  </xdr:oneCellAnchor>
  <xdr:oneCellAnchor>
    <xdr:from>
      <xdr:col>0</xdr:col>
      <xdr:colOff>1</xdr:colOff>
      <xdr:row>298</xdr:row>
      <xdr:rowOff>226220</xdr:rowOff>
    </xdr:from>
    <xdr:ext cx="1322747" cy="1256366"/>
    <xdr:pic>
      <xdr:nvPicPr>
        <xdr:cNvPr id="18" name="Рисунок 17">
          <a:extLst>
            <a:ext uri="{FF2B5EF4-FFF2-40B4-BE49-F238E27FC236}">
              <a16:creationId xmlns:a16="http://schemas.microsoft.com/office/drawing/2014/main" id="{4383B067-5785-4582-905A-B6A342D1D14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 y="32346177"/>
          <a:ext cx="1322747" cy="1256366"/>
        </a:xfrm>
        <a:prstGeom prst="rect">
          <a:avLst/>
        </a:prstGeom>
      </xdr:spPr>
    </xdr:pic>
    <xdr:clientData/>
  </xdr:oneCellAnchor>
  <xdr:oneCellAnchor>
    <xdr:from>
      <xdr:col>0</xdr:col>
      <xdr:colOff>0</xdr:colOff>
      <xdr:row>301</xdr:row>
      <xdr:rowOff>47623</xdr:rowOff>
    </xdr:from>
    <xdr:ext cx="1300370" cy="1237777"/>
    <xdr:pic>
      <xdr:nvPicPr>
        <xdr:cNvPr id="19" name="Рисунок 18">
          <a:extLst>
            <a:ext uri="{FF2B5EF4-FFF2-40B4-BE49-F238E27FC236}">
              <a16:creationId xmlns:a16="http://schemas.microsoft.com/office/drawing/2014/main" id="{BBDAF41F-0981-4107-AB9D-1B45ACC8865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36168080"/>
          <a:ext cx="1300370" cy="1237777"/>
        </a:xfrm>
        <a:prstGeom prst="rect">
          <a:avLst/>
        </a:prstGeom>
      </xdr:spPr>
    </xdr:pic>
    <xdr:clientData/>
  </xdr:oneCellAnchor>
  <xdr:oneCellAnchor>
    <xdr:from>
      <xdr:col>0</xdr:col>
      <xdr:colOff>0</xdr:colOff>
      <xdr:row>303</xdr:row>
      <xdr:rowOff>35719</xdr:rowOff>
    </xdr:from>
    <xdr:ext cx="1283804" cy="1257074"/>
    <xdr:pic>
      <xdr:nvPicPr>
        <xdr:cNvPr id="20" name="Рисунок 19">
          <a:extLst>
            <a:ext uri="{FF2B5EF4-FFF2-40B4-BE49-F238E27FC236}">
              <a16:creationId xmlns:a16="http://schemas.microsoft.com/office/drawing/2014/main" id="{BD7CEB61-6415-4D97-80C2-62AEBAA81CA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37448262"/>
          <a:ext cx="1283804" cy="1257074"/>
        </a:xfrm>
        <a:prstGeom prst="rect">
          <a:avLst/>
        </a:prstGeom>
      </xdr:spPr>
    </xdr:pic>
    <xdr:clientData/>
  </xdr:oneCellAnchor>
  <xdr:oneCellAnchor>
    <xdr:from>
      <xdr:col>0</xdr:col>
      <xdr:colOff>1</xdr:colOff>
      <xdr:row>305</xdr:row>
      <xdr:rowOff>95251</xdr:rowOff>
    </xdr:from>
    <xdr:ext cx="1210934" cy="1182919"/>
    <xdr:pic>
      <xdr:nvPicPr>
        <xdr:cNvPr id="21" name="Рисунок 20">
          <a:extLst>
            <a:ext uri="{FF2B5EF4-FFF2-40B4-BE49-F238E27FC236}">
              <a16:creationId xmlns:a16="http://schemas.microsoft.com/office/drawing/2014/main" id="{961D9635-E100-4DA5-B13C-2DE0DBEB50B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 y="9671051"/>
          <a:ext cx="1210934" cy="1182919"/>
        </a:xfrm>
        <a:prstGeom prst="rect">
          <a:avLst/>
        </a:prstGeom>
      </xdr:spPr>
    </xdr:pic>
    <xdr:clientData/>
  </xdr:oneCellAnchor>
  <xdr:oneCellAnchor>
    <xdr:from>
      <xdr:col>0</xdr:col>
      <xdr:colOff>1</xdr:colOff>
      <xdr:row>307</xdr:row>
      <xdr:rowOff>214314</xdr:rowOff>
    </xdr:from>
    <xdr:ext cx="1255058" cy="1191090"/>
    <xdr:pic>
      <xdr:nvPicPr>
        <xdr:cNvPr id="22" name="Рисунок 21">
          <a:extLst>
            <a:ext uri="{FF2B5EF4-FFF2-40B4-BE49-F238E27FC236}">
              <a16:creationId xmlns:a16="http://schemas.microsoft.com/office/drawing/2014/main" id="{BC348860-4E61-416E-913E-02E23E688C5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 y="10126664"/>
          <a:ext cx="1255058" cy="1191090"/>
        </a:xfrm>
        <a:prstGeom prst="rect">
          <a:avLst/>
        </a:prstGeom>
      </xdr:spPr>
    </xdr:pic>
    <xdr:clientData/>
  </xdr:oneCellAnchor>
  <xdr:oneCellAnchor>
    <xdr:from>
      <xdr:col>0</xdr:col>
      <xdr:colOff>0</xdr:colOff>
      <xdr:row>309</xdr:row>
      <xdr:rowOff>309561</xdr:rowOff>
    </xdr:from>
    <xdr:ext cx="1289324" cy="1255851"/>
    <xdr:pic>
      <xdr:nvPicPr>
        <xdr:cNvPr id="23" name="Рисунок 22">
          <a:extLst>
            <a:ext uri="{FF2B5EF4-FFF2-40B4-BE49-F238E27FC236}">
              <a16:creationId xmlns:a16="http://schemas.microsoft.com/office/drawing/2014/main" id="{BDE2660B-5B41-4CE2-A1F0-33A841F241B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42186431"/>
          <a:ext cx="1289324" cy="1255851"/>
        </a:xfrm>
        <a:prstGeom prst="rect">
          <a:avLst/>
        </a:prstGeom>
      </xdr:spPr>
    </xdr:pic>
    <xdr:clientData/>
  </xdr:oneCellAnchor>
  <xdr:oneCellAnchor>
    <xdr:from>
      <xdr:col>0</xdr:col>
      <xdr:colOff>0</xdr:colOff>
      <xdr:row>311</xdr:row>
      <xdr:rowOff>297657</xdr:rowOff>
    </xdr:from>
    <xdr:ext cx="1272846" cy="1242909"/>
    <xdr:pic>
      <xdr:nvPicPr>
        <xdr:cNvPr id="24" name="Рисунок 23">
          <a:extLst>
            <a:ext uri="{FF2B5EF4-FFF2-40B4-BE49-F238E27FC236}">
              <a16:creationId xmlns:a16="http://schemas.microsoft.com/office/drawing/2014/main" id="{1001D347-3559-4B16-8898-AB77012CBD4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43955287"/>
          <a:ext cx="1272846" cy="1242909"/>
        </a:xfrm>
        <a:prstGeom prst="rect">
          <a:avLst/>
        </a:prstGeom>
      </xdr:spPr>
    </xdr:pic>
    <xdr:clientData/>
  </xdr:oneCellAnchor>
  <xdr:oneCellAnchor>
    <xdr:from>
      <xdr:col>0</xdr:col>
      <xdr:colOff>0</xdr:colOff>
      <xdr:row>366</xdr:row>
      <xdr:rowOff>296622</xdr:rowOff>
    </xdr:from>
    <xdr:ext cx="1282388" cy="1252226"/>
    <xdr:pic>
      <xdr:nvPicPr>
        <xdr:cNvPr id="25" name="Рисунок 24">
          <a:extLst>
            <a:ext uri="{FF2B5EF4-FFF2-40B4-BE49-F238E27FC236}">
              <a16:creationId xmlns:a16="http://schemas.microsoft.com/office/drawing/2014/main" id="{C2D52ABE-A4F3-44BE-82B7-8E66471610E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87564075"/>
          <a:ext cx="1282388" cy="1252226"/>
        </a:xfrm>
        <a:prstGeom prst="rect">
          <a:avLst/>
        </a:prstGeom>
      </xdr:spPr>
    </xdr:pic>
    <xdr:clientData/>
  </xdr:oneCellAnchor>
  <xdr:oneCellAnchor>
    <xdr:from>
      <xdr:col>0</xdr:col>
      <xdr:colOff>0</xdr:colOff>
      <xdr:row>368</xdr:row>
      <xdr:rowOff>309562</xdr:rowOff>
    </xdr:from>
    <xdr:ext cx="1275522" cy="1245815"/>
    <xdr:pic>
      <xdr:nvPicPr>
        <xdr:cNvPr id="26" name="Рисунок 25">
          <a:extLst>
            <a:ext uri="{FF2B5EF4-FFF2-40B4-BE49-F238E27FC236}">
              <a16:creationId xmlns:a16="http://schemas.microsoft.com/office/drawing/2014/main" id="{A8C5891D-3C0A-4E42-8BCF-4B464E59A56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47967692"/>
          <a:ext cx="1275522" cy="1245815"/>
        </a:xfrm>
        <a:prstGeom prst="rect">
          <a:avLst/>
        </a:prstGeom>
      </xdr:spPr>
    </xdr:pic>
    <xdr:clientData/>
  </xdr:oneCellAnchor>
  <xdr:oneCellAnchor>
    <xdr:from>
      <xdr:col>0</xdr:col>
      <xdr:colOff>0</xdr:colOff>
      <xdr:row>370</xdr:row>
      <xdr:rowOff>261937</xdr:rowOff>
    </xdr:from>
    <xdr:ext cx="1275496" cy="1245498"/>
    <xdr:pic>
      <xdr:nvPicPr>
        <xdr:cNvPr id="27" name="Рисунок 26">
          <a:extLst>
            <a:ext uri="{FF2B5EF4-FFF2-40B4-BE49-F238E27FC236}">
              <a16:creationId xmlns:a16="http://schemas.microsoft.com/office/drawing/2014/main" id="{41A6AE59-156D-444C-B1A8-D5D5AAA35CA2}"/>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49833350"/>
          <a:ext cx="1275496" cy="1245498"/>
        </a:xfrm>
        <a:prstGeom prst="rect">
          <a:avLst/>
        </a:prstGeom>
      </xdr:spPr>
    </xdr:pic>
    <xdr:clientData/>
  </xdr:oneCellAnchor>
  <xdr:oneCellAnchor>
    <xdr:from>
      <xdr:col>0</xdr:col>
      <xdr:colOff>1</xdr:colOff>
      <xdr:row>372</xdr:row>
      <xdr:rowOff>261938</xdr:rowOff>
    </xdr:from>
    <xdr:ext cx="1279884" cy="1245496"/>
    <xdr:pic>
      <xdr:nvPicPr>
        <xdr:cNvPr id="28" name="Рисунок 27">
          <a:extLst>
            <a:ext uri="{FF2B5EF4-FFF2-40B4-BE49-F238E27FC236}">
              <a16:creationId xmlns:a16="http://schemas.microsoft.com/office/drawing/2014/main" id="{EA60A70A-3AC4-4A79-8ABE-0DF6E9BD84C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 y="51746634"/>
          <a:ext cx="1279884" cy="1245496"/>
        </a:xfrm>
        <a:prstGeom prst="rect">
          <a:avLst/>
        </a:prstGeom>
      </xdr:spPr>
    </xdr:pic>
    <xdr:clientData/>
  </xdr:oneCellAnchor>
  <xdr:oneCellAnchor>
    <xdr:from>
      <xdr:col>0</xdr:col>
      <xdr:colOff>0</xdr:colOff>
      <xdr:row>443</xdr:row>
      <xdr:rowOff>321469</xdr:rowOff>
    </xdr:from>
    <xdr:ext cx="1303824" cy="1268792"/>
    <xdr:pic>
      <xdr:nvPicPr>
        <xdr:cNvPr id="29" name="Рисунок 28">
          <a:extLst>
            <a:ext uri="{FF2B5EF4-FFF2-40B4-BE49-F238E27FC236}">
              <a16:creationId xmlns:a16="http://schemas.microsoft.com/office/drawing/2014/main" id="{67C229B0-BD8B-4085-A1B7-D41C4BC662E9}"/>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53827121"/>
          <a:ext cx="1303824" cy="1268792"/>
        </a:xfrm>
        <a:prstGeom prst="rect">
          <a:avLst/>
        </a:prstGeom>
      </xdr:spPr>
    </xdr:pic>
    <xdr:clientData/>
  </xdr:oneCellAnchor>
  <xdr:oneCellAnchor>
    <xdr:from>
      <xdr:col>0</xdr:col>
      <xdr:colOff>0</xdr:colOff>
      <xdr:row>444</xdr:row>
      <xdr:rowOff>280573</xdr:rowOff>
    </xdr:from>
    <xdr:ext cx="1283804" cy="1248964"/>
    <xdr:pic>
      <xdr:nvPicPr>
        <xdr:cNvPr id="30" name="Рисунок 29">
          <a:extLst>
            <a:ext uri="{FF2B5EF4-FFF2-40B4-BE49-F238E27FC236}">
              <a16:creationId xmlns:a16="http://schemas.microsoft.com/office/drawing/2014/main" id="{A60F4F67-8166-40CE-83E3-9C613209AC1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55633247"/>
          <a:ext cx="1283804" cy="1248964"/>
        </a:xfrm>
        <a:prstGeom prst="rect">
          <a:avLst/>
        </a:prstGeom>
      </xdr:spPr>
    </xdr:pic>
    <xdr:clientData/>
  </xdr:oneCellAnchor>
  <xdr:oneCellAnchor>
    <xdr:from>
      <xdr:col>0</xdr:col>
      <xdr:colOff>0</xdr:colOff>
      <xdr:row>447</xdr:row>
      <xdr:rowOff>345282</xdr:rowOff>
    </xdr:from>
    <xdr:ext cx="1310390" cy="1279571"/>
    <xdr:pic>
      <xdr:nvPicPr>
        <xdr:cNvPr id="31" name="Рисунок 30">
          <a:extLst>
            <a:ext uri="{FF2B5EF4-FFF2-40B4-BE49-F238E27FC236}">
              <a16:creationId xmlns:a16="http://schemas.microsoft.com/office/drawing/2014/main" id="{9B35A6F0-4082-46CD-BBCE-4465651BA4B4}"/>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50906223"/>
          <a:ext cx="1310390" cy="1279571"/>
        </a:xfrm>
        <a:prstGeom prst="rect">
          <a:avLst/>
        </a:prstGeom>
      </xdr:spPr>
    </xdr:pic>
    <xdr:clientData/>
  </xdr:oneCellAnchor>
  <xdr:twoCellAnchor editAs="oneCell">
    <xdr:from>
      <xdr:col>0</xdr:col>
      <xdr:colOff>0</xdr:colOff>
      <xdr:row>252</xdr:row>
      <xdr:rowOff>257738</xdr:rowOff>
    </xdr:from>
    <xdr:to>
      <xdr:col>1</xdr:col>
      <xdr:colOff>662609</xdr:colOff>
      <xdr:row>255</xdr:row>
      <xdr:rowOff>179293</xdr:rowOff>
    </xdr:to>
    <xdr:pic>
      <xdr:nvPicPr>
        <xdr:cNvPr id="37" name="Рисунок 36">
          <a:extLst>
            <a:ext uri="{FF2B5EF4-FFF2-40B4-BE49-F238E27FC236}">
              <a16:creationId xmlns:a16="http://schemas.microsoft.com/office/drawing/2014/main" id="{9D29A1AB-4BF7-38BD-184D-B06457073D5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10567150"/>
          <a:ext cx="1267727" cy="1268189"/>
        </a:xfrm>
        <a:prstGeom prst="rect">
          <a:avLst/>
        </a:prstGeom>
      </xdr:spPr>
    </xdr:pic>
    <xdr:clientData/>
  </xdr:twoCellAnchor>
  <xdr:twoCellAnchor editAs="oneCell">
    <xdr:from>
      <xdr:col>0</xdr:col>
      <xdr:colOff>0</xdr:colOff>
      <xdr:row>248</xdr:row>
      <xdr:rowOff>212911</xdr:rowOff>
    </xdr:from>
    <xdr:to>
      <xdr:col>1</xdr:col>
      <xdr:colOff>678168</xdr:colOff>
      <xdr:row>251</xdr:row>
      <xdr:rowOff>201019</xdr:rowOff>
    </xdr:to>
    <xdr:pic>
      <xdr:nvPicPr>
        <xdr:cNvPr id="39" name="Рисунок 38">
          <a:extLst>
            <a:ext uri="{FF2B5EF4-FFF2-40B4-BE49-F238E27FC236}">
              <a16:creationId xmlns:a16="http://schemas.microsoft.com/office/drawing/2014/main" id="{87E965EB-E621-5BB2-51B9-1D5FCA04FC3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8774205"/>
          <a:ext cx="1283286" cy="1296472"/>
        </a:xfrm>
        <a:prstGeom prst="rect">
          <a:avLst/>
        </a:prstGeom>
      </xdr:spPr>
    </xdr:pic>
    <xdr:clientData/>
  </xdr:twoCellAnchor>
  <xdr:twoCellAnchor editAs="oneCell">
    <xdr:from>
      <xdr:col>0</xdr:col>
      <xdr:colOff>0</xdr:colOff>
      <xdr:row>235</xdr:row>
      <xdr:rowOff>134471</xdr:rowOff>
    </xdr:from>
    <xdr:to>
      <xdr:col>1</xdr:col>
      <xdr:colOff>694764</xdr:colOff>
      <xdr:row>238</xdr:row>
      <xdr:rowOff>123261</xdr:rowOff>
    </xdr:to>
    <xdr:pic>
      <xdr:nvPicPr>
        <xdr:cNvPr id="34" name="Рисунок 33">
          <a:extLst>
            <a:ext uri="{FF2B5EF4-FFF2-40B4-BE49-F238E27FC236}">
              <a16:creationId xmlns:a16="http://schemas.microsoft.com/office/drawing/2014/main" id="{D0792EF7-150A-9A63-AE80-F80686C0427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2711824"/>
          <a:ext cx="1299882" cy="1299882"/>
        </a:xfrm>
        <a:prstGeom prst="rect">
          <a:avLst/>
        </a:prstGeom>
      </xdr:spPr>
    </xdr:pic>
    <xdr:clientData/>
  </xdr:twoCellAnchor>
  <xdr:twoCellAnchor editAs="oneCell">
    <xdr:from>
      <xdr:col>0</xdr:col>
      <xdr:colOff>0</xdr:colOff>
      <xdr:row>239</xdr:row>
      <xdr:rowOff>168088</xdr:rowOff>
    </xdr:from>
    <xdr:to>
      <xdr:col>2</xdr:col>
      <xdr:colOff>0</xdr:colOff>
      <xdr:row>242</xdr:row>
      <xdr:rowOff>179298</xdr:rowOff>
    </xdr:to>
    <xdr:pic>
      <xdr:nvPicPr>
        <xdr:cNvPr id="40" name="Рисунок 39">
          <a:extLst>
            <a:ext uri="{FF2B5EF4-FFF2-40B4-BE49-F238E27FC236}">
              <a16:creationId xmlns:a16="http://schemas.microsoft.com/office/drawing/2014/main" id="{FFAB993E-FC7F-5DB1-53BE-DE7F5CB283A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4661647"/>
          <a:ext cx="1322294" cy="1322294"/>
        </a:xfrm>
        <a:prstGeom prst="rect">
          <a:avLst/>
        </a:prstGeom>
      </xdr:spPr>
    </xdr:pic>
    <xdr:clientData/>
  </xdr:twoCellAnchor>
  <xdr:twoCellAnchor editAs="oneCell">
    <xdr:from>
      <xdr:col>0</xdr:col>
      <xdr:colOff>1</xdr:colOff>
      <xdr:row>243</xdr:row>
      <xdr:rowOff>358591</xdr:rowOff>
    </xdr:from>
    <xdr:to>
      <xdr:col>1</xdr:col>
      <xdr:colOff>694764</xdr:colOff>
      <xdr:row>246</xdr:row>
      <xdr:rowOff>43463</xdr:rowOff>
    </xdr:to>
    <xdr:pic>
      <xdr:nvPicPr>
        <xdr:cNvPr id="42" name="Рисунок 41">
          <a:extLst>
            <a:ext uri="{FF2B5EF4-FFF2-40B4-BE49-F238E27FC236}">
              <a16:creationId xmlns:a16="http://schemas.microsoft.com/office/drawing/2014/main" id="{7167FCC5-0645-DDC3-2E89-5E76246BA4DF}"/>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 y="6600267"/>
          <a:ext cx="1299881" cy="1299881"/>
        </a:xfrm>
        <a:prstGeom prst="rect">
          <a:avLst/>
        </a:prstGeom>
      </xdr:spPr>
    </xdr:pic>
    <xdr:clientData/>
  </xdr:twoCellAnchor>
  <xdr:twoCellAnchor editAs="oneCell">
    <xdr:from>
      <xdr:col>0</xdr:col>
      <xdr:colOff>1</xdr:colOff>
      <xdr:row>222</xdr:row>
      <xdr:rowOff>246530</xdr:rowOff>
    </xdr:from>
    <xdr:to>
      <xdr:col>1</xdr:col>
      <xdr:colOff>701487</xdr:colOff>
      <xdr:row>225</xdr:row>
      <xdr:rowOff>235324</xdr:rowOff>
    </xdr:to>
    <xdr:pic>
      <xdr:nvPicPr>
        <xdr:cNvPr id="45" name="Рисунок 44">
          <a:extLst>
            <a:ext uri="{FF2B5EF4-FFF2-40B4-BE49-F238E27FC236}">
              <a16:creationId xmlns:a16="http://schemas.microsoft.com/office/drawing/2014/main" id="{B86076A8-80B0-6C01-DC83-2023D62D07D3}"/>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 y="2991971"/>
          <a:ext cx="1306604" cy="1306604"/>
        </a:xfrm>
        <a:prstGeom prst="rect">
          <a:avLst/>
        </a:prstGeom>
      </xdr:spPr>
    </xdr:pic>
    <xdr:clientData/>
  </xdr:twoCellAnchor>
  <xdr:twoCellAnchor editAs="oneCell">
    <xdr:from>
      <xdr:col>0</xdr:col>
      <xdr:colOff>0</xdr:colOff>
      <xdr:row>226</xdr:row>
      <xdr:rowOff>212912</xdr:rowOff>
    </xdr:from>
    <xdr:to>
      <xdr:col>1</xdr:col>
      <xdr:colOff>701486</xdr:colOff>
      <xdr:row>229</xdr:row>
      <xdr:rowOff>201704</xdr:rowOff>
    </xdr:to>
    <xdr:pic>
      <xdr:nvPicPr>
        <xdr:cNvPr id="48" name="Рисунок 47">
          <a:extLst>
            <a:ext uri="{FF2B5EF4-FFF2-40B4-BE49-F238E27FC236}">
              <a16:creationId xmlns:a16="http://schemas.microsoft.com/office/drawing/2014/main" id="{3D15800B-376F-8AA6-423E-48B42775B325}"/>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4706471"/>
          <a:ext cx="1306604" cy="1306604"/>
        </a:xfrm>
        <a:prstGeom prst="rect">
          <a:avLst/>
        </a:prstGeom>
      </xdr:spPr>
    </xdr:pic>
    <xdr:clientData/>
  </xdr:twoCellAnchor>
  <xdr:twoCellAnchor editAs="oneCell">
    <xdr:from>
      <xdr:col>0</xdr:col>
      <xdr:colOff>0</xdr:colOff>
      <xdr:row>91</xdr:row>
      <xdr:rowOff>174812</xdr:rowOff>
    </xdr:from>
    <xdr:to>
      <xdr:col>1</xdr:col>
      <xdr:colOff>705970</xdr:colOff>
      <xdr:row>94</xdr:row>
      <xdr:rowOff>163605</xdr:rowOff>
    </xdr:to>
    <xdr:pic>
      <xdr:nvPicPr>
        <xdr:cNvPr id="52" name="Рисунок 51">
          <a:extLst>
            <a:ext uri="{FF2B5EF4-FFF2-40B4-BE49-F238E27FC236}">
              <a16:creationId xmlns:a16="http://schemas.microsoft.com/office/drawing/2014/main" id="{60E26238-0C20-427F-5C16-5D581C77E1DD}"/>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6584577"/>
          <a:ext cx="1311088" cy="1311088"/>
        </a:xfrm>
        <a:prstGeom prst="rect">
          <a:avLst/>
        </a:prstGeom>
      </xdr:spPr>
    </xdr:pic>
    <xdr:clientData/>
  </xdr:twoCellAnchor>
  <xdr:twoCellAnchor editAs="oneCell">
    <xdr:from>
      <xdr:col>0</xdr:col>
      <xdr:colOff>0</xdr:colOff>
      <xdr:row>95</xdr:row>
      <xdr:rowOff>186017</xdr:rowOff>
    </xdr:from>
    <xdr:to>
      <xdr:col>1</xdr:col>
      <xdr:colOff>705970</xdr:colOff>
      <xdr:row>98</xdr:row>
      <xdr:rowOff>174810</xdr:rowOff>
    </xdr:to>
    <xdr:pic>
      <xdr:nvPicPr>
        <xdr:cNvPr id="54" name="Рисунок 53">
          <a:extLst>
            <a:ext uri="{FF2B5EF4-FFF2-40B4-BE49-F238E27FC236}">
              <a16:creationId xmlns:a16="http://schemas.microsoft.com/office/drawing/2014/main" id="{EDB30F86-949C-1F3B-281A-BEB48F4CAF49}"/>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8343899"/>
          <a:ext cx="1311088" cy="1311088"/>
        </a:xfrm>
        <a:prstGeom prst="rect">
          <a:avLst/>
        </a:prstGeom>
      </xdr:spPr>
    </xdr:pic>
    <xdr:clientData/>
  </xdr:twoCellAnchor>
  <xdr:twoCellAnchor editAs="oneCell">
    <xdr:from>
      <xdr:col>0</xdr:col>
      <xdr:colOff>0</xdr:colOff>
      <xdr:row>451</xdr:row>
      <xdr:rowOff>336178</xdr:rowOff>
    </xdr:from>
    <xdr:to>
      <xdr:col>1</xdr:col>
      <xdr:colOff>701488</xdr:colOff>
      <xdr:row>452</xdr:row>
      <xdr:rowOff>668268</xdr:rowOff>
    </xdr:to>
    <xdr:pic>
      <xdr:nvPicPr>
        <xdr:cNvPr id="57" name="Рисунок 56">
          <a:extLst>
            <a:ext uri="{FF2B5EF4-FFF2-40B4-BE49-F238E27FC236}">
              <a16:creationId xmlns:a16="http://schemas.microsoft.com/office/drawing/2014/main" id="{FBCA502F-6FB1-D83D-E705-11388B409FD2}"/>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77443854"/>
          <a:ext cx="1306606" cy="1306606"/>
        </a:xfrm>
        <a:prstGeom prst="rect">
          <a:avLst/>
        </a:prstGeom>
      </xdr:spPr>
    </xdr:pic>
    <xdr:clientData/>
  </xdr:twoCellAnchor>
  <xdr:twoCellAnchor editAs="oneCell">
    <xdr:from>
      <xdr:col>0</xdr:col>
      <xdr:colOff>0</xdr:colOff>
      <xdr:row>108</xdr:row>
      <xdr:rowOff>656665</xdr:rowOff>
    </xdr:from>
    <xdr:to>
      <xdr:col>1</xdr:col>
      <xdr:colOff>705969</xdr:colOff>
      <xdr:row>110</xdr:row>
      <xdr:rowOff>51547</xdr:rowOff>
    </xdr:to>
    <xdr:pic>
      <xdr:nvPicPr>
        <xdr:cNvPr id="55" name="Рисунок 54">
          <a:extLst>
            <a:ext uri="{FF2B5EF4-FFF2-40B4-BE49-F238E27FC236}">
              <a16:creationId xmlns:a16="http://schemas.microsoft.com/office/drawing/2014/main" id="{E45BB19C-5517-D05C-3D45-D2989251690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3065930"/>
          <a:ext cx="1311087" cy="1311087"/>
        </a:xfrm>
        <a:prstGeom prst="rect">
          <a:avLst/>
        </a:prstGeom>
      </xdr:spPr>
    </xdr:pic>
    <xdr:clientData/>
  </xdr:twoCellAnchor>
  <xdr:twoCellAnchor editAs="oneCell">
    <xdr:from>
      <xdr:col>0</xdr:col>
      <xdr:colOff>0</xdr:colOff>
      <xdr:row>112</xdr:row>
      <xdr:rowOff>302560</xdr:rowOff>
    </xdr:from>
    <xdr:to>
      <xdr:col>2</xdr:col>
      <xdr:colOff>6720</xdr:colOff>
      <xdr:row>113</xdr:row>
      <xdr:rowOff>661147</xdr:rowOff>
    </xdr:to>
    <xdr:pic>
      <xdr:nvPicPr>
        <xdr:cNvPr id="61" name="Рисунок 60">
          <a:extLst>
            <a:ext uri="{FF2B5EF4-FFF2-40B4-BE49-F238E27FC236}">
              <a16:creationId xmlns:a16="http://schemas.microsoft.com/office/drawing/2014/main" id="{FFB680E9-2683-7D55-09EC-105E94FD8F87}"/>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6884335"/>
          <a:ext cx="1321170" cy="1327333"/>
        </a:xfrm>
        <a:prstGeom prst="rect">
          <a:avLst/>
        </a:prstGeom>
      </xdr:spPr>
    </xdr:pic>
    <xdr:clientData/>
  </xdr:twoCellAnchor>
  <xdr:twoCellAnchor editAs="oneCell">
    <xdr:from>
      <xdr:col>0</xdr:col>
      <xdr:colOff>0</xdr:colOff>
      <xdr:row>116</xdr:row>
      <xdr:rowOff>186018</xdr:rowOff>
    </xdr:from>
    <xdr:to>
      <xdr:col>1</xdr:col>
      <xdr:colOff>705970</xdr:colOff>
      <xdr:row>118</xdr:row>
      <xdr:rowOff>421341</xdr:rowOff>
    </xdr:to>
    <xdr:pic>
      <xdr:nvPicPr>
        <xdr:cNvPr id="63" name="Рисунок 62">
          <a:extLst>
            <a:ext uri="{FF2B5EF4-FFF2-40B4-BE49-F238E27FC236}">
              <a16:creationId xmlns:a16="http://schemas.microsoft.com/office/drawing/2014/main" id="{70023E15-43B9-18BC-6A18-E00D64FDD0B5}"/>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9318812"/>
          <a:ext cx="1311088" cy="1311088"/>
        </a:xfrm>
        <a:prstGeom prst="rect">
          <a:avLst/>
        </a:prstGeom>
      </xdr:spPr>
    </xdr:pic>
    <xdr:clientData/>
  </xdr:twoCellAnchor>
  <xdr:twoCellAnchor editAs="oneCell">
    <xdr:from>
      <xdr:col>0</xdr:col>
      <xdr:colOff>0</xdr:colOff>
      <xdr:row>119</xdr:row>
      <xdr:rowOff>141192</xdr:rowOff>
    </xdr:from>
    <xdr:to>
      <xdr:col>1</xdr:col>
      <xdr:colOff>683558</xdr:colOff>
      <xdr:row>121</xdr:row>
      <xdr:rowOff>354106</xdr:rowOff>
    </xdr:to>
    <xdr:pic>
      <xdr:nvPicPr>
        <xdr:cNvPr id="65" name="Рисунок 64">
          <a:extLst>
            <a:ext uri="{FF2B5EF4-FFF2-40B4-BE49-F238E27FC236}">
              <a16:creationId xmlns:a16="http://schemas.microsoft.com/office/drawing/2014/main" id="{1449B730-F520-AD31-58C0-AE48F02685E8}"/>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10887633"/>
          <a:ext cx="1288676" cy="1288676"/>
        </a:xfrm>
        <a:prstGeom prst="rect">
          <a:avLst/>
        </a:prstGeom>
      </xdr:spPr>
    </xdr:pic>
    <xdr:clientData/>
  </xdr:twoCellAnchor>
  <xdr:twoCellAnchor editAs="oneCell">
    <xdr:from>
      <xdr:col>0</xdr:col>
      <xdr:colOff>1</xdr:colOff>
      <xdr:row>122</xdr:row>
      <xdr:rowOff>459440</xdr:rowOff>
    </xdr:from>
    <xdr:to>
      <xdr:col>3</xdr:col>
      <xdr:colOff>612</xdr:colOff>
      <xdr:row>125</xdr:row>
      <xdr:rowOff>179293</xdr:rowOff>
    </xdr:to>
    <xdr:pic>
      <xdr:nvPicPr>
        <xdr:cNvPr id="67" name="Рисунок 66">
          <a:extLst>
            <a:ext uri="{FF2B5EF4-FFF2-40B4-BE49-F238E27FC236}">
              <a16:creationId xmlns:a16="http://schemas.microsoft.com/office/drawing/2014/main" id="{A3453A59-572A-EFE5-89A5-3854154ECF52}"/>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 y="12819528"/>
          <a:ext cx="1340223" cy="1340223"/>
        </a:xfrm>
        <a:prstGeom prst="rect">
          <a:avLst/>
        </a:prstGeom>
      </xdr:spPr>
    </xdr:pic>
    <xdr:clientData/>
  </xdr:twoCellAnchor>
  <xdr:twoCellAnchor editAs="oneCell">
    <xdr:from>
      <xdr:col>0</xdr:col>
      <xdr:colOff>0</xdr:colOff>
      <xdr:row>168</xdr:row>
      <xdr:rowOff>437028</xdr:rowOff>
    </xdr:from>
    <xdr:to>
      <xdr:col>2</xdr:col>
      <xdr:colOff>2647</xdr:colOff>
      <xdr:row>169</xdr:row>
      <xdr:rowOff>605116</xdr:rowOff>
    </xdr:to>
    <xdr:pic>
      <xdr:nvPicPr>
        <xdr:cNvPr id="69" name="Рисунок 68">
          <a:extLst>
            <a:ext uri="{FF2B5EF4-FFF2-40B4-BE49-F238E27FC236}">
              <a16:creationId xmlns:a16="http://schemas.microsoft.com/office/drawing/2014/main" id="{AAE929CB-57D2-EFA2-104C-EB81421A8FDB}"/>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14948646"/>
          <a:ext cx="1317811" cy="1317811"/>
        </a:xfrm>
        <a:prstGeom prst="rect">
          <a:avLst/>
        </a:prstGeom>
      </xdr:spPr>
    </xdr:pic>
    <xdr:clientData/>
  </xdr:twoCellAnchor>
  <xdr:twoCellAnchor editAs="oneCell">
    <xdr:from>
      <xdr:col>0</xdr:col>
      <xdr:colOff>0</xdr:colOff>
      <xdr:row>170</xdr:row>
      <xdr:rowOff>219637</xdr:rowOff>
    </xdr:from>
    <xdr:to>
      <xdr:col>1</xdr:col>
      <xdr:colOff>705970</xdr:colOff>
      <xdr:row>172</xdr:row>
      <xdr:rowOff>275668</xdr:rowOff>
    </xdr:to>
    <xdr:pic>
      <xdr:nvPicPr>
        <xdr:cNvPr id="71" name="Рисунок 70">
          <a:extLst>
            <a:ext uri="{FF2B5EF4-FFF2-40B4-BE49-F238E27FC236}">
              <a16:creationId xmlns:a16="http://schemas.microsoft.com/office/drawing/2014/main" id="{FA7A7F5D-BBF6-4524-2F3F-BA175E8E672E}"/>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17611166"/>
          <a:ext cx="1311088" cy="1311088"/>
        </a:xfrm>
        <a:prstGeom prst="rect">
          <a:avLst/>
        </a:prstGeom>
      </xdr:spPr>
    </xdr:pic>
    <xdr:clientData/>
  </xdr:twoCellAnchor>
  <xdr:twoCellAnchor editAs="oneCell">
    <xdr:from>
      <xdr:col>0</xdr:col>
      <xdr:colOff>0</xdr:colOff>
      <xdr:row>173</xdr:row>
      <xdr:rowOff>533399</xdr:rowOff>
    </xdr:from>
    <xdr:to>
      <xdr:col>1</xdr:col>
      <xdr:colOff>683557</xdr:colOff>
      <xdr:row>174</xdr:row>
      <xdr:rowOff>679076</xdr:rowOff>
    </xdr:to>
    <xdr:pic>
      <xdr:nvPicPr>
        <xdr:cNvPr id="73" name="Рисунок 72">
          <a:extLst>
            <a:ext uri="{FF2B5EF4-FFF2-40B4-BE49-F238E27FC236}">
              <a16:creationId xmlns:a16="http://schemas.microsoft.com/office/drawing/2014/main" id="{60B87BC9-393E-8677-5429-137733810A97}"/>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22463311"/>
          <a:ext cx="1288675" cy="1288675"/>
        </a:xfrm>
        <a:prstGeom prst="rect">
          <a:avLst/>
        </a:prstGeom>
      </xdr:spPr>
    </xdr:pic>
    <xdr:clientData/>
  </xdr:twoCellAnchor>
  <xdr:twoCellAnchor editAs="oneCell">
    <xdr:from>
      <xdr:col>0</xdr:col>
      <xdr:colOff>1</xdr:colOff>
      <xdr:row>176</xdr:row>
      <xdr:rowOff>257734</xdr:rowOff>
    </xdr:from>
    <xdr:to>
      <xdr:col>2</xdr:col>
      <xdr:colOff>2648</xdr:colOff>
      <xdr:row>176</xdr:row>
      <xdr:rowOff>1568822</xdr:rowOff>
    </xdr:to>
    <xdr:pic>
      <xdr:nvPicPr>
        <xdr:cNvPr id="75" name="Рисунок 74">
          <a:extLst>
            <a:ext uri="{FF2B5EF4-FFF2-40B4-BE49-F238E27FC236}">
              <a16:creationId xmlns:a16="http://schemas.microsoft.com/office/drawing/2014/main" id="{0CE5735D-879E-0DAE-17B8-0772553B417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 y="26356234"/>
          <a:ext cx="1317811" cy="1317811"/>
        </a:xfrm>
        <a:prstGeom prst="rect">
          <a:avLst/>
        </a:prstGeom>
      </xdr:spPr>
    </xdr:pic>
    <xdr:clientData/>
  </xdr:twoCellAnchor>
  <xdr:twoCellAnchor editAs="oneCell">
    <xdr:from>
      <xdr:col>0</xdr:col>
      <xdr:colOff>0</xdr:colOff>
      <xdr:row>190</xdr:row>
      <xdr:rowOff>488578</xdr:rowOff>
    </xdr:from>
    <xdr:to>
      <xdr:col>2</xdr:col>
      <xdr:colOff>0</xdr:colOff>
      <xdr:row>192</xdr:row>
      <xdr:rowOff>242049</xdr:rowOff>
    </xdr:to>
    <xdr:pic>
      <xdr:nvPicPr>
        <xdr:cNvPr id="79" name="Рисунок 78">
          <a:extLst>
            <a:ext uri="{FF2B5EF4-FFF2-40B4-BE49-F238E27FC236}">
              <a16:creationId xmlns:a16="http://schemas.microsoft.com/office/drawing/2014/main" id="{D9633548-44AB-1A94-E82F-648817B6EC2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32705490"/>
          <a:ext cx="1322294" cy="1322294"/>
        </a:xfrm>
        <a:prstGeom prst="rect">
          <a:avLst/>
        </a:prstGeom>
      </xdr:spPr>
    </xdr:pic>
    <xdr:clientData/>
  </xdr:twoCellAnchor>
  <xdr:twoCellAnchor editAs="oneCell">
    <xdr:from>
      <xdr:col>0</xdr:col>
      <xdr:colOff>0</xdr:colOff>
      <xdr:row>196</xdr:row>
      <xdr:rowOff>515471</xdr:rowOff>
    </xdr:from>
    <xdr:to>
      <xdr:col>2</xdr:col>
      <xdr:colOff>2644</xdr:colOff>
      <xdr:row>198</xdr:row>
      <xdr:rowOff>263185</xdr:rowOff>
    </xdr:to>
    <xdr:pic>
      <xdr:nvPicPr>
        <xdr:cNvPr id="81" name="Рисунок 80">
          <a:extLst>
            <a:ext uri="{FF2B5EF4-FFF2-40B4-BE49-F238E27FC236}">
              <a16:creationId xmlns:a16="http://schemas.microsoft.com/office/drawing/2014/main" id="{86B05B27-7476-012F-C324-C4003D5191E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flipH="1">
          <a:off x="0" y="35085618"/>
          <a:ext cx="1317808" cy="1317809"/>
        </a:xfrm>
        <a:prstGeom prst="rect">
          <a:avLst/>
        </a:prstGeom>
      </xdr:spPr>
    </xdr:pic>
    <xdr:clientData/>
  </xdr:twoCellAnchor>
  <xdr:twoCellAnchor editAs="oneCell">
    <xdr:from>
      <xdr:col>0</xdr:col>
      <xdr:colOff>0</xdr:colOff>
      <xdr:row>212</xdr:row>
      <xdr:rowOff>973632</xdr:rowOff>
    </xdr:from>
    <xdr:to>
      <xdr:col>1</xdr:col>
      <xdr:colOff>694764</xdr:colOff>
      <xdr:row>213</xdr:row>
      <xdr:rowOff>1109780</xdr:rowOff>
    </xdr:to>
    <xdr:pic>
      <xdr:nvPicPr>
        <xdr:cNvPr id="83" name="Рисунок 82">
          <a:extLst>
            <a:ext uri="{FF2B5EF4-FFF2-40B4-BE49-F238E27FC236}">
              <a16:creationId xmlns:a16="http://schemas.microsoft.com/office/drawing/2014/main" id="{6C782775-9140-0AEC-B13B-17D5D5D34697}"/>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35481346"/>
          <a:ext cx="1293478" cy="1302283"/>
        </a:xfrm>
        <a:prstGeom prst="rect">
          <a:avLst/>
        </a:prstGeom>
      </xdr:spPr>
    </xdr:pic>
    <xdr:clientData/>
  </xdr:twoCellAnchor>
  <xdr:twoCellAnchor editAs="oneCell">
    <xdr:from>
      <xdr:col>0</xdr:col>
      <xdr:colOff>0</xdr:colOff>
      <xdr:row>215</xdr:row>
      <xdr:rowOff>1120589</xdr:rowOff>
    </xdr:from>
    <xdr:to>
      <xdr:col>2</xdr:col>
      <xdr:colOff>2646</xdr:colOff>
      <xdr:row>217</xdr:row>
      <xdr:rowOff>112059</xdr:rowOff>
    </xdr:to>
    <xdr:pic>
      <xdr:nvPicPr>
        <xdr:cNvPr id="85" name="Рисунок 84">
          <a:extLst>
            <a:ext uri="{FF2B5EF4-FFF2-40B4-BE49-F238E27FC236}">
              <a16:creationId xmlns:a16="http://schemas.microsoft.com/office/drawing/2014/main" id="{6BC48F04-F801-0925-5DA7-637B82F491B4}"/>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103094118"/>
          <a:ext cx="1324940" cy="1299883"/>
        </a:xfrm>
        <a:prstGeom prst="rect">
          <a:avLst/>
        </a:prstGeom>
      </xdr:spPr>
    </xdr:pic>
    <xdr:clientData/>
  </xdr:twoCellAnchor>
  <xdr:twoCellAnchor editAs="oneCell">
    <xdr:from>
      <xdr:col>0</xdr:col>
      <xdr:colOff>0</xdr:colOff>
      <xdr:row>219</xdr:row>
      <xdr:rowOff>0</xdr:rowOff>
    </xdr:from>
    <xdr:to>
      <xdr:col>1</xdr:col>
      <xdr:colOff>679073</xdr:colOff>
      <xdr:row>220</xdr:row>
      <xdr:rowOff>120462</xdr:rowOff>
    </xdr:to>
    <xdr:pic>
      <xdr:nvPicPr>
        <xdr:cNvPr id="87" name="Рисунок 86">
          <a:extLst>
            <a:ext uri="{FF2B5EF4-FFF2-40B4-BE49-F238E27FC236}">
              <a16:creationId xmlns:a16="http://schemas.microsoft.com/office/drawing/2014/main" id="{1E40B892-7973-AB49-40EA-F20213431134}"/>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41447357"/>
          <a:ext cx="1277787" cy="1286592"/>
        </a:xfrm>
        <a:prstGeom prst="rect">
          <a:avLst/>
        </a:prstGeom>
      </xdr:spPr>
    </xdr:pic>
    <xdr:clientData/>
  </xdr:twoCellAnchor>
  <xdr:twoCellAnchor editAs="oneCell">
    <xdr:from>
      <xdr:col>0</xdr:col>
      <xdr:colOff>0</xdr:colOff>
      <xdr:row>380</xdr:row>
      <xdr:rowOff>768723</xdr:rowOff>
    </xdr:from>
    <xdr:to>
      <xdr:col>1</xdr:col>
      <xdr:colOff>705969</xdr:colOff>
      <xdr:row>382</xdr:row>
      <xdr:rowOff>152400</xdr:rowOff>
    </xdr:to>
    <xdr:pic>
      <xdr:nvPicPr>
        <xdr:cNvPr id="89" name="Рисунок 88">
          <a:extLst>
            <a:ext uri="{FF2B5EF4-FFF2-40B4-BE49-F238E27FC236}">
              <a16:creationId xmlns:a16="http://schemas.microsoft.com/office/drawing/2014/main" id="{6EA0C1A5-58A0-1C6D-99D6-39994AA9E487}"/>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47497252"/>
          <a:ext cx="1311087" cy="1311087"/>
        </a:xfrm>
        <a:prstGeom prst="rect">
          <a:avLst/>
        </a:prstGeom>
      </xdr:spPr>
    </xdr:pic>
    <xdr:clientData/>
  </xdr:twoCellAnchor>
  <xdr:twoCellAnchor editAs="oneCell">
    <xdr:from>
      <xdr:col>0</xdr:col>
      <xdr:colOff>1</xdr:colOff>
      <xdr:row>386</xdr:row>
      <xdr:rowOff>891987</xdr:rowOff>
    </xdr:from>
    <xdr:to>
      <xdr:col>2</xdr:col>
      <xdr:colOff>11206</xdr:colOff>
      <xdr:row>388</xdr:row>
      <xdr:rowOff>309282</xdr:rowOff>
    </xdr:to>
    <xdr:pic>
      <xdr:nvPicPr>
        <xdr:cNvPr id="91" name="Рисунок 90">
          <a:extLst>
            <a:ext uri="{FF2B5EF4-FFF2-40B4-BE49-F238E27FC236}">
              <a16:creationId xmlns:a16="http://schemas.microsoft.com/office/drawing/2014/main" id="{B89AF090-84D5-E7FA-E7FE-270673A97A92}"/>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 y="50500428"/>
          <a:ext cx="1333499" cy="1333499"/>
        </a:xfrm>
        <a:prstGeom prst="rect">
          <a:avLst/>
        </a:prstGeom>
      </xdr:spPr>
    </xdr:pic>
    <xdr:clientData/>
  </xdr:twoCellAnchor>
  <xdr:twoCellAnchor editAs="oneCell">
    <xdr:from>
      <xdr:col>0</xdr:col>
      <xdr:colOff>1</xdr:colOff>
      <xdr:row>401</xdr:row>
      <xdr:rowOff>851647</xdr:rowOff>
    </xdr:from>
    <xdr:to>
      <xdr:col>3</xdr:col>
      <xdr:colOff>613</xdr:colOff>
      <xdr:row>403</xdr:row>
      <xdr:rowOff>271581</xdr:rowOff>
    </xdr:to>
    <xdr:pic>
      <xdr:nvPicPr>
        <xdr:cNvPr id="93" name="Рисунок 92">
          <a:extLst>
            <a:ext uri="{FF2B5EF4-FFF2-40B4-BE49-F238E27FC236}">
              <a16:creationId xmlns:a16="http://schemas.microsoft.com/office/drawing/2014/main" id="{2565ECCF-DD43-FF33-132C-E2D16864F5C3}"/>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 y="53340000"/>
          <a:ext cx="1340224" cy="1340224"/>
        </a:xfrm>
        <a:prstGeom prst="rect">
          <a:avLst/>
        </a:prstGeom>
      </xdr:spPr>
    </xdr:pic>
    <xdr:clientData/>
  </xdr:twoCellAnchor>
  <xdr:twoCellAnchor editAs="oneCell">
    <xdr:from>
      <xdr:col>0</xdr:col>
      <xdr:colOff>0</xdr:colOff>
      <xdr:row>405</xdr:row>
      <xdr:rowOff>280147</xdr:rowOff>
    </xdr:from>
    <xdr:to>
      <xdr:col>1</xdr:col>
      <xdr:colOff>701486</xdr:colOff>
      <xdr:row>406</xdr:row>
      <xdr:rowOff>616324</xdr:rowOff>
    </xdr:to>
    <xdr:pic>
      <xdr:nvPicPr>
        <xdr:cNvPr id="95" name="Рисунок 94">
          <a:extLst>
            <a:ext uri="{FF2B5EF4-FFF2-40B4-BE49-F238E27FC236}">
              <a16:creationId xmlns:a16="http://schemas.microsoft.com/office/drawing/2014/main" id="{3412335A-B26E-F143-7530-717016A083CE}"/>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215870118"/>
          <a:ext cx="1306604" cy="1302518"/>
        </a:xfrm>
        <a:prstGeom prst="rect">
          <a:avLst/>
        </a:prstGeom>
      </xdr:spPr>
    </xdr:pic>
    <xdr:clientData/>
  </xdr:twoCellAnchor>
  <xdr:twoCellAnchor editAs="oneCell">
    <xdr:from>
      <xdr:col>0</xdr:col>
      <xdr:colOff>0</xdr:colOff>
      <xdr:row>414</xdr:row>
      <xdr:rowOff>762000</xdr:rowOff>
    </xdr:from>
    <xdr:to>
      <xdr:col>2</xdr:col>
      <xdr:colOff>6721</xdr:colOff>
      <xdr:row>416</xdr:row>
      <xdr:rowOff>174813</xdr:rowOff>
    </xdr:to>
    <xdr:pic>
      <xdr:nvPicPr>
        <xdr:cNvPr id="97" name="Рисунок 96">
          <a:extLst>
            <a:ext uri="{FF2B5EF4-FFF2-40B4-BE49-F238E27FC236}">
              <a16:creationId xmlns:a16="http://schemas.microsoft.com/office/drawing/2014/main" id="{A9C5DAAA-8013-495C-73CC-B1C0902D66F7}"/>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59010176"/>
          <a:ext cx="1329015" cy="1329015"/>
        </a:xfrm>
        <a:prstGeom prst="rect">
          <a:avLst/>
        </a:prstGeom>
      </xdr:spPr>
    </xdr:pic>
    <xdr:clientData/>
  </xdr:twoCellAnchor>
  <xdr:twoCellAnchor editAs="oneCell">
    <xdr:from>
      <xdr:col>0</xdr:col>
      <xdr:colOff>0</xdr:colOff>
      <xdr:row>418</xdr:row>
      <xdr:rowOff>262858</xdr:rowOff>
    </xdr:from>
    <xdr:to>
      <xdr:col>1</xdr:col>
      <xdr:colOff>701486</xdr:colOff>
      <xdr:row>419</xdr:row>
      <xdr:rowOff>611199</xdr:rowOff>
    </xdr:to>
    <xdr:pic>
      <xdr:nvPicPr>
        <xdr:cNvPr id="99" name="Рисунок 98">
          <a:extLst>
            <a:ext uri="{FF2B5EF4-FFF2-40B4-BE49-F238E27FC236}">
              <a16:creationId xmlns:a16="http://schemas.microsoft.com/office/drawing/2014/main" id="{60D7E4E0-F2BD-3C9F-F2EE-7DC2F5A69E3F}"/>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296256315"/>
          <a:ext cx="1321972" cy="1306284"/>
        </a:xfrm>
        <a:prstGeom prst="rect">
          <a:avLst/>
        </a:prstGeom>
      </xdr:spPr>
    </xdr:pic>
    <xdr:clientData/>
  </xdr:twoCellAnchor>
  <xdr:twoCellAnchor editAs="oneCell">
    <xdr:from>
      <xdr:col>0</xdr:col>
      <xdr:colOff>0</xdr:colOff>
      <xdr:row>421</xdr:row>
      <xdr:rowOff>746313</xdr:rowOff>
    </xdr:from>
    <xdr:to>
      <xdr:col>2</xdr:col>
      <xdr:colOff>11206</xdr:colOff>
      <xdr:row>423</xdr:row>
      <xdr:rowOff>150004</xdr:rowOff>
    </xdr:to>
    <xdr:pic>
      <xdr:nvPicPr>
        <xdr:cNvPr id="101" name="Рисунок 100">
          <a:extLst>
            <a:ext uri="{FF2B5EF4-FFF2-40B4-BE49-F238E27FC236}">
              <a16:creationId xmlns:a16="http://schemas.microsoft.com/office/drawing/2014/main" id="{F8AC4E1F-489C-8E23-2005-1DE15B18983A}"/>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64754313"/>
          <a:ext cx="1333500" cy="1333500"/>
        </a:xfrm>
        <a:prstGeom prst="rect">
          <a:avLst/>
        </a:prstGeom>
      </xdr:spPr>
    </xdr:pic>
    <xdr:clientData/>
  </xdr:twoCellAnchor>
  <xdr:twoCellAnchor editAs="oneCell">
    <xdr:from>
      <xdr:col>0</xdr:col>
      <xdr:colOff>0</xdr:colOff>
      <xdr:row>424</xdr:row>
      <xdr:rowOff>762000</xdr:rowOff>
    </xdr:from>
    <xdr:to>
      <xdr:col>3</xdr:col>
      <xdr:colOff>610</xdr:colOff>
      <xdr:row>426</xdr:row>
      <xdr:rowOff>181932</xdr:rowOff>
    </xdr:to>
    <xdr:pic>
      <xdr:nvPicPr>
        <xdr:cNvPr id="105" name="Рисунок 104">
          <a:extLst>
            <a:ext uri="{FF2B5EF4-FFF2-40B4-BE49-F238E27FC236}">
              <a16:creationId xmlns:a16="http://schemas.microsoft.com/office/drawing/2014/main" id="{28926799-22A9-E089-A9BC-938384E13316}"/>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67649912"/>
          <a:ext cx="1340222" cy="1340222"/>
        </a:xfrm>
        <a:prstGeom prst="rect">
          <a:avLst/>
        </a:prstGeom>
      </xdr:spPr>
    </xdr:pic>
    <xdr:clientData/>
  </xdr:twoCellAnchor>
  <xdr:twoCellAnchor editAs="oneCell">
    <xdr:from>
      <xdr:col>0</xdr:col>
      <xdr:colOff>0</xdr:colOff>
      <xdr:row>427</xdr:row>
      <xdr:rowOff>795617</xdr:rowOff>
    </xdr:from>
    <xdr:to>
      <xdr:col>3</xdr:col>
      <xdr:colOff>611</xdr:colOff>
      <xdr:row>429</xdr:row>
      <xdr:rowOff>219632</xdr:rowOff>
    </xdr:to>
    <xdr:pic>
      <xdr:nvPicPr>
        <xdr:cNvPr id="107" name="Рисунок 106">
          <a:extLst>
            <a:ext uri="{FF2B5EF4-FFF2-40B4-BE49-F238E27FC236}">
              <a16:creationId xmlns:a16="http://schemas.microsoft.com/office/drawing/2014/main" id="{0822DDED-2219-A5EA-2D3A-2A4179F54E6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70563441"/>
          <a:ext cx="1340223" cy="1340223"/>
        </a:xfrm>
        <a:prstGeom prst="rect">
          <a:avLst/>
        </a:prstGeom>
      </xdr:spPr>
    </xdr:pic>
    <xdr:clientData/>
  </xdr:twoCellAnchor>
  <xdr:twoCellAnchor editAs="oneCell">
    <xdr:from>
      <xdr:col>0</xdr:col>
      <xdr:colOff>0</xdr:colOff>
      <xdr:row>461</xdr:row>
      <xdr:rowOff>806824</xdr:rowOff>
    </xdr:from>
    <xdr:to>
      <xdr:col>2</xdr:col>
      <xdr:colOff>6723</xdr:colOff>
      <xdr:row>463</xdr:row>
      <xdr:rowOff>215553</xdr:rowOff>
    </xdr:to>
    <xdr:pic>
      <xdr:nvPicPr>
        <xdr:cNvPr id="109" name="Рисунок 108">
          <a:extLst>
            <a:ext uri="{FF2B5EF4-FFF2-40B4-BE49-F238E27FC236}">
              <a16:creationId xmlns:a16="http://schemas.microsoft.com/office/drawing/2014/main" id="{32669C8F-62E0-871C-FBC7-696CA1127ABE}"/>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154764442"/>
          <a:ext cx="1329017" cy="1329017"/>
        </a:xfrm>
        <a:prstGeom prst="rect">
          <a:avLst/>
        </a:prstGeom>
      </xdr:spPr>
    </xdr:pic>
    <xdr:clientData/>
  </xdr:twoCellAnchor>
  <xdr:twoCellAnchor editAs="oneCell">
    <xdr:from>
      <xdr:col>0</xdr:col>
      <xdr:colOff>0</xdr:colOff>
      <xdr:row>465</xdr:row>
      <xdr:rowOff>354105</xdr:rowOff>
    </xdr:from>
    <xdr:to>
      <xdr:col>1</xdr:col>
      <xdr:colOff>705970</xdr:colOff>
      <xdr:row>466</xdr:row>
      <xdr:rowOff>690281</xdr:rowOff>
    </xdr:to>
    <xdr:pic>
      <xdr:nvPicPr>
        <xdr:cNvPr id="111" name="Рисунок 110">
          <a:extLst>
            <a:ext uri="{FF2B5EF4-FFF2-40B4-BE49-F238E27FC236}">
              <a16:creationId xmlns:a16="http://schemas.microsoft.com/office/drawing/2014/main" id="{38D8F165-A7E4-06C7-3A59-6CE48B0BEA4B}"/>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267188576"/>
          <a:ext cx="1311088" cy="1307005"/>
        </a:xfrm>
        <a:prstGeom prst="rect">
          <a:avLst/>
        </a:prstGeom>
      </xdr:spPr>
    </xdr:pic>
    <xdr:clientData/>
  </xdr:twoCellAnchor>
  <xdr:twoCellAnchor editAs="oneCell">
    <xdr:from>
      <xdr:col>0</xdr:col>
      <xdr:colOff>0</xdr:colOff>
      <xdr:row>468</xdr:row>
      <xdr:rowOff>739587</xdr:rowOff>
    </xdr:from>
    <xdr:to>
      <xdr:col>1</xdr:col>
      <xdr:colOff>690281</xdr:colOff>
      <xdr:row>470</xdr:row>
      <xdr:rowOff>118787</xdr:rowOff>
    </xdr:to>
    <xdr:pic>
      <xdr:nvPicPr>
        <xdr:cNvPr id="113" name="Рисунок 112">
          <a:extLst>
            <a:ext uri="{FF2B5EF4-FFF2-40B4-BE49-F238E27FC236}">
              <a16:creationId xmlns:a16="http://schemas.microsoft.com/office/drawing/2014/main" id="{48BD4027-85E8-0A32-7C91-0090A417B25E}"/>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160457028"/>
          <a:ext cx="1295399" cy="1295399"/>
        </a:xfrm>
        <a:prstGeom prst="rect">
          <a:avLst/>
        </a:prstGeom>
      </xdr:spPr>
    </xdr:pic>
    <xdr:clientData/>
  </xdr:twoCellAnchor>
  <xdr:twoCellAnchor editAs="oneCell">
    <xdr:from>
      <xdr:col>0</xdr:col>
      <xdr:colOff>0</xdr:colOff>
      <xdr:row>471</xdr:row>
      <xdr:rowOff>768723</xdr:rowOff>
    </xdr:from>
    <xdr:to>
      <xdr:col>1</xdr:col>
      <xdr:colOff>705970</xdr:colOff>
      <xdr:row>473</xdr:row>
      <xdr:rowOff>163608</xdr:rowOff>
    </xdr:to>
    <xdr:pic>
      <xdr:nvPicPr>
        <xdr:cNvPr id="115" name="Рисунок 114">
          <a:extLst>
            <a:ext uri="{FF2B5EF4-FFF2-40B4-BE49-F238E27FC236}">
              <a16:creationId xmlns:a16="http://schemas.microsoft.com/office/drawing/2014/main" id="{46D2534C-BD07-D276-1279-13A140ADADD5}"/>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163366076"/>
          <a:ext cx="1311088" cy="1311088"/>
        </a:xfrm>
        <a:prstGeom prst="rect">
          <a:avLst/>
        </a:prstGeom>
      </xdr:spPr>
    </xdr:pic>
    <xdr:clientData/>
  </xdr:twoCellAnchor>
  <xdr:twoCellAnchor editAs="oneCell">
    <xdr:from>
      <xdr:col>0</xdr:col>
      <xdr:colOff>0</xdr:colOff>
      <xdr:row>475</xdr:row>
      <xdr:rowOff>313765</xdr:rowOff>
    </xdr:from>
    <xdr:to>
      <xdr:col>2</xdr:col>
      <xdr:colOff>6724</xdr:colOff>
      <xdr:row>476</xdr:row>
      <xdr:rowOff>674998</xdr:rowOff>
    </xdr:to>
    <xdr:pic>
      <xdr:nvPicPr>
        <xdr:cNvPr id="117" name="Рисунок 116">
          <a:extLst>
            <a:ext uri="{FF2B5EF4-FFF2-40B4-BE49-F238E27FC236}">
              <a16:creationId xmlns:a16="http://schemas.microsoft.com/office/drawing/2014/main" id="{005788B0-93F9-2673-D09A-B376CE6AB051}"/>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276751677"/>
          <a:ext cx="1329018" cy="1324936"/>
        </a:xfrm>
        <a:prstGeom prst="rect">
          <a:avLst/>
        </a:prstGeom>
      </xdr:spPr>
    </xdr:pic>
    <xdr:clientData/>
  </xdr:twoCellAnchor>
  <xdr:twoCellAnchor editAs="oneCell">
    <xdr:from>
      <xdr:col>0</xdr:col>
      <xdr:colOff>0</xdr:colOff>
      <xdr:row>479</xdr:row>
      <xdr:rowOff>22412</xdr:rowOff>
    </xdr:from>
    <xdr:to>
      <xdr:col>1</xdr:col>
      <xdr:colOff>701488</xdr:colOff>
      <xdr:row>480</xdr:row>
      <xdr:rowOff>358588</xdr:rowOff>
    </xdr:to>
    <xdr:pic>
      <xdr:nvPicPr>
        <xdr:cNvPr id="119" name="Рисунок 118">
          <a:extLst>
            <a:ext uri="{FF2B5EF4-FFF2-40B4-BE49-F238E27FC236}">
              <a16:creationId xmlns:a16="http://schemas.microsoft.com/office/drawing/2014/main" id="{E8239EF4-90EB-9865-37DB-6788D065C3F6}"/>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169332088"/>
          <a:ext cx="1306606" cy="1306606"/>
        </a:xfrm>
        <a:prstGeom prst="rect">
          <a:avLst/>
        </a:prstGeom>
      </xdr:spPr>
    </xdr:pic>
    <xdr:clientData/>
  </xdr:twoCellAnchor>
  <xdr:twoCellAnchor editAs="oneCell">
    <xdr:from>
      <xdr:col>0</xdr:col>
      <xdr:colOff>0</xdr:colOff>
      <xdr:row>482</xdr:row>
      <xdr:rowOff>313765</xdr:rowOff>
    </xdr:from>
    <xdr:to>
      <xdr:col>3</xdr:col>
      <xdr:colOff>610</xdr:colOff>
      <xdr:row>483</xdr:row>
      <xdr:rowOff>686199</xdr:rowOff>
    </xdr:to>
    <xdr:pic>
      <xdr:nvPicPr>
        <xdr:cNvPr id="121" name="Рисунок 120">
          <a:extLst>
            <a:ext uri="{FF2B5EF4-FFF2-40B4-BE49-F238E27FC236}">
              <a16:creationId xmlns:a16="http://schemas.microsoft.com/office/drawing/2014/main" id="{D57E175A-3858-85CE-715B-FAB6BC26DA7E}"/>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283475206"/>
          <a:ext cx="1345316" cy="1336140"/>
        </a:xfrm>
        <a:prstGeom prst="rect">
          <a:avLst/>
        </a:prstGeom>
      </xdr:spPr>
    </xdr:pic>
    <xdr:clientData/>
  </xdr:twoCellAnchor>
  <xdr:twoCellAnchor editAs="oneCell">
    <xdr:from>
      <xdr:col>0</xdr:col>
      <xdr:colOff>0</xdr:colOff>
      <xdr:row>485</xdr:row>
      <xdr:rowOff>735107</xdr:rowOff>
    </xdr:from>
    <xdr:to>
      <xdr:col>2</xdr:col>
      <xdr:colOff>0</xdr:colOff>
      <xdr:row>487</xdr:row>
      <xdr:rowOff>141192</xdr:rowOff>
    </xdr:to>
    <xdr:pic>
      <xdr:nvPicPr>
        <xdr:cNvPr id="123" name="Рисунок 122">
          <a:extLst>
            <a:ext uri="{FF2B5EF4-FFF2-40B4-BE49-F238E27FC236}">
              <a16:creationId xmlns:a16="http://schemas.microsoft.com/office/drawing/2014/main" id="{AF12C459-F8EC-EFF3-361F-FEE77B7E995A}"/>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174852107"/>
          <a:ext cx="1322294" cy="1322294"/>
        </a:xfrm>
        <a:prstGeom prst="rect">
          <a:avLst/>
        </a:prstGeom>
      </xdr:spPr>
    </xdr:pic>
    <xdr:clientData/>
  </xdr:twoCellAnchor>
  <xdr:twoCellAnchor editAs="oneCell">
    <xdr:from>
      <xdr:col>0</xdr:col>
      <xdr:colOff>0</xdr:colOff>
      <xdr:row>489</xdr:row>
      <xdr:rowOff>275664</xdr:rowOff>
    </xdr:from>
    <xdr:to>
      <xdr:col>3</xdr:col>
      <xdr:colOff>0</xdr:colOff>
      <xdr:row>490</xdr:row>
      <xdr:rowOff>647139</xdr:rowOff>
    </xdr:to>
    <xdr:pic>
      <xdr:nvPicPr>
        <xdr:cNvPr id="125" name="Рисунок 124">
          <a:extLst>
            <a:ext uri="{FF2B5EF4-FFF2-40B4-BE49-F238E27FC236}">
              <a16:creationId xmlns:a16="http://schemas.microsoft.com/office/drawing/2014/main" id="{499902AD-4D94-FE3B-D162-030D245A2B8C}"/>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290160635"/>
          <a:ext cx="1344706" cy="1344705"/>
        </a:xfrm>
        <a:prstGeom prst="rect">
          <a:avLst/>
        </a:prstGeom>
      </xdr:spPr>
    </xdr:pic>
    <xdr:clientData/>
  </xdr:twoCellAnchor>
  <xdr:twoCellAnchor editAs="oneCell">
    <xdr:from>
      <xdr:col>0</xdr:col>
      <xdr:colOff>0</xdr:colOff>
      <xdr:row>494</xdr:row>
      <xdr:rowOff>239806</xdr:rowOff>
    </xdr:from>
    <xdr:to>
      <xdr:col>3</xdr:col>
      <xdr:colOff>3852</xdr:colOff>
      <xdr:row>495</xdr:row>
      <xdr:rowOff>609603</xdr:rowOff>
    </xdr:to>
    <xdr:pic>
      <xdr:nvPicPr>
        <xdr:cNvPr id="129" name="Рисунок 128">
          <a:extLst>
            <a:ext uri="{FF2B5EF4-FFF2-40B4-BE49-F238E27FC236}">
              <a16:creationId xmlns:a16="http://schemas.microsoft.com/office/drawing/2014/main" id="{6B5C28D7-F913-864E-7DDA-8412359929D6}"/>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336634231"/>
          <a:ext cx="1331909" cy="1341344"/>
        </a:xfrm>
        <a:prstGeom prst="rect">
          <a:avLst/>
        </a:prstGeom>
      </xdr:spPr>
    </xdr:pic>
    <xdr:clientData/>
  </xdr:twoCellAnchor>
  <xdr:twoCellAnchor editAs="oneCell">
    <xdr:from>
      <xdr:col>0</xdr:col>
      <xdr:colOff>0</xdr:colOff>
      <xdr:row>497</xdr:row>
      <xdr:rowOff>806824</xdr:rowOff>
    </xdr:from>
    <xdr:to>
      <xdr:col>2</xdr:col>
      <xdr:colOff>6723</xdr:colOff>
      <xdr:row>499</xdr:row>
      <xdr:rowOff>215549</xdr:rowOff>
    </xdr:to>
    <xdr:pic>
      <xdr:nvPicPr>
        <xdr:cNvPr id="131" name="Рисунок 130">
          <a:extLst>
            <a:ext uri="{FF2B5EF4-FFF2-40B4-BE49-F238E27FC236}">
              <a16:creationId xmlns:a16="http://schemas.microsoft.com/office/drawing/2014/main" id="{8E282F0F-6AE2-16C9-9E26-1AB02C41A27F}"/>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186611559"/>
          <a:ext cx="1329017" cy="1329017"/>
        </a:xfrm>
        <a:prstGeom prst="rect">
          <a:avLst/>
        </a:prstGeom>
      </xdr:spPr>
    </xdr:pic>
    <xdr:clientData/>
  </xdr:twoCellAnchor>
  <xdr:twoCellAnchor editAs="oneCell">
    <xdr:from>
      <xdr:col>0</xdr:col>
      <xdr:colOff>0</xdr:colOff>
      <xdr:row>501</xdr:row>
      <xdr:rowOff>437030</xdr:rowOff>
    </xdr:from>
    <xdr:to>
      <xdr:col>2</xdr:col>
      <xdr:colOff>2646</xdr:colOff>
      <xdr:row>502</xdr:row>
      <xdr:rowOff>787055</xdr:rowOff>
    </xdr:to>
    <xdr:pic>
      <xdr:nvPicPr>
        <xdr:cNvPr id="133" name="Рисунок 132">
          <a:extLst>
            <a:ext uri="{FF2B5EF4-FFF2-40B4-BE49-F238E27FC236}">
              <a16:creationId xmlns:a16="http://schemas.microsoft.com/office/drawing/2014/main" id="{FD2FC1C8-EB69-9342-33BC-62EFF4602621}"/>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296238706"/>
          <a:ext cx="1324940" cy="1313729"/>
        </a:xfrm>
        <a:prstGeom prst="rect">
          <a:avLst/>
        </a:prstGeom>
      </xdr:spPr>
    </xdr:pic>
    <xdr:clientData/>
  </xdr:twoCellAnchor>
  <xdr:twoCellAnchor editAs="oneCell">
    <xdr:from>
      <xdr:col>0</xdr:col>
      <xdr:colOff>0</xdr:colOff>
      <xdr:row>504</xdr:row>
      <xdr:rowOff>701487</xdr:rowOff>
    </xdr:from>
    <xdr:to>
      <xdr:col>3</xdr:col>
      <xdr:colOff>0</xdr:colOff>
      <xdr:row>506</xdr:row>
      <xdr:rowOff>129987</xdr:rowOff>
    </xdr:to>
    <xdr:pic>
      <xdr:nvPicPr>
        <xdr:cNvPr id="135" name="Рисунок 134">
          <a:extLst>
            <a:ext uri="{FF2B5EF4-FFF2-40B4-BE49-F238E27FC236}">
              <a16:creationId xmlns:a16="http://schemas.microsoft.com/office/drawing/2014/main" id="{77DEF3C5-AB8F-5D85-F02C-3B2103130248}"/>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192266046"/>
          <a:ext cx="1344706" cy="1344706"/>
        </a:xfrm>
        <a:prstGeom prst="rect">
          <a:avLst/>
        </a:prstGeom>
      </xdr:spPr>
    </xdr:pic>
    <xdr:clientData/>
  </xdr:twoCellAnchor>
  <xdr:twoCellAnchor editAs="oneCell">
    <xdr:from>
      <xdr:col>0</xdr:col>
      <xdr:colOff>0</xdr:colOff>
      <xdr:row>508</xdr:row>
      <xdr:rowOff>224116</xdr:rowOff>
    </xdr:from>
    <xdr:to>
      <xdr:col>2</xdr:col>
      <xdr:colOff>2647</xdr:colOff>
      <xdr:row>509</xdr:row>
      <xdr:rowOff>574144</xdr:rowOff>
    </xdr:to>
    <xdr:pic>
      <xdr:nvPicPr>
        <xdr:cNvPr id="137" name="Рисунок 136">
          <a:extLst>
            <a:ext uri="{FF2B5EF4-FFF2-40B4-BE49-F238E27FC236}">
              <a16:creationId xmlns:a16="http://schemas.microsoft.com/office/drawing/2014/main" id="{820025AE-7488-AEDA-7F59-6FD6C10391AB}"/>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301785616"/>
          <a:ext cx="1324941" cy="1313729"/>
        </a:xfrm>
        <a:prstGeom prst="rect">
          <a:avLst/>
        </a:prstGeom>
      </xdr:spPr>
    </xdr:pic>
    <xdr:clientData/>
  </xdr:twoCellAnchor>
  <xdr:twoCellAnchor editAs="oneCell">
    <xdr:from>
      <xdr:col>0</xdr:col>
      <xdr:colOff>0</xdr:colOff>
      <xdr:row>374</xdr:row>
      <xdr:rowOff>286872</xdr:rowOff>
    </xdr:from>
    <xdr:to>
      <xdr:col>2</xdr:col>
      <xdr:colOff>11206</xdr:colOff>
      <xdr:row>375</xdr:row>
      <xdr:rowOff>643060</xdr:rowOff>
    </xdr:to>
    <xdr:pic>
      <xdr:nvPicPr>
        <xdr:cNvPr id="6" name="Рисунок 5">
          <a:extLst>
            <a:ext uri="{FF2B5EF4-FFF2-40B4-BE49-F238E27FC236}">
              <a16:creationId xmlns:a16="http://schemas.microsoft.com/office/drawing/2014/main" id="{5CEEAB05-9E34-5559-5DC0-51F1DB30E0BD}"/>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189363725"/>
          <a:ext cx="1333500" cy="1329416"/>
        </a:xfrm>
        <a:prstGeom prst="rect">
          <a:avLst/>
        </a:prstGeom>
      </xdr:spPr>
    </xdr:pic>
    <xdr:clientData/>
  </xdr:twoCellAnchor>
  <xdr:oneCellAnchor>
    <xdr:from>
      <xdr:col>0</xdr:col>
      <xdr:colOff>0</xdr:colOff>
      <xdr:row>512</xdr:row>
      <xdr:rowOff>889162</xdr:rowOff>
    </xdr:from>
    <xdr:ext cx="1277470" cy="1257757"/>
    <xdr:pic>
      <xdr:nvPicPr>
        <xdr:cNvPr id="38" name="Рисунок 37">
          <a:extLst>
            <a:ext uri="{FF2B5EF4-FFF2-40B4-BE49-F238E27FC236}">
              <a16:creationId xmlns:a16="http://schemas.microsoft.com/office/drawing/2014/main" id="{E614D40A-9732-401B-A845-79A0735A2396}"/>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147932750"/>
          <a:ext cx="1277470" cy="1257757"/>
        </a:xfrm>
        <a:prstGeom prst="rect">
          <a:avLst/>
        </a:prstGeom>
      </xdr:spPr>
    </xdr:pic>
    <xdr:clientData/>
  </xdr:oneCellAnchor>
  <xdr:oneCellAnchor>
    <xdr:from>
      <xdr:col>0</xdr:col>
      <xdr:colOff>0</xdr:colOff>
      <xdr:row>515</xdr:row>
      <xdr:rowOff>291352</xdr:rowOff>
    </xdr:from>
    <xdr:ext cx="1266264" cy="1221441"/>
    <xdr:pic>
      <xdr:nvPicPr>
        <xdr:cNvPr id="41" name="Рисунок 40">
          <a:extLst>
            <a:ext uri="{FF2B5EF4-FFF2-40B4-BE49-F238E27FC236}">
              <a16:creationId xmlns:a16="http://schemas.microsoft.com/office/drawing/2014/main" id="{E34FF7C1-E1A9-4401-95AE-72DC3EA77B06}"/>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150214852"/>
          <a:ext cx="1266264" cy="1221441"/>
        </a:xfrm>
        <a:prstGeom prst="rect">
          <a:avLst/>
        </a:prstGeom>
      </xdr:spPr>
    </xdr:pic>
    <xdr:clientData/>
  </xdr:oneCellAnchor>
  <xdr:twoCellAnchor editAs="oneCell">
    <xdr:from>
      <xdr:col>0</xdr:col>
      <xdr:colOff>0</xdr:colOff>
      <xdr:row>377</xdr:row>
      <xdr:rowOff>771525</xdr:rowOff>
    </xdr:from>
    <xdr:to>
      <xdr:col>3</xdr:col>
      <xdr:colOff>0</xdr:colOff>
      <xdr:row>379</xdr:row>
      <xdr:rowOff>190502</xdr:rowOff>
    </xdr:to>
    <xdr:pic>
      <xdr:nvPicPr>
        <xdr:cNvPr id="32" name="Рисунок 31">
          <a:extLst>
            <a:ext uri="{FF2B5EF4-FFF2-40B4-BE49-F238E27FC236}">
              <a16:creationId xmlns:a16="http://schemas.microsoft.com/office/drawing/2014/main" id="{3834EAD6-AB04-4911-9AA9-71DD25793201}"/>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110070900"/>
          <a:ext cx="1333500" cy="1333500"/>
        </a:xfrm>
        <a:prstGeom prst="rect">
          <a:avLst/>
        </a:prstGeom>
      </xdr:spPr>
    </xdr:pic>
    <xdr:clientData/>
  </xdr:twoCellAnchor>
  <xdr:twoCellAnchor editAs="oneCell">
    <xdr:from>
      <xdr:col>0</xdr:col>
      <xdr:colOff>0</xdr:colOff>
      <xdr:row>383</xdr:row>
      <xdr:rowOff>742950</xdr:rowOff>
    </xdr:from>
    <xdr:to>
      <xdr:col>1</xdr:col>
      <xdr:colOff>695325</xdr:colOff>
      <xdr:row>385</xdr:row>
      <xdr:rowOff>123825</xdr:rowOff>
    </xdr:to>
    <xdr:pic>
      <xdr:nvPicPr>
        <xdr:cNvPr id="36" name="Рисунок 35">
          <a:extLst>
            <a:ext uri="{FF2B5EF4-FFF2-40B4-BE49-F238E27FC236}">
              <a16:creationId xmlns:a16="http://schemas.microsoft.com/office/drawing/2014/main" id="{52CEFD52-903A-4C00-8584-B50C72339863}"/>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115795425"/>
          <a:ext cx="1295400" cy="1295400"/>
        </a:xfrm>
        <a:prstGeom prst="rect">
          <a:avLst/>
        </a:prstGeom>
      </xdr:spPr>
    </xdr:pic>
    <xdr:clientData/>
  </xdr:twoCellAnchor>
  <xdr:twoCellAnchor editAs="oneCell">
    <xdr:from>
      <xdr:col>0</xdr:col>
      <xdr:colOff>0</xdr:colOff>
      <xdr:row>389</xdr:row>
      <xdr:rowOff>800100</xdr:rowOff>
    </xdr:from>
    <xdr:to>
      <xdr:col>2</xdr:col>
      <xdr:colOff>0</xdr:colOff>
      <xdr:row>391</xdr:row>
      <xdr:rowOff>200024</xdr:rowOff>
    </xdr:to>
    <xdr:pic>
      <xdr:nvPicPr>
        <xdr:cNvPr id="44" name="Рисунок 43">
          <a:extLst>
            <a:ext uri="{FF2B5EF4-FFF2-40B4-BE49-F238E27FC236}">
              <a16:creationId xmlns:a16="http://schemas.microsoft.com/office/drawing/2014/main" id="{8B1FDF15-438B-4E0B-96FB-B056966D2F13}"/>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121605675"/>
          <a:ext cx="1314450" cy="1314450"/>
        </a:xfrm>
        <a:prstGeom prst="rect">
          <a:avLst/>
        </a:prstGeom>
      </xdr:spPr>
    </xdr:pic>
    <xdr:clientData/>
  </xdr:twoCellAnchor>
  <xdr:twoCellAnchor editAs="oneCell">
    <xdr:from>
      <xdr:col>0</xdr:col>
      <xdr:colOff>0</xdr:colOff>
      <xdr:row>392</xdr:row>
      <xdr:rowOff>762001</xdr:rowOff>
    </xdr:from>
    <xdr:to>
      <xdr:col>1</xdr:col>
      <xdr:colOff>704849</xdr:colOff>
      <xdr:row>394</xdr:row>
      <xdr:rowOff>145678</xdr:rowOff>
    </xdr:to>
    <xdr:pic>
      <xdr:nvPicPr>
        <xdr:cNvPr id="47" name="Рисунок 46">
          <a:extLst>
            <a:ext uri="{FF2B5EF4-FFF2-40B4-BE49-F238E27FC236}">
              <a16:creationId xmlns:a16="http://schemas.microsoft.com/office/drawing/2014/main" id="{C089C95D-1672-445B-AED6-0C0E09F4DD55}"/>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24444126"/>
          <a:ext cx="1304924" cy="1304924"/>
        </a:xfrm>
        <a:prstGeom prst="rect">
          <a:avLst/>
        </a:prstGeom>
      </xdr:spPr>
    </xdr:pic>
    <xdr:clientData/>
  </xdr:twoCellAnchor>
  <xdr:twoCellAnchor editAs="oneCell">
    <xdr:from>
      <xdr:col>0</xdr:col>
      <xdr:colOff>0</xdr:colOff>
      <xdr:row>408</xdr:row>
      <xdr:rowOff>790574</xdr:rowOff>
    </xdr:from>
    <xdr:to>
      <xdr:col>3</xdr:col>
      <xdr:colOff>1731</xdr:colOff>
      <xdr:row>410</xdr:row>
      <xdr:rowOff>209550</xdr:rowOff>
    </xdr:to>
    <xdr:pic>
      <xdr:nvPicPr>
        <xdr:cNvPr id="50" name="Рисунок 49">
          <a:extLst>
            <a:ext uri="{FF2B5EF4-FFF2-40B4-BE49-F238E27FC236}">
              <a16:creationId xmlns:a16="http://schemas.microsoft.com/office/drawing/2014/main" id="{B7E77DA1-4D2C-448B-A2CC-E1A825DD0FB1}"/>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133102349"/>
          <a:ext cx="1333499" cy="1333499"/>
        </a:xfrm>
        <a:prstGeom prst="rect">
          <a:avLst/>
        </a:prstGeom>
      </xdr:spPr>
    </xdr:pic>
    <xdr:clientData/>
  </xdr:twoCellAnchor>
  <xdr:twoCellAnchor editAs="oneCell">
    <xdr:from>
      <xdr:col>0</xdr:col>
      <xdr:colOff>0</xdr:colOff>
      <xdr:row>411</xdr:row>
      <xdr:rowOff>847724</xdr:rowOff>
    </xdr:from>
    <xdr:to>
      <xdr:col>3</xdr:col>
      <xdr:colOff>1731</xdr:colOff>
      <xdr:row>413</xdr:row>
      <xdr:rowOff>266698</xdr:rowOff>
    </xdr:to>
    <xdr:pic>
      <xdr:nvPicPr>
        <xdr:cNvPr id="53" name="Рисунок 52">
          <a:extLst>
            <a:ext uri="{FF2B5EF4-FFF2-40B4-BE49-F238E27FC236}">
              <a16:creationId xmlns:a16="http://schemas.microsoft.com/office/drawing/2014/main" id="{116A8608-A6B2-4852-8FA4-DE7E42868D7E}"/>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136036049"/>
          <a:ext cx="1333499" cy="1333499"/>
        </a:xfrm>
        <a:prstGeom prst="rect">
          <a:avLst/>
        </a:prstGeom>
      </xdr:spPr>
    </xdr:pic>
    <xdr:clientData/>
  </xdr:twoCellAnchor>
  <xdr:twoCellAnchor editAs="oneCell">
    <xdr:from>
      <xdr:col>0</xdr:col>
      <xdr:colOff>0</xdr:colOff>
      <xdr:row>395</xdr:row>
      <xdr:rowOff>790574</xdr:rowOff>
    </xdr:from>
    <xdr:to>
      <xdr:col>3</xdr:col>
      <xdr:colOff>1731</xdr:colOff>
      <xdr:row>397</xdr:row>
      <xdr:rowOff>209547</xdr:rowOff>
    </xdr:to>
    <xdr:pic>
      <xdr:nvPicPr>
        <xdr:cNvPr id="58" name="Рисунок 57">
          <a:extLst>
            <a:ext uri="{FF2B5EF4-FFF2-40B4-BE49-F238E27FC236}">
              <a16:creationId xmlns:a16="http://schemas.microsoft.com/office/drawing/2014/main" id="{0A2360F5-A2BA-46DE-8D59-412DD3547BFC}"/>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127349249"/>
          <a:ext cx="1333499" cy="1333499"/>
        </a:xfrm>
        <a:prstGeom prst="rect">
          <a:avLst/>
        </a:prstGeom>
      </xdr:spPr>
    </xdr:pic>
    <xdr:clientData/>
  </xdr:twoCellAnchor>
  <xdr:twoCellAnchor editAs="oneCell">
    <xdr:from>
      <xdr:col>0</xdr:col>
      <xdr:colOff>0</xdr:colOff>
      <xdr:row>398</xdr:row>
      <xdr:rowOff>895350</xdr:rowOff>
    </xdr:from>
    <xdr:to>
      <xdr:col>3</xdr:col>
      <xdr:colOff>1731</xdr:colOff>
      <xdr:row>400</xdr:row>
      <xdr:rowOff>314325</xdr:rowOff>
    </xdr:to>
    <xdr:pic>
      <xdr:nvPicPr>
        <xdr:cNvPr id="62" name="Рисунок 61">
          <a:extLst>
            <a:ext uri="{FF2B5EF4-FFF2-40B4-BE49-F238E27FC236}">
              <a16:creationId xmlns:a16="http://schemas.microsoft.com/office/drawing/2014/main" id="{3D3B3CB3-AFE9-49BB-9824-0204AA4DA563}"/>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130330575"/>
          <a:ext cx="1333499" cy="1333499"/>
        </a:xfrm>
        <a:prstGeom prst="rect">
          <a:avLst/>
        </a:prstGeom>
      </xdr:spPr>
    </xdr:pic>
    <xdr:clientData/>
  </xdr:twoCellAnchor>
  <xdr:twoCellAnchor editAs="oneCell">
    <xdr:from>
      <xdr:col>0</xdr:col>
      <xdr:colOff>0</xdr:colOff>
      <xdr:row>430</xdr:row>
      <xdr:rowOff>819150</xdr:rowOff>
    </xdr:from>
    <xdr:to>
      <xdr:col>3</xdr:col>
      <xdr:colOff>0</xdr:colOff>
      <xdr:row>432</xdr:row>
      <xdr:rowOff>238122</xdr:rowOff>
    </xdr:to>
    <xdr:pic>
      <xdr:nvPicPr>
        <xdr:cNvPr id="66" name="Рисунок 65">
          <a:extLst>
            <a:ext uri="{FF2B5EF4-FFF2-40B4-BE49-F238E27FC236}">
              <a16:creationId xmlns:a16="http://schemas.microsoft.com/office/drawing/2014/main" id="{FCBF8A56-6827-48D6-9A45-205635E3E698}"/>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159019875"/>
          <a:ext cx="1333500" cy="1333500"/>
        </a:xfrm>
        <a:prstGeom prst="rect">
          <a:avLst/>
        </a:prstGeom>
      </xdr:spPr>
    </xdr:pic>
    <xdr:clientData/>
  </xdr:twoCellAnchor>
  <xdr:twoCellAnchor editAs="oneCell">
    <xdr:from>
      <xdr:col>0</xdr:col>
      <xdr:colOff>0</xdr:colOff>
      <xdr:row>433</xdr:row>
      <xdr:rowOff>790575</xdr:rowOff>
    </xdr:from>
    <xdr:to>
      <xdr:col>3</xdr:col>
      <xdr:colOff>0</xdr:colOff>
      <xdr:row>435</xdr:row>
      <xdr:rowOff>209550</xdr:rowOff>
    </xdr:to>
    <xdr:pic>
      <xdr:nvPicPr>
        <xdr:cNvPr id="70" name="Рисунок 69">
          <a:extLst>
            <a:ext uri="{FF2B5EF4-FFF2-40B4-BE49-F238E27FC236}">
              <a16:creationId xmlns:a16="http://schemas.microsoft.com/office/drawing/2014/main" id="{BC556F6A-7013-4278-8CF6-0827931F7DE7}"/>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161867850"/>
          <a:ext cx="1333500" cy="1333500"/>
        </a:xfrm>
        <a:prstGeom prst="rect">
          <a:avLst/>
        </a:prstGeom>
      </xdr:spPr>
    </xdr:pic>
    <xdr:clientData/>
  </xdr:twoCellAnchor>
  <xdr:twoCellAnchor editAs="oneCell">
    <xdr:from>
      <xdr:col>0</xdr:col>
      <xdr:colOff>0</xdr:colOff>
      <xdr:row>436</xdr:row>
      <xdr:rowOff>828675</xdr:rowOff>
    </xdr:from>
    <xdr:to>
      <xdr:col>3</xdr:col>
      <xdr:colOff>1731</xdr:colOff>
      <xdr:row>438</xdr:row>
      <xdr:rowOff>247652</xdr:rowOff>
    </xdr:to>
    <xdr:pic>
      <xdr:nvPicPr>
        <xdr:cNvPr id="74" name="Рисунок 73">
          <a:extLst>
            <a:ext uri="{FF2B5EF4-FFF2-40B4-BE49-F238E27FC236}">
              <a16:creationId xmlns:a16="http://schemas.microsoft.com/office/drawing/2014/main" id="{9D52D54A-46A8-4BA3-9226-D0A8AEC162BF}"/>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164782500"/>
          <a:ext cx="1333499" cy="1333499"/>
        </a:xfrm>
        <a:prstGeom prst="rect">
          <a:avLst/>
        </a:prstGeom>
      </xdr:spPr>
    </xdr:pic>
    <xdr:clientData/>
  </xdr:twoCellAnchor>
  <xdr:twoCellAnchor editAs="oneCell">
    <xdr:from>
      <xdr:col>0</xdr:col>
      <xdr:colOff>0</xdr:colOff>
      <xdr:row>439</xdr:row>
      <xdr:rowOff>809625</xdr:rowOff>
    </xdr:from>
    <xdr:to>
      <xdr:col>3</xdr:col>
      <xdr:colOff>0</xdr:colOff>
      <xdr:row>441</xdr:row>
      <xdr:rowOff>228600</xdr:rowOff>
    </xdr:to>
    <xdr:pic>
      <xdr:nvPicPr>
        <xdr:cNvPr id="78" name="Рисунок 77">
          <a:extLst>
            <a:ext uri="{FF2B5EF4-FFF2-40B4-BE49-F238E27FC236}">
              <a16:creationId xmlns:a16="http://schemas.microsoft.com/office/drawing/2014/main" id="{64F17DA2-CFAC-490A-A7E8-5907A52CC706}"/>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167640000"/>
          <a:ext cx="1333500" cy="1333500"/>
        </a:xfrm>
        <a:prstGeom prst="rect">
          <a:avLst/>
        </a:prstGeom>
      </xdr:spPr>
    </xdr:pic>
    <xdr:clientData/>
  </xdr:twoCellAnchor>
  <xdr:twoCellAnchor editAs="oneCell">
    <xdr:from>
      <xdr:col>0</xdr:col>
      <xdr:colOff>0</xdr:colOff>
      <xdr:row>281</xdr:row>
      <xdr:rowOff>533400</xdr:rowOff>
    </xdr:from>
    <xdr:to>
      <xdr:col>2</xdr:col>
      <xdr:colOff>9522</xdr:colOff>
      <xdr:row>283</xdr:row>
      <xdr:rowOff>555811</xdr:rowOff>
    </xdr:to>
    <xdr:pic>
      <xdr:nvPicPr>
        <xdr:cNvPr id="33" name="Рисунок 32">
          <a:extLst>
            <a:ext uri="{FF2B5EF4-FFF2-40B4-BE49-F238E27FC236}">
              <a16:creationId xmlns:a16="http://schemas.microsoft.com/office/drawing/2014/main" id="{4B90C49E-1606-EF77-1EBD-AB92D70C9EBA}"/>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73561575"/>
          <a:ext cx="1323972" cy="1323972"/>
        </a:xfrm>
        <a:prstGeom prst="rect">
          <a:avLst/>
        </a:prstGeom>
      </xdr:spPr>
    </xdr:pic>
    <xdr:clientData/>
  </xdr:twoCellAnchor>
  <xdr:twoCellAnchor editAs="oneCell">
    <xdr:from>
      <xdr:col>0</xdr:col>
      <xdr:colOff>1</xdr:colOff>
      <xdr:row>295</xdr:row>
      <xdr:rowOff>133350</xdr:rowOff>
    </xdr:from>
    <xdr:to>
      <xdr:col>3</xdr:col>
      <xdr:colOff>4323</xdr:colOff>
      <xdr:row>296</xdr:row>
      <xdr:rowOff>623801</xdr:rowOff>
    </xdr:to>
    <xdr:pic>
      <xdr:nvPicPr>
        <xdr:cNvPr id="46" name="Рисунок 45">
          <a:extLst>
            <a:ext uri="{FF2B5EF4-FFF2-40B4-BE49-F238E27FC236}">
              <a16:creationId xmlns:a16="http://schemas.microsoft.com/office/drawing/2014/main" id="{1EC0617B-DF29-15F0-6FA1-249845F6FF9D}"/>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1" y="178773044"/>
          <a:ext cx="1371600" cy="1315203"/>
        </a:xfrm>
        <a:prstGeom prst="rect">
          <a:avLst/>
        </a:prstGeom>
      </xdr:spPr>
    </xdr:pic>
    <xdr:clientData/>
  </xdr:twoCellAnchor>
  <xdr:twoCellAnchor editAs="oneCell">
    <xdr:from>
      <xdr:col>0</xdr:col>
      <xdr:colOff>0</xdr:colOff>
      <xdr:row>256</xdr:row>
      <xdr:rowOff>304798</xdr:rowOff>
    </xdr:from>
    <xdr:to>
      <xdr:col>1</xdr:col>
      <xdr:colOff>704850</xdr:colOff>
      <xdr:row>259</xdr:row>
      <xdr:rowOff>265335</xdr:rowOff>
    </xdr:to>
    <xdr:pic>
      <xdr:nvPicPr>
        <xdr:cNvPr id="51" name="Рисунок 50">
          <a:extLst>
            <a:ext uri="{FF2B5EF4-FFF2-40B4-BE49-F238E27FC236}">
              <a16:creationId xmlns:a16="http://schemas.microsoft.com/office/drawing/2014/main" id="{ACE1C40B-B098-51DE-D710-28FAF0C05430}"/>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60779023"/>
          <a:ext cx="1304925" cy="1304925"/>
        </a:xfrm>
        <a:prstGeom prst="rect">
          <a:avLst/>
        </a:prstGeom>
      </xdr:spPr>
    </xdr:pic>
    <xdr:clientData/>
  </xdr:twoCellAnchor>
  <xdr:twoCellAnchor editAs="oneCell">
    <xdr:from>
      <xdr:col>0</xdr:col>
      <xdr:colOff>0</xdr:colOff>
      <xdr:row>260</xdr:row>
      <xdr:rowOff>247649</xdr:rowOff>
    </xdr:from>
    <xdr:to>
      <xdr:col>2</xdr:col>
      <xdr:colOff>9525</xdr:colOff>
      <xdr:row>263</xdr:row>
      <xdr:rowOff>220754</xdr:rowOff>
    </xdr:to>
    <xdr:pic>
      <xdr:nvPicPr>
        <xdr:cNvPr id="59" name="Рисунок 58">
          <a:extLst>
            <a:ext uri="{FF2B5EF4-FFF2-40B4-BE49-F238E27FC236}">
              <a16:creationId xmlns:a16="http://schemas.microsoft.com/office/drawing/2014/main" id="{B0F68234-F0B5-EE52-188B-2E88B62B1E29}"/>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62512574"/>
          <a:ext cx="1323975" cy="1323975"/>
        </a:xfrm>
        <a:prstGeom prst="rect">
          <a:avLst/>
        </a:prstGeom>
      </xdr:spPr>
    </xdr:pic>
    <xdr:clientData/>
  </xdr:twoCellAnchor>
  <xdr:twoCellAnchor editAs="oneCell">
    <xdr:from>
      <xdr:col>0</xdr:col>
      <xdr:colOff>0</xdr:colOff>
      <xdr:row>277</xdr:row>
      <xdr:rowOff>47625</xdr:rowOff>
    </xdr:from>
    <xdr:to>
      <xdr:col>1</xdr:col>
      <xdr:colOff>704849</xdr:colOff>
      <xdr:row>279</xdr:row>
      <xdr:rowOff>47627</xdr:rowOff>
    </xdr:to>
    <xdr:pic>
      <xdr:nvPicPr>
        <xdr:cNvPr id="68" name="Рисунок 67">
          <a:extLst>
            <a:ext uri="{FF2B5EF4-FFF2-40B4-BE49-F238E27FC236}">
              <a16:creationId xmlns:a16="http://schemas.microsoft.com/office/drawing/2014/main" id="{2C9A449A-2CFC-C9B5-50DB-A5DE156CB9AA}"/>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72504300"/>
          <a:ext cx="1304924" cy="1304924"/>
        </a:xfrm>
        <a:prstGeom prst="rect">
          <a:avLst/>
        </a:prstGeom>
      </xdr:spPr>
    </xdr:pic>
    <xdr:clientData/>
  </xdr:twoCellAnchor>
  <xdr:twoCellAnchor editAs="oneCell">
    <xdr:from>
      <xdr:col>0</xdr:col>
      <xdr:colOff>0</xdr:colOff>
      <xdr:row>231</xdr:row>
      <xdr:rowOff>615523</xdr:rowOff>
    </xdr:from>
    <xdr:to>
      <xdr:col>3</xdr:col>
      <xdr:colOff>2721</xdr:colOff>
      <xdr:row>234</xdr:row>
      <xdr:rowOff>55231</xdr:rowOff>
    </xdr:to>
    <xdr:pic>
      <xdr:nvPicPr>
        <xdr:cNvPr id="12" name="Рисунок 11">
          <a:extLst>
            <a:ext uri="{FF2B5EF4-FFF2-40B4-BE49-F238E27FC236}">
              <a16:creationId xmlns:a16="http://schemas.microsoft.com/office/drawing/2014/main" id="{AECBA478-048C-49AC-965F-30649DC4540E}"/>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118008347"/>
          <a:ext cx="1347427" cy="1333498"/>
        </a:xfrm>
        <a:prstGeom prst="rect">
          <a:avLst/>
        </a:prstGeom>
      </xdr:spPr>
    </xdr:pic>
    <xdr:clientData/>
  </xdr:twoCellAnchor>
  <xdr:twoCellAnchor editAs="oneCell">
    <xdr:from>
      <xdr:col>0</xdr:col>
      <xdr:colOff>0</xdr:colOff>
      <xdr:row>320</xdr:row>
      <xdr:rowOff>231321</xdr:rowOff>
    </xdr:from>
    <xdr:to>
      <xdr:col>2</xdr:col>
      <xdr:colOff>13605</xdr:colOff>
      <xdr:row>320</xdr:row>
      <xdr:rowOff>1564821</xdr:rowOff>
    </xdr:to>
    <xdr:pic>
      <xdr:nvPicPr>
        <xdr:cNvPr id="35" name="Рисунок 34">
          <a:extLst>
            <a:ext uri="{FF2B5EF4-FFF2-40B4-BE49-F238E27FC236}">
              <a16:creationId xmlns:a16="http://schemas.microsoft.com/office/drawing/2014/main" id="{F52CD731-E3A9-CEF0-BC60-618B1C87C02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104897464"/>
          <a:ext cx="1333498" cy="1333499"/>
        </a:xfrm>
        <a:prstGeom prst="rect">
          <a:avLst/>
        </a:prstGeom>
      </xdr:spPr>
    </xdr:pic>
    <xdr:clientData/>
  </xdr:twoCellAnchor>
  <xdr:twoCellAnchor editAs="oneCell">
    <xdr:from>
      <xdr:col>0</xdr:col>
      <xdr:colOff>0</xdr:colOff>
      <xdr:row>178</xdr:row>
      <xdr:rowOff>479612</xdr:rowOff>
    </xdr:from>
    <xdr:to>
      <xdr:col>2</xdr:col>
      <xdr:colOff>9525</xdr:colOff>
      <xdr:row>180</xdr:row>
      <xdr:rowOff>233082</xdr:rowOff>
    </xdr:to>
    <xdr:pic>
      <xdr:nvPicPr>
        <xdr:cNvPr id="168" name="Рисунок 167">
          <a:extLst>
            <a:ext uri="{FF2B5EF4-FFF2-40B4-BE49-F238E27FC236}">
              <a16:creationId xmlns:a16="http://schemas.microsoft.com/office/drawing/2014/main" id="{FF46CD41-2B8E-8659-257B-431308DF4ECE}"/>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69731965"/>
          <a:ext cx="1331819" cy="1327337"/>
        </a:xfrm>
        <a:prstGeom prst="rect">
          <a:avLst/>
        </a:prstGeom>
      </xdr:spPr>
    </xdr:pic>
    <xdr:clientData/>
  </xdr:twoCellAnchor>
  <xdr:twoCellAnchor editAs="oneCell">
    <xdr:from>
      <xdr:col>0</xdr:col>
      <xdr:colOff>0</xdr:colOff>
      <xdr:row>184</xdr:row>
      <xdr:rowOff>426944</xdr:rowOff>
    </xdr:from>
    <xdr:to>
      <xdr:col>1</xdr:col>
      <xdr:colOff>704850</xdr:colOff>
      <xdr:row>186</xdr:row>
      <xdr:rowOff>158003</xdr:rowOff>
    </xdr:to>
    <xdr:pic>
      <xdr:nvPicPr>
        <xdr:cNvPr id="171" name="Рисунок 170">
          <a:extLst>
            <a:ext uri="{FF2B5EF4-FFF2-40B4-BE49-F238E27FC236}">
              <a16:creationId xmlns:a16="http://schemas.microsoft.com/office/drawing/2014/main" id="{6472C162-4C37-2724-273D-20AF2061A581}"/>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77478591"/>
          <a:ext cx="1309968" cy="1308291"/>
        </a:xfrm>
        <a:prstGeom prst="rect">
          <a:avLst/>
        </a:prstGeom>
      </xdr:spPr>
    </xdr:pic>
    <xdr:clientData/>
  </xdr:twoCellAnchor>
  <xdr:twoCellAnchor editAs="oneCell">
    <xdr:from>
      <xdr:col>0</xdr:col>
      <xdr:colOff>0</xdr:colOff>
      <xdr:row>187</xdr:row>
      <xdr:rowOff>95250</xdr:rowOff>
    </xdr:from>
    <xdr:to>
      <xdr:col>1</xdr:col>
      <xdr:colOff>685800</xdr:colOff>
      <xdr:row>188</xdr:row>
      <xdr:rowOff>398369</xdr:rowOff>
    </xdr:to>
    <xdr:pic>
      <xdr:nvPicPr>
        <xdr:cNvPr id="174" name="Рисунок 173">
          <a:extLst>
            <a:ext uri="{FF2B5EF4-FFF2-40B4-BE49-F238E27FC236}">
              <a16:creationId xmlns:a16="http://schemas.microsoft.com/office/drawing/2014/main" id="{8AF47A49-797C-3625-0955-F3101D88F8B4}"/>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78552675"/>
          <a:ext cx="1285875" cy="1285875"/>
        </a:xfrm>
        <a:prstGeom prst="rect">
          <a:avLst/>
        </a:prstGeom>
      </xdr:spPr>
    </xdr:pic>
    <xdr:clientData/>
  </xdr:twoCellAnchor>
  <xdr:oneCellAnchor>
    <xdr:from>
      <xdr:col>0</xdr:col>
      <xdr:colOff>0</xdr:colOff>
      <xdr:row>141</xdr:row>
      <xdr:rowOff>1109381</xdr:rowOff>
    </xdr:from>
    <xdr:ext cx="1333501" cy="1333501"/>
    <xdr:pic>
      <xdr:nvPicPr>
        <xdr:cNvPr id="4" name="Рисунок 3">
          <a:extLst>
            <a:ext uri="{FF2B5EF4-FFF2-40B4-BE49-F238E27FC236}">
              <a16:creationId xmlns:a16="http://schemas.microsoft.com/office/drawing/2014/main" id="{6EEC5475-7A8B-4075-8491-C95D2151B3C6}"/>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31634205"/>
          <a:ext cx="1333501" cy="1333501"/>
        </a:xfrm>
        <a:prstGeom prst="rect">
          <a:avLst/>
        </a:prstGeom>
      </xdr:spPr>
    </xdr:pic>
    <xdr:clientData/>
  </xdr:oneCellAnchor>
  <xdr:oneCellAnchor>
    <xdr:from>
      <xdr:col>0</xdr:col>
      <xdr:colOff>0</xdr:colOff>
      <xdr:row>145</xdr:row>
      <xdr:rowOff>183776</xdr:rowOff>
    </xdr:from>
    <xdr:ext cx="1344706" cy="1344706"/>
    <xdr:pic>
      <xdr:nvPicPr>
        <xdr:cNvPr id="7" name="Рисунок 6">
          <a:extLst>
            <a:ext uri="{FF2B5EF4-FFF2-40B4-BE49-F238E27FC236}">
              <a16:creationId xmlns:a16="http://schemas.microsoft.com/office/drawing/2014/main" id="{E05E043E-42E6-4B8C-8412-3FC56221E2C3}"/>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34473776"/>
          <a:ext cx="1344706" cy="1344706"/>
        </a:xfrm>
        <a:prstGeom prst="rect">
          <a:avLst/>
        </a:prstGeom>
      </xdr:spPr>
    </xdr:pic>
    <xdr:clientData/>
  </xdr:oneCellAnchor>
  <xdr:oneCellAnchor>
    <xdr:from>
      <xdr:col>0</xdr:col>
      <xdr:colOff>0</xdr:colOff>
      <xdr:row>148</xdr:row>
      <xdr:rowOff>121023</xdr:rowOff>
    </xdr:from>
    <xdr:ext cx="1322294" cy="1322296"/>
    <xdr:pic>
      <xdr:nvPicPr>
        <xdr:cNvPr id="13" name="Рисунок 12">
          <a:extLst>
            <a:ext uri="{FF2B5EF4-FFF2-40B4-BE49-F238E27FC236}">
              <a16:creationId xmlns:a16="http://schemas.microsoft.com/office/drawing/2014/main" id="{8FF4EF17-A370-4337-BD92-58CB154FABB1}"/>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38498929"/>
          <a:ext cx="1322294" cy="1322296"/>
        </a:xfrm>
        <a:prstGeom prst="rect">
          <a:avLst/>
        </a:prstGeom>
      </xdr:spPr>
    </xdr:pic>
    <xdr:clientData/>
  </xdr:oneCellAnchor>
  <xdr:oneCellAnchor>
    <xdr:from>
      <xdr:col>0</xdr:col>
      <xdr:colOff>0</xdr:colOff>
      <xdr:row>151</xdr:row>
      <xdr:rowOff>114300</xdr:rowOff>
    </xdr:from>
    <xdr:ext cx="1322294" cy="1322294"/>
    <xdr:pic>
      <xdr:nvPicPr>
        <xdr:cNvPr id="17" name="Рисунок 16">
          <a:extLst>
            <a:ext uri="{FF2B5EF4-FFF2-40B4-BE49-F238E27FC236}">
              <a16:creationId xmlns:a16="http://schemas.microsoft.com/office/drawing/2014/main" id="{9B425A95-D85D-418C-B459-83057F23554B}"/>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43270394"/>
          <a:ext cx="1322294" cy="1322294"/>
        </a:xfrm>
        <a:prstGeom prst="rect">
          <a:avLst/>
        </a:prstGeom>
      </xdr:spPr>
    </xdr:pic>
    <xdr:clientData/>
  </xdr:oneCellAnchor>
  <xdr:oneCellAnchor>
    <xdr:from>
      <xdr:col>0</xdr:col>
      <xdr:colOff>0</xdr:colOff>
      <xdr:row>154</xdr:row>
      <xdr:rowOff>24650</xdr:rowOff>
    </xdr:from>
    <xdr:ext cx="1288676" cy="1288679"/>
    <xdr:pic>
      <xdr:nvPicPr>
        <xdr:cNvPr id="49" name="Рисунок 48">
          <a:extLst>
            <a:ext uri="{FF2B5EF4-FFF2-40B4-BE49-F238E27FC236}">
              <a16:creationId xmlns:a16="http://schemas.microsoft.com/office/drawing/2014/main" id="{E660928A-878D-414F-B6D8-35EA089C6EF9}"/>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101128603"/>
          <a:ext cx="1288676" cy="1288679"/>
        </a:xfrm>
        <a:prstGeom prst="rect">
          <a:avLst/>
        </a:prstGeom>
      </xdr:spPr>
    </xdr:pic>
    <xdr:clientData/>
  </xdr:oneCellAnchor>
  <xdr:oneCellAnchor>
    <xdr:from>
      <xdr:col>0</xdr:col>
      <xdr:colOff>0</xdr:colOff>
      <xdr:row>156</xdr:row>
      <xdr:rowOff>1212337</xdr:rowOff>
    </xdr:from>
    <xdr:ext cx="1317740" cy="1317740"/>
    <xdr:pic>
      <xdr:nvPicPr>
        <xdr:cNvPr id="56" name="Рисунок 55">
          <a:extLst>
            <a:ext uri="{FF2B5EF4-FFF2-40B4-BE49-F238E27FC236}">
              <a16:creationId xmlns:a16="http://schemas.microsoft.com/office/drawing/2014/main" id="{8BF4DA08-30C3-4E02-A950-6F5E79627EBC}"/>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40246978"/>
          <a:ext cx="1317740" cy="1317740"/>
        </a:xfrm>
        <a:prstGeom prst="rect">
          <a:avLst/>
        </a:prstGeom>
      </xdr:spPr>
    </xdr:pic>
    <xdr:clientData/>
  </xdr:oneCellAnchor>
  <xdr:oneCellAnchor>
    <xdr:from>
      <xdr:col>0</xdr:col>
      <xdr:colOff>0</xdr:colOff>
      <xdr:row>343</xdr:row>
      <xdr:rowOff>65135</xdr:rowOff>
    </xdr:from>
    <xdr:ext cx="1322294" cy="1322294"/>
    <xdr:pic>
      <xdr:nvPicPr>
        <xdr:cNvPr id="88" name="Рисунок 87">
          <a:extLst>
            <a:ext uri="{FF2B5EF4-FFF2-40B4-BE49-F238E27FC236}">
              <a16:creationId xmlns:a16="http://schemas.microsoft.com/office/drawing/2014/main" id="{6B438390-A923-40BD-A0CA-0867CAB281F3}"/>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167722994"/>
          <a:ext cx="1322294" cy="1322294"/>
        </a:xfrm>
        <a:prstGeom prst="rect">
          <a:avLst/>
        </a:prstGeom>
      </xdr:spPr>
    </xdr:pic>
    <xdr:clientData/>
  </xdr:oneCellAnchor>
  <xdr:oneCellAnchor>
    <xdr:from>
      <xdr:col>0</xdr:col>
      <xdr:colOff>0</xdr:colOff>
      <xdr:row>345</xdr:row>
      <xdr:rowOff>1060707</xdr:rowOff>
    </xdr:from>
    <xdr:ext cx="1333500" cy="1333500"/>
    <xdr:pic>
      <xdr:nvPicPr>
        <xdr:cNvPr id="90" name="Рисунок 89">
          <a:extLst>
            <a:ext uri="{FF2B5EF4-FFF2-40B4-BE49-F238E27FC236}">
              <a16:creationId xmlns:a16="http://schemas.microsoft.com/office/drawing/2014/main" id="{96CA95DB-62EC-49F5-AFC9-1638C1730C72}"/>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171361754"/>
          <a:ext cx="1333500" cy="1333500"/>
        </a:xfrm>
        <a:prstGeom prst="rect">
          <a:avLst/>
        </a:prstGeom>
      </xdr:spPr>
    </xdr:pic>
    <xdr:clientData/>
  </xdr:oneCellAnchor>
  <xdr:oneCellAnchor>
    <xdr:from>
      <xdr:col>0</xdr:col>
      <xdr:colOff>0</xdr:colOff>
      <xdr:row>160</xdr:row>
      <xdr:rowOff>65835</xdr:rowOff>
    </xdr:from>
    <xdr:ext cx="1311089" cy="1311089"/>
    <xdr:pic>
      <xdr:nvPicPr>
        <xdr:cNvPr id="94" name="Рисунок 93">
          <a:extLst>
            <a:ext uri="{FF2B5EF4-FFF2-40B4-BE49-F238E27FC236}">
              <a16:creationId xmlns:a16="http://schemas.microsoft.com/office/drawing/2014/main" id="{7A0326AF-E0EB-4B22-9AA4-59959BC574A1}"/>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44345179"/>
          <a:ext cx="1311089" cy="1311089"/>
        </a:xfrm>
        <a:prstGeom prst="rect">
          <a:avLst/>
        </a:prstGeom>
      </xdr:spPr>
    </xdr:pic>
    <xdr:clientData/>
  </xdr:oneCellAnchor>
  <xdr:oneCellAnchor>
    <xdr:from>
      <xdr:col>0</xdr:col>
      <xdr:colOff>0</xdr:colOff>
      <xdr:row>163</xdr:row>
      <xdr:rowOff>183147</xdr:rowOff>
    </xdr:from>
    <xdr:ext cx="1344706" cy="1344706"/>
    <xdr:pic>
      <xdr:nvPicPr>
        <xdr:cNvPr id="98" name="Рисунок 97">
          <a:extLst>
            <a:ext uri="{FF2B5EF4-FFF2-40B4-BE49-F238E27FC236}">
              <a16:creationId xmlns:a16="http://schemas.microsoft.com/office/drawing/2014/main" id="{F60AFE48-0271-4AAA-AD0A-E01A11B9B3D2}"/>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50052475"/>
          <a:ext cx="1344706" cy="1344706"/>
        </a:xfrm>
        <a:prstGeom prst="rect">
          <a:avLst/>
        </a:prstGeom>
      </xdr:spPr>
    </xdr:pic>
    <xdr:clientData/>
  </xdr:oneCellAnchor>
  <xdr:oneCellAnchor>
    <xdr:from>
      <xdr:col>0</xdr:col>
      <xdr:colOff>0</xdr:colOff>
      <xdr:row>166</xdr:row>
      <xdr:rowOff>218514</xdr:rowOff>
    </xdr:from>
    <xdr:ext cx="1299882" cy="1299882"/>
    <xdr:pic>
      <xdr:nvPicPr>
        <xdr:cNvPr id="100" name="Рисунок 99">
          <a:extLst>
            <a:ext uri="{FF2B5EF4-FFF2-40B4-BE49-F238E27FC236}">
              <a16:creationId xmlns:a16="http://schemas.microsoft.com/office/drawing/2014/main" id="{A5466669-8ED1-4604-8543-418C7404E627}"/>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52969155"/>
          <a:ext cx="1299882" cy="1299882"/>
        </a:xfrm>
        <a:prstGeom prst="rect">
          <a:avLst/>
        </a:prstGeom>
      </xdr:spPr>
    </xdr:pic>
    <xdr:clientData/>
  </xdr:oneCellAnchor>
  <xdr:oneCellAnchor>
    <xdr:from>
      <xdr:col>0</xdr:col>
      <xdr:colOff>0</xdr:colOff>
      <xdr:row>133</xdr:row>
      <xdr:rowOff>105966</xdr:rowOff>
    </xdr:from>
    <xdr:ext cx="1331819" cy="1323975"/>
    <xdr:pic>
      <xdr:nvPicPr>
        <xdr:cNvPr id="106" name="Рисунок 105">
          <a:extLst>
            <a:ext uri="{FF2B5EF4-FFF2-40B4-BE49-F238E27FC236}">
              <a16:creationId xmlns:a16="http://schemas.microsoft.com/office/drawing/2014/main" id="{6A09DF5F-53B3-49D7-905D-58336149A9C5}"/>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18215372"/>
          <a:ext cx="1331819" cy="1323975"/>
        </a:xfrm>
        <a:prstGeom prst="rect">
          <a:avLst/>
        </a:prstGeom>
      </xdr:spPr>
    </xdr:pic>
    <xdr:clientData/>
  </xdr:oneCellAnchor>
  <xdr:oneCellAnchor>
    <xdr:from>
      <xdr:col>0</xdr:col>
      <xdr:colOff>0</xdr:colOff>
      <xdr:row>136</xdr:row>
      <xdr:rowOff>97493</xdr:rowOff>
    </xdr:from>
    <xdr:ext cx="1309967" cy="1304924"/>
    <xdr:pic>
      <xdr:nvPicPr>
        <xdr:cNvPr id="108" name="Рисунок 107">
          <a:extLst>
            <a:ext uri="{FF2B5EF4-FFF2-40B4-BE49-F238E27FC236}">
              <a16:creationId xmlns:a16="http://schemas.microsoft.com/office/drawing/2014/main" id="{2D0E5B98-C085-4CE4-B0EF-21385B1FD7A1}"/>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24015328"/>
          <a:ext cx="1309967" cy="1304924"/>
        </a:xfrm>
        <a:prstGeom prst="rect">
          <a:avLst/>
        </a:prstGeom>
      </xdr:spPr>
    </xdr:pic>
    <xdr:clientData/>
  </xdr:oneCellAnchor>
  <xdr:oneCellAnchor>
    <xdr:from>
      <xdr:col>0</xdr:col>
      <xdr:colOff>0</xdr:colOff>
      <xdr:row>139</xdr:row>
      <xdr:rowOff>7145</xdr:rowOff>
    </xdr:from>
    <xdr:ext cx="1331819" cy="1323975"/>
    <xdr:pic>
      <xdr:nvPicPr>
        <xdr:cNvPr id="112" name="Рисунок 111">
          <a:extLst>
            <a:ext uri="{FF2B5EF4-FFF2-40B4-BE49-F238E27FC236}">
              <a16:creationId xmlns:a16="http://schemas.microsoft.com/office/drawing/2014/main" id="{17A39659-31C4-466A-8EA2-87D93FC9AD54}"/>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23349348"/>
          <a:ext cx="1331819" cy="1323975"/>
        </a:xfrm>
        <a:prstGeom prst="rect">
          <a:avLst/>
        </a:prstGeom>
      </xdr:spPr>
    </xdr:pic>
    <xdr:clientData/>
  </xdr:oneCellAnchor>
  <xdr:twoCellAnchor editAs="oneCell">
    <xdr:from>
      <xdr:col>0</xdr:col>
      <xdr:colOff>0</xdr:colOff>
      <xdr:row>188</xdr:row>
      <xdr:rowOff>448236</xdr:rowOff>
    </xdr:from>
    <xdr:to>
      <xdr:col>2</xdr:col>
      <xdr:colOff>3201</xdr:colOff>
      <xdr:row>189</xdr:row>
      <xdr:rowOff>235327</xdr:rowOff>
    </xdr:to>
    <xdr:pic>
      <xdr:nvPicPr>
        <xdr:cNvPr id="118" name="Рисунок 117">
          <a:extLst>
            <a:ext uri="{FF2B5EF4-FFF2-40B4-BE49-F238E27FC236}">
              <a16:creationId xmlns:a16="http://schemas.microsoft.com/office/drawing/2014/main" id="{BC9ECB8A-01A6-EA2D-D544-0C669E96703A}"/>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85231942"/>
          <a:ext cx="1325495" cy="773206"/>
        </a:xfrm>
        <a:prstGeom prst="rect">
          <a:avLst/>
        </a:prstGeom>
      </xdr:spPr>
    </xdr:pic>
    <xdr:clientData/>
  </xdr:twoCellAnchor>
  <xdr:oneCellAnchor>
    <xdr:from>
      <xdr:col>0</xdr:col>
      <xdr:colOff>0</xdr:colOff>
      <xdr:row>458</xdr:row>
      <xdr:rowOff>934643</xdr:rowOff>
    </xdr:from>
    <xdr:ext cx="1309966" cy="1304923"/>
    <xdr:pic>
      <xdr:nvPicPr>
        <xdr:cNvPr id="141" name="Рисунок 140">
          <a:extLst>
            <a:ext uri="{FF2B5EF4-FFF2-40B4-BE49-F238E27FC236}">
              <a16:creationId xmlns:a16="http://schemas.microsoft.com/office/drawing/2014/main" id="{E73BBF9E-65CD-4FD8-B00B-0AFC3684080B}"/>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0" y="282934174"/>
          <a:ext cx="1309966" cy="1304923"/>
        </a:xfrm>
        <a:prstGeom prst="rect">
          <a:avLst/>
        </a:prstGeom>
      </xdr:spPr>
    </xdr:pic>
    <xdr:clientData/>
  </xdr:oneCellAnchor>
  <xdr:oneCellAnchor>
    <xdr:from>
      <xdr:col>0</xdr:col>
      <xdr:colOff>0</xdr:colOff>
      <xdr:row>181</xdr:row>
      <xdr:rowOff>133350</xdr:rowOff>
    </xdr:from>
    <xdr:ext cx="1322294" cy="1317811"/>
    <xdr:pic>
      <xdr:nvPicPr>
        <xdr:cNvPr id="143" name="Рисунок 142">
          <a:extLst>
            <a:ext uri="{FF2B5EF4-FFF2-40B4-BE49-F238E27FC236}">
              <a16:creationId xmlns:a16="http://schemas.microsoft.com/office/drawing/2014/main" id="{703011ED-5830-41A5-9D31-12FAF37718E3}"/>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88077115"/>
          <a:ext cx="1322294" cy="1317811"/>
        </a:xfrm>
        <a:prstGeom prst="rect">
          <a:avLst/>
        </a:prstGeom>
      </xdr:spPr>
    </xdr:pic>
    <xdr:clientData/>
  </xdr:oneCellAnchor>
  <xdr:oneCellAnchor>
    <xdr:from>
      <xdr:col>0</xdr:col>
      <xdr:colOff>0</xdr:colOff>
      <xdr:row>182</xdr:row>
      <xdr:rowOff>306456</xdr:rowOff>
    </xdr:from>
    <xdr:ext cx="641922" cy="720587"/>
    <xdr:pic>
      <xdr:nvPicPr>
        <xdr:cNvPr id="144" name="Рисунок 143">
          <a:extLst>
            <a:ext uri="{FF2B5EF4-FFF2-40B4-BE49-F238E27FC236}">
              <a16:creationId xmlns:a16="http://schemas.microsoft.com/office/drawing/2014/main" id="{36F2DF82-C724-4FC3-9BD9-86E6AEC833C2}"/>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r="41922"/>
        <a:stretch/>
      </xdr:blipFill>
      <xdr:spPr>
        <a:xfrm>
          <a:off x="0" y="90065574"/>
          <a:ext cx="641922" cy="720587"/>
        </a:xfrm>
        <a:prstGeom prst="rect">
          <a:avLst/>
        </a:prstGeom>
      </xdr:spPr>
    </xdr:pic>
    <xdr:clientData/>
  </xdr:oneCellAnchor>
  <xdr:oneCellAnchor>
    <xdr:from>
      <xdr:col>0</xdr:col>
      <xdr:colOff>563217</xdr:colOff>
      <xdr:row>182</xdr:row>
      <xdr:rowOff>306455</xdr:rowOff>
    </xdr:from>
    <xdr:ext cx="749659" cy="720587"/>
    <xdr:pic>
      <xdr:nvPicPr>
        <xdr:cNvPr id="146" name="Рисунок 145">
          <a:extLst>
            <a:ext uri="{FF2B5EF4-FFF2-40B4-BE49-F238E27FC236}">
              <a16:creationId xmlns:a16="http://schemas.microsoft.com/office/drawing/2014/main" id="{B13CD71B-3937-4DE5-9E23-6908589DBE52}"/>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r="43916"/>
        <a:stretch/>
      </xdr:blipFill>
      <xdr:spPr>
        <a:xfrm>
          <a:off x="563217" y="90065573"/>
          <a:ext cx="749659" cy="720587"/>
        </a:xfrm>
        <a:prstGeom prst="rect">
          <a:avLst/>
        </a:prstGeom>
      </xdr:spPr>
    </xdr:pic>
    <xdr:clientData/>
  </xdr:oneCellAnchor>
  <xdr:oneCellAnchor>
    <xdr:from>
      <xdr:col>0</xdr:col>
      <xdr:colOff>0</xdr:colOff>
      <xdr:row>182</xdr:row>
      <xdr:rowOff>1017788</xdr:rowOff>
    </xdr:from>
    <xdr:ext cx="678529" cy="671863"/>
    <xdr:pic>
      <xdr:nvPicPr>
        <xdr:cNvPr id="147" name="Рисунок 146">
          <a:extLst>
            <a:ext uri="{FF2B5EF4-FFF2-40B4-BE49-F238E27FC236}">
              <a16:creationId xmlns:a16="http://schemas.microsoft.com/office/drawing/2014/main" id="{FC2C920D-4FE4-4DB9-89BA-081071E677BE}"/>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r="40168"/>
        <a:stretch/>
      </xdr:blipFill>
      <xdr:spPr>
        <a:xfrm>
          <a:off x="0" y="90776906"/>
          <a:ext cx="678529" cy="671863"/>
        </a:xfrm>
        <a:prstGeom prst="rect">
          <a:avLst/>
        </a:prstGeom>
      </xdr:spPr>
    </xdr:pic>
    <xdr:clientData/>
  </xdr:oneCellAnchor>
  <xdr:oneCellAnchor>
    <xdr:from>
      <xdr:col>1</xdr:col>
      <xdr:colOff>74543</xdr:colOff>
      <xdr:row>182</xdr:row>
      <xdr:rowOff>1020636</xdr:rowOff>
    </xdr:from>
    <xdr:ext cx="642634" cy="657810"/>
    <xdr:pic>
      <xdr:nvPicPr>
        <xdr:cNvPr id="148" name="Рисунок 147">
          <a:extLst>
            <a:ext uri="{FF2B5EF4-FFF2-40B4-BE49-F238E27FC236}">
              <a16:creationId xmlns:a16="http://schemas.microsoft.com/office/drawing/2014/main" id="{0345BE84-948B-454C-82FB-13B44BC8700C}"/>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r="38869"/>
        <a:stretch/>
      </xdr:blipFill>
      <xdr:spPr>
        <a:xfrm>
          <a:off x="679661" y="90779754"/>
          <a:ext cx="642634" cy="657810"/>
        </a:xfrm>
        <a:prstGeom prst="rect">
          <a:avLst/>
        </a:prstGeom>
      </xdr:spPr>
    </xdr:pic>
    <xdr:clientData/>
  </xdr:oneCellAnchor>
  <xdr:oneCellAnchor>
    <xdr:from>
      <xdr:col>0</xdr:col>
      <xdr:colOff>0</xdr:colOff>
      <xdr:row>199</xdr:row>
      <xdr:rowOff>488576</xdr:rowOff>
    </xdr:from>
    <xdr:ext cx="1277471" cy="1277471"/>
    <xdr:pic>
      <xdr:nvPicPr>
        <xdr:cNvPr id="149" name="Рисунок 148">
          <a:extLst>
            <a:ext uri="{FF2B5EF4-FFF2-40B4-BE49-F238E27FC236}">
              <a16:creationId xmlns:a16="http://schemas.microsoft.com/office/drawing/2014/main" id="{4864FC90-F34F-4D19-AD2C-EF3EFD65DDDC}"/>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78190164"/>
          <a:ext cx="1277471" cy="1277471"/>
        </a:xfrm>
        <a:prstGeom prst="rect">
          <a:avLst/>
        </a:prstGeom>
      </xdr:spPr>
    </xdr:pic>
    <xdr:clientData/>
  </xdr:oneCellAnchor>
  <xdr:oneCellAnchor>
    <xdr:from>
      <xdr:col>0</xdr:col>
      <xdr:colOff>0</xdr:colOff>
      <xdr:row>361</xdr:row>
      <xdr:rowOff>14707</xdr:rowOff>
    </xdr:from>
    <xdr:ext cx="1311088" cy="1311088"/>
    <xdr:pic>
      <xdr:nvPicPr>
        <xdr:cNvPr id="151" name="Рисунок 150">
          <a:extLst>
            <a:ext uri="{FF2B5EF4-FFF2-40B4-BE49-F238E27FC236}">
              <a16:creationId xmlns:a16="http://schemas.microsoft.com/office/drawing/2014/main" id="{8ECE4110-572E-49AF-B7E2-C4943C48C814}"/>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181567160"/>
          <a:ext cx="1311088" cy="1311088"/>
        </a:xfrm>
        <a:prstGeom prst="rect">
          <a:avLst/>
        </a:prstGeom>
      </xdr:spPr>
    </xdr:pic>
    <xdr:clientData/>
  </xdr:oneCellAnchor>
  <xdr:oneCellAnchor>
    <xdr:from>
      <xdr:col>0</xdr:col>
      <xdr:colOff>0</xdr:colOff>
      <xdr:row>363</xdr:row>
      <xdr:rowOff>1090472</xdr:rowOff>
    </xdr:from>
    <xdr:ext cx="1322294" cy="1322294"/>
    <xdr:pic>
      <xdr:nvPicPr>
        <xdr:cNvPr id="152" name="Рисунок 151">
          <a:extLst>
            <a:ext uri="{FF2B5EF4-FFF2-40B4-BE49-F238E27FC236}">
              <a16:creationId xmlns:a16="http://schemas.microsoft.com/office/drawing/2014/main" id="{5CED5C50-CA79-412A-94F6-DFCDB673F1E8}"/>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184928925"/>
          <a:ext cx="1322294" cy="1322294"/>
        </a:xfrm>
        <a:prstGeom prst="rect">
          <a:avLst/>
        </a:prstGeom>
      </xdr:spPr>
    </xdr:pic>
    <xdr:clientData/>
  </xdr:oneCellAnchor>
  <xdr:oneCellAnchor>
    <xdr:from>
      <xdr:col>0</xdr:col>
      <xdr:colOff>0</xdr:colOff>
      <xdr:row>348</xdr:row>
      <xdr:rowOff>1055453</xdr:rowOff>
    </xdr:from>
    <xdr:ext cx="1333500" cy="1333500"/>
    <xdr:pic>
      <xdr:nvPicPr>
        <xdr:cNvPr id="8" name="Рисунок 7">
          <a:extLst>
            <a:ext uri="{FF2B5EF4-FFF2-40B4-BE49-F238E27FC236}">
              <a16:creationId xmlns:a16="http://schemas.microsoft.com/office/drawing/2014/main" id="{4B0B004E-8DA0-43FD-9820-706EF10178AF}"/>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172320906"/>
          <a:ext cx="1333500" cy="1333500"/>
        </a:xfrm>
        <a:prstGeom prst="rect">
          <a:avLst/>
        </a:prstGeom>
      </xdr:spPr>
    </xdr:pic>
    <xdr:clientData/>
  </xdr:oneCellAnchor>
  <xdr:oneCellAnchor>
    <xdr:from>
      <xdr:col>0</xdr:col>
      <xdr:colOff>0</xdr:colOff>
      <xdr:row>351</xdr:row>
      <xdr:rowOff>1131444</xdr:rowOff>
    </xdr:from>
    <xdr:ext cx="1333500" cy="1333500"/>
    <xdr:pic>
      <xdr:nvPicPr>
        <xdr:cNvPr id="43" name="Рисунок 42">
          <a:extLst>
            <a:ext uri="{FF2B5EF4-FFF2-40B4-BE49-F238E27FC236}">
              <a16:creationId xmlns:a16="http://schemas.microsoft.com/office/drawing/2014/main" id="{1EB08ADF-34DE-49FD-8DAD-21F8BB84D8DF}"/>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175825897"/>
          <a:ext cx="1333500" cy="1333500"/>
        </a:xfrm>
        <a:prstGeom prst="rect">
          <a:avLst/>
        </a:prstGeom>
      </xdr:spPr>
    </xdr:pic>
    <xdr:clientData/>
  </xdr:oneCellAnchor>
  <xdr:oneCellAnchor>
    <xdr:from>
      <xdr:col>0</xdr:col>
      <xdr:colOff>5953</xdr:colOff>
      <xdr:row>354</xdr:row>
      <xdr:rowOff>1086971</xdr:rowOff>
    </xdr:from>
    <xdr:ext cx="1299882" cy="1299882"/>
    <xdr:pic>
      <xdr:nvPicPr>
        <xdr:cNvPr id="64" name="Рисунок 63">
          <a:extLst>
            <a:ext uri="{FF2B5EF4-FFF2-40B4-BE49-F238E27FC236}">
              <a16:creationId xmlns:a16="http://schemas.microsoft.com/office/drawing/2014/main" id="{74D57278-511C-4EDC-845F-847602BB5537}"/>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5953" y="179210424"/>
          <a:ext cx="1299882" cy="1299882"/>
        </a:xfrm>
        <a:prstGeom prst="rect">
          <a:avLst/>
        </a:prstGeom>
      </xdr:spPr>
    </xdr:pic>
    <xdr:clientData/>
  </xdr:oneCellAnchor>
  <xdr:oneCellAnchor>
    <xdr:from>
      <xdr:col>0</xdr:col>
      <xdr:colOff>0</xdr:colOff>
      <xdr:row>358</xdr:row>
      <xdr:rowOff>25563</xdr:rowOff>
    </xdr:from>
    <xdr:ext cx="1333500" cy="1333500"/>
    <xdr:pic>
      <xdr:nvPicPr>
        <xdr:cNvPr id="77" name="Рисунок 76">
          <a:extLst>
            <a:ext uri="{FF2B5EF4-FFF2-40B4-BE49-F238E27FC236}">
              <a16:creationId xmlns:a16="http://schemas.microsoft.com/office/drawing/2014/main" id="{BF9598FE-BC2C-4345-8E09-9322C5CB85A4}"/>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184042610"/>
          <a:ext cx="1333500" cy="1333500"/>
        </a:xfrm>
        <a:prstGeom prst="rect">
          <a:avLst/>
        </a:prstGeom>
      </xdr:spPr>
    </xdr:pic>
    <xdr:clientData/>
  </xdr:oneCellAnchor>
  <xdr:oneCellAnchor>
    <xdr:from>
      <xdr:col>0</xdr:col>
      <xdr:colOff>0</xdr:colOff>
      <xdr:row>336</xdr:row>
      <xdr:rowOff>1073524</xdr:rowOff>
    </xdr:from>
    <xdr:ext cx="1311088" cy="1311088"/>
    <xdr:pic>
      <xdr:nvPicPr>
        <xdr:cNvPr id="80" name="Рисунок 79">
          <a:extLst>
            <a:ext uri="{FF2B5EF4-FFF2-40B4-BE49-F238E27FC236}">
              <a16:creationId xmlns:a16="http://schemas.microsoft.com/office/drawing/2014/main" id="{28610B59-E255-4271-96BB-0F270F77F4DA}"/>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182160583"/>
          <a:ext cx="1311088" cy="1311088"/>
        </a:xfrm>
        <a:prstGeom prst="rect">
          <a:avLst/>
        </a:prstGeom>
      </xdr:spPr>
    </xdr:pic>
    <xdr:clientData/>
  </xdr:oneCellAnchor>
  <xdr:oneCellAnchor>
    <xdr:from>
      <xdr:col>0</xdr:col>
      <xdr:colOff>0</xdr:colOff>
      <xdr:row>339</xdr:row>
      <xdr:rowOff>1111063</xdr:rowOff>
    </xdr:from>
    <xdr:ext cx="1309968" cy="1304925"/>
    <xdr:pic>
      <xdr:nvPicPr>
        <xdr:cNvPr id="86" name="Рисунок 85">
          <a:extLst>
            <a:ext uri="{FF2B5EF4-FFF2-40B4-BE49-F238E27FC236}">
              <a16:creationId xmlns:a16="http://schemas.microsoft.com/office/drawing/2014/main" id="{E5223138-F851-4D3F-9C99-BD9C3D205F48}"/>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185640569"/>
          <a:ext cx="1309968" cy="1304925"/>
        </a:xfrm>
        <a:prstGeom prst="rect">
          <a:avLst/>
        </a:prstGeom>
      </xdr:spPr>
    </xdr:pic>
    <xdr:clientData/>
  </xdr:oneCellAnchor>
  <xdr:oneCellAnchor>
    <xdr:from>
      <xdr:col>0</xdr:col>
      <xdr:colOff>1</xdr:colOff>
      <xdr:row>202</xdr:row>
      <xdr:rowOff>737907</xdr:rowOff>
    </xdr:from>
    <xdr:ext cx="1334060" cy="1290358"/>
    <xdr:pic>
      <xdr:nvPicPr>
        <xdr:cNvPr id="72" name="Рисунок 71">
          <a:extLst>
            <a:ext uri="{FF2B5EF4-FFF2-40B4-BE49-F238E27FC236}">
              <a16:creationId xmlns:a16="http://schemas.microsoft.com/office/drawing/2014/main" id="{EAAECD1B-AF5E-4944-8E79-3A15049FD62D}"/>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1" y="90665113"/>
          <a:ext cx="1334060" cy="1290358"/>
        </a:xfrm>
        <a:prstGeom prst="rect">
          <a:avLst/>
        </a:prstGeom>
      </xdr:spPr>
    </xdr:pic>
    <xdr:clientData/>
  </xdr:oneCellAnchor>
  <xdr:oneCellAnchor>
    <xdr:from>
      <xdr:col>0</xdr:col>
      <xdr:colOff>0</xdr:colOff>
      <xdr:row>205</xdr:row>
      <xdr:rowOff>641537</xdr:rowOff>
    </xdr:from>
    <xdr:ext cx="1313034" cy="1252257"/>
    <xdr:pic>
      <xdr:nvPicPr>
        <xdr:cNvPr id="76" name="Рисунок 75">
          <a:extLst>
            <a:ext uri="{FF2B5EF4-FFF2-40B4-BE49-F238E27FC236}">
              <a16:creationId xmlns:a16="http://schemas.microsoft.com/office/drawing/2014/main" id="{C1BD5CFF-2564-41F0-8919-5BC3B2422638}"/>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l="12857" t="11429" r="12857" b="15714"/>
        <a:stretch/>
      </xdr:blipFill>
      <xdr:spPr>
        <a:xfrm>
          <a:off x="0" y="93336596"/>
          <a:ext cx="1313034" cy="1252257"/>
        </a:xfrm>
        <a:prstGeom prst="rect">
          <a:avLst/>
        </a:prstGeom>
      </xdr:spPr>
    </xdr:pic>
    <xdr:clientData/>
  </xdr:oneCellAnchor>
  <xdr:oneCellAnchor>
    <xdr:from>
      <xdr:col>0</xdr:col>
      <xdr:colOff>1</xdr:colOff>
      <xdr:row>208</xdr:row>
      <xdr:rowOff>679076</xdr:rowOff>
    </xdr:from>
    <xdr:ext cx="1353670" cy="1315569"/>
    <xdr:pic>
      <xdr:nvPicPr>
        <xdr:cNvPr id="82" name="Рисунок 81">
          <a:extLst>
            <a:ext uri="{FF2B5EF4-FFF2-40B4-BE49-F238E27FC236}">
              <a16:creationId xmlns:a16="http://schemas.microsoft.com/office/drawing/2014/main" id="{DFFAB06C-AC5B-456C-B6B5-EA34C77287C1}"/>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1" y="292829876"/>
          <a:ext cx="1353670" cy="1315569"/>
        </a:xfrm>
        <a:prstGeom prst="rect">
          <a:avLst/>
        </a:prstGeom>
      </xdr:spPr>
    </xdr:pic>
    <xdr:clientData/>
  </xdr:oneCellAnchor>
  <xdr:twoCellAnchor editAs="oneCell">
    <xdr:from>
      <xdr:col>0</xdr:col>
      <xdr:colOff>0</xdr:colOff>
      <xdr:row>334</xdr:row>
      <xdr:rowOff>24653</xdr:rowOff>
    </xdr:from>
    <xdr:to>
      <xdr:col>2</xdr:col>
      <xdr:colOff>11206</xdr:colOff>
      <xdr:row>335</xdr:row>
      <xdr:rowOff>205626</xdr:rowOff>
    </xdr:to>
    <xdr:pic>
      <xdr:nvPicPr>
        <xdr:cNvPr id="110" name="Рисунок 109">
          <a:extLst>
            <a:ext uri="{FF2B5EF4-FFF2-40B4-BE49-F238E27FC236}">
              <a16:creationId xmlns:a16="http://schemas.microsoft.com/office/drawing/2014/main" id="{828346B1-B2EB-BC0C-940A-18F64B8B965F}"/>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198037077"/>
          <a:ext cx="1364877" cy="1337982"/>
        </a:xfrm>
        <a:prstGeom prst="rect">
          <a:avLst/>
        </a:prstGeom>
      </xdr:spPr>
    </xdr:pic>
    <xdr:clientData/>
  </xdr:twoCellAnchor>
  <xdr:twoCellAnchor editAs="oneCell">
    <xdr:from>
      <xdr:col>0</xdr:col>
      <xdr:colOff>220266</xdr:colOff>
      <xdr:row>129</xdr:row>
      <xdr:rowOff>17822</xdr:rowOff>
    </xdr:from>
    <xdr:to>
      <xdr:col>1</xdr:col>
      <xdr:colOff>535781</xdr:colOff>
      <xdr:row>131</xdr:row>
      <xdr:rowOff>590888</xdr:rowOff>
    </xdr:to>
    <xdr:pic>
      <xdr:nvPicPr>
        <xdr:cNvPr id="92" name="Рисунок 91">
          <a:extLst>
            <a:ext uri="{FF2B5EF4-FFF2-40B4-BE49-F238E27FC236}">
              <a16:creationId xmlns:a16="http://schemas.microsoft.com/office/drawing/2014/main" id="{F37E053A-1AD9-44E3-9806-C6A79E87CCB4}"/>
            </a:ext>
          </a:extLst>
        </xdr:cNvPr>
        <xdr:cNvPicPr>
          <a:picLocks noChangeAspect="1"/>
        </xdr:cNvPicPr>
      </xdr:nvPicPr>
      <xdr:blipFill rotWithShape="1">
        <a:blip xmlns:r="http://schemas.openxmlformats.org/officeDocument/2006/relationships" r:embed="rId128" cstate="print">
          <a:extLst>
            <a:ext uri="{28A0092B-C50C-407E-A947-70E740481C1C}">
              <a14:useLocalDpi xmlns:a14="http://schemas.microsoft.com/office/drawing/2010/main" val="0"/>
            </a:ext>
          </a:extLst>
        </a:blip>
        <a:srcRect l="28186" t="3982" r="27006" b="6327"/>
        <a:stretch/>
      </xdr:blipFill>
      <xdr:spPr>
        <a:xfrm>
          <a:off x="220266" y="15091135"/>
          <a:ext cx="916781" cy="1835129"/>
        </a:xfrm>
        <a:prstGeom prst="rect">
          <a:avLst/>
        </a:prstGeom>
      </xdr:spPr>
    </xdr:pic>
    <xdr:clientData/>
  </xdr:twoCellAnchor>
  <xdr:twoCellAnchor editAs="oneCell">
    <xdr:from>
      <xdr:col>0</xdr:col>
      <xdr:colOff>0</xdr:colOff>
      <xdr:row>193</xdr:row>
      <xdr:rowOff>498232</xdr:rowOff>
    </xdr:from>
    <xdr:to>
      <xdr:col>1</xdr:col>
      <xdr:colOff>696058</xdr:colOff>
      <xdr:row>195</xdr:row>
      <xdr:rowOff>227138</xdr:rowOff>
    </xdr:to>
    <xdr:pic>
      <xdr:nvPicPr>
        <xdr:cNvPr id="102" name="Рисунок 101">
          <a:extLst>
            <a:ext uri="{FF2B5EF4-FFF2-40B4-BE49-F238E27FC236}">
              <a16:creationId xmlns:a16="http://schemas.microsoft.com/office/drawing/2014/main" id="{B30DD900-B8C8-49E2-B0F1-4F72F8FDD09D}"/>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0" y="82083520"/>
          <a:ext cx="1296866" cy="1296866"/>
        </a:xfrm>
        <a:prstGeom prst="rect">
          <a:avLst/>
        </a:prstGeom>
      </xdr:spPr>
    </xdr:pic>
    <xdr:clientData/>
  </xdr:twoCellAnchor>
  <xdr:oneCellAnchor>
    <xdr:from>
      <xdr:col>0</xdr:col>
      <xdr:colOff>0</xdr:colOff>
      <xdr:row>182</xdr:row>
      <xdr:rowOff>306456</xdr:rowOff>
    </xdr:from>
    <xdr:ext cx="641922" cy="720587"/>
    <xdr:pic>
      <xdr:nvPicPr>
        <xdr:cNvPr id="96" name="Рисунок 95">
          <a:extLst>
            <a:ext uri="{FF2B5EF4-FFF2-40B4-BE49-F238E27FC236}">
              <a16:creationId xmlns:a16="http://schemas.microsoft.com/office/drawing/2014/main" id="{7463CB5B-94EE-4A05-B10E-F9EC9F5DCD56}"/>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r="41922"/>
        <a:stretch/>
      </xdr:blipFill>
      <xdr:spPr>
        <a:xfrm>
          <a:off x="0" y="3190875"/>
          <a:ext cx="641922" cy="720587"/>
        </a:xfrm>
        <a:prstGeom prst="rect">
          <a:avLst/>
        </a:prstGeom>
      </xdr:spPr>
    </xdr:pic>
    <xdr:clientData/>
  </xdr:oneCellAnchor>
  <xdr:oneCellAnchor>
    <xdr:from>
      <xdr:col>0</xdr:col>
      <xdr:colOff>563217</xdr:colOff>
      <xdr:row>182</xdr:row>
      <xdr:rowOff>306455</xdr:rowOff>
    </xdr:from>
    <xdr:ext cx="749659" cy="720587"/>
    <xdr:pic>
      <xdr:nvPicPr>
        <xdr:cNvPr id="103" name="Рисунок 102">
          <a:extLst>
            <a:ext uri="{FF2B5EF4-FFF2-40B4-BE49-F238E27FC236}">
              <a16:creationId xmlns:a16="http://schemas.microsoft.com/office/drawing/2014/main" id="{55ABD7A1-A439-4439-80D9-AFF0FF59298C}"/>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r="43916"/>
        <a:stretch/>
      </xdr:blipFill>
      <xdr:spPr>
        <a:xfrm>
          <a:off x="563217" y="3190875"/>
          <a:ext cx="749659" cy="720587"/>
        </a:xfrm>
        <a:prstGeom prst="rect">
          <a:avLst/>
        </a:prstGeom>
      </xdr:spPr>
    </xdr:pic>
    <xdr:clientData/>
  </xdr:oneCellAnchor>
  <xdr:oneCellAnchor>
    <xdr:from>
      <xdr:col>0</xdr:col>
      <xdr:colOff>0</xdr:colOff>
      <xdr:row>182</xdr:row>
      <xdr:rowOff>1017788</xdr:rowOff>
    </xdr:from>
    <xdr:ext cx="678529" cy="671863"/>
    <xdr:pic>
      <xdr:nvPicPr>
        <xdr:cNvPr id="104" name="Рисунок 103">
          <a:extLst>
            <a:ext uri="{FF2B5EF4-FFF2-40B4-BE49-F238E27FC236}">
              <a16:creationId xmlns:a16="http://schemas.microsoft.com/office/drawing/2014/main" id="{F9FDEC37-D439-4B92-A61A-1457D4F44474}"/>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r="40168"/>
        <a:stretch/>
      </xdr:blipFill>
      <xdr:spPr>
        <a:xfrm>
          <a:off x="0" y="3190875"/>
          <a:ext cx="678529" cy="671863"/>
        </a:xfrm>
        <a:prstGeom prst="rect">
          <a:avLst/>
        </a:prstGeom>
      </xdr:spPr>
    </xdr:pic>
    <xdr:clientData/>
  </xdr:oneCellAnchor>
  <xdr:oneCellAnchor>
    <xdr:from>
      <xdr:col>1</xdr:col>
      <xdr:colOff>74543</xdr:colOff>
      <xdr:row>182</xdr:row>
      <xdr:rowOff>1020636</xdr:rowOff>
    </xdr:from>
    <xdr:ext cx="642634" cy="657810"/>
    <xdr:pic>
      <xdr:nvPicPr>
        <xdr:cNvPr id="114" name="Рисунок 113">
          <a:extLst>
            <a:ext uri="{FF2B5EF4-FFF2-40B4-BE49-F238E27FC236}">
              <a16:creationId xmlns:a16="http://schemas.microsoft.com/office/drawing/2014/main" id="{F5223336-3E68-412F-BCF3-02E63C1D81DC}"/>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r="38869"/>
        <a:stretch/>
      </xdr:blipFill>
      <xdr:spPr>
        <a:xfrm>
          <a:off x="674618" y="3190875"/>
          <a:ext cx="642634" cy="657810"/>
        </a:xfrm>
        <a:prstGeom prst="rect">
          <a:avLst/>
        </a:prstGeom>
      </xdr:spPr>
    </xdr:pic>
    <xdr:clientData/>
  </xdr:oneCellAnchor>
  <xdr:twoCellAnchor editAs="oneCell">
    <xdr:from>
      <xdr:col>0</xdr:col>
      <xdr:colOff>208359</xdr:colOff>
      <xdr:row>126</xdr:row>
      <xdr:rowOff>23813</xdr:rowOff>
    </xdr:from>
    <xdr:to>
      <xdr:col>1</xdr:col>
      <xdr:colOff>577452</xdr:colOff>
      <xdr:row>129</xdr:row>
      <xdr:rowOff>1509</xdr:rowOff>
    </xdr:to>
    <xdr:pic>
      <xdr:nvPicPr>
        <xdr:cNvPr id="116" name="Рисунок 115">
          <a:extLst>
            <a:ext uri="{FF2B5EF4-FFF2-40B4-BE49-F238E27FC236}">
              <a16:creationId xmlns:a16="http://schemas.microsoft.com/office/drawing/2014/main" id="{7F30369D-00F0-4890-A7B9-6F498E778214}"/>
            </a:ext>
          </a:extLst>
        </xdr:cNvPr>
        <xdr:cNvPicPr>
          <a:picLocks noChangeAspect="1"/>
        </xdr:cNvPicPr>
      </xdr:nvPicPr>
      <xdr:blipFill rotWithShape="1">
        <a:blip xmlns:r="http://schemas.openxmlformats.org/officeDocument/2006/relationships" r:embed="rId130" cstate="print">
          <a:extLst>
            <a:ext uri="{28A0092B-C50C-407E-A947-70E740481C1C}">
              <a14:useLocalDpi xmlns:a14="http://schemas.microsoft.com/office/drawing/2010/main" val="0"/>
            </a:ext>
          </a:extLst>
        </a:blip>
        <a:srcRect l="26042" t="2451" r="25935" b="5484"/>
        <a:stretch/>
      </xdr:blipFill>
      <xdr:spPr>
        <a:xfrm>
          <a:off x="208359" y="15097126"/>
          <a:ext cx="970359" cy="1860241"/>
        </a:xfrm>
        <a:prstGeom prst="rect">
          <a:avLst/>
        </a:prstGeom>
      </xdr:spPr>
    </xdr:pic>
    <xdr:clientData/>
  </xdr:twoCellAnchor>
  <xdr:twoCellAnchor editAs="oneCell">
    <xdr:from>
      <xdr:col>0</xdr:col>
      <xdr:colOff>261258</xdr:colOff>
      <xdr:row>321</xdr:row>
      <xdr:rowOff>95251</xdr:rowOff>
    </xdr:from>
    <xdr:to>
      <xdr:col>1</xdr:col>
      <xdr:colOff>413658</xdr:colOff>
      <xdr:row>321</xdr:row>
      <xdr:rowOff>1618224</xdr:rowOff>
    </xdr:to>
    <xdr:pic>
      <xdr:nvPicPr>
        <xdr:cNvPr id="84" name="Рисунок 83">
          <a:extLst>
            <a:ext uri="{FF2B5EF4-FFF2-40B4-BE49-F238E27FC236}">
              <a16:creationId xmlns:a16="http://schemas.microsoft.com/office/drawing/2014/main" id="{A40E122D-89A7-45A9-99DD-86FE255F7AE7}"/>
            </a:ext>
          </a:extLst>
        </xdr:cNvPr>
        <xdr:cNvPicPr>
          <a:picLocks noChangeAspect="1"/>
        </xdr:cNvPicPr>
      </xdr:nvPicPr>
      <xdr:blipFill rotWithShape="1">
        <a:blip xmlns:r="http://schemas.openxmlformats.org/officeDocument/2006/relationships" r:embed="rId131" cstate="print">
          <a:extLst>
            <a:ext uri="{28A0092B-C50C-407E-A947-70E740481C1C}">
              <a14:useLocalDpi xmlns:a14="http://schemas.microsoft.com/office/drawing/2010/main" val="0"/>
            </a:ext>
          </a:extLst>
        </a:blip>
        <a:srcRect l="24877" r="25612"/>
        <a:stretch/>
      </xdr:blipFill>
      <xdr:spPr>
        <a:xfrm>
          <a:off x="261258" y="204811994"/>
          <a:ext cx="772886" cy="1522973"/>
        </a:xfrm>
        <a:prstGeom prst="rect">
          <a:avLst/>
        </a:prstGeom>
      </xdr:spPr>
    </xdr:pic>
    <xdr:clientData/>
  </xdr:twoCellAnchor>
  <xdr:twoCellAnchor editAs="oneCell">
    <xdr:from>
      <xdr:col>0</xdr:col>
      <xdr:colOff>0</xdr:colOff>
      <xdr:row>79</xdr:row>
      <xdr:rowOff>349622</xdr:rowOff>
    </xdr:from>
    <xdr:to>
      <xdr:col>3</xdr:col>
      <xdr:colOff>2879</xdr:colOff>
      <xdr:row>80</xdr:row>
      <xdr:rowOff>573743</xdr:rowOff>
    </xdr:to>
    <xdr:pic>
      <xdr:nvPicPr>
        <xdr:cNvPr id="120" name="Рисунок 119">
          <a:extLst>
            <a:ext uri="{FF2B5EF4-FFF2-40B4-BE49-F238E27FC236}">
              <a16:creationId xmlns:a16="http://schemas.microsoft.com/office/drawing/2014/main" id="{D50A8F31-6813-4233-B5A4-B3FD8C9C6593}"/>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114246210"/>
          <a:ext cx="1370157" cy="1371601"/>
        </a:xfrm>
        <a:prstGeom prst="rect">
          <a:avLst/>
        </a:prstGeom>
      </xdr:spPr>
    </xdr:pic>
    <xdr:clientData/>
  </xdr:twoCellAnchor>
  <xdr:twoCellAnchor editAs="oneCell">
    <xdr:from>
      <xdr:col>0</xdr:col>
      <xdr:colOff>0</xdr:colOff>
      <xdr:row>73</xdr:row>
      <xdr:rowOff>637309</xdr:rowOff>
    </xdr:from>
    <xdr:to>
      <xdr:col>2</xdr:col>
      <xdr:colOff>1281</xdr:colOff>
      <xdr:row>76</xdr:row>
      <xdr:rowOff>409347</xdr:rowOff>
    </xdr:to>
    <xdr:pic>
      <xdr:nvPicPr>
        <xdr:cNvPr id="150" name="Рисунок 149">
          <a:extLst>
            <a:ext uri="{FF2B5EF4-FFF2-40B4-BE49-F238E27FC236}">
              <a16:creationId xmlns:a16="http://schemas.microsoft.com/office/drawing/2014/main" id="{C1EFD0F3-125C-4428-BA2F-6A5A72B1827F}"/>
            </a:ext>
          </a:extLst>
        </xdr:cNvPr>
        <xdr:cNvPicPr>
          <a:picLocks noChangeAspect="1"/>
        </xdr:cNvPicPr>
      </xdr:nvPicPr>
      <xdr:blipFill rotWithShape="1">
        <a:blip xmlns:r="http://schemas.openxmlformats.org/officeDocument/2006/relationships" r:embed="rId133" cstate="print">
          <a:extLst>
            <a:ext uri="{28A0092B-C50C-407E-A947-70E740481C1C}">
              <a14:useLocalDpi xmlns:a14="http://schemas.microsoft.com/office/drawing/2010/main" val="0"/>
            </a:ext>
          </a:extLst>
        </a:blip>
        <a:srcRect l="27075" r="30885"/>
        <a:stretch/>
      </xdr:blipFill>
      <xdr:spPr>
        <a:xfrm>
          <a:off x="0" y="7827818"/>
          <a:ext cx="1341912" cy="3221820"/>
        </a:xfrm>
        <a:prstGeom prst="rect">
          <a:avLst/>
        </a:prstGeom>
      </xdr:spPr>
    </xdr:pic>
    <xdr:clientData/>
  </xdr:twoCellAnchor>
  <xdr:twoCellAnchor editAs="oneCell">
    <xdr:from>
      <xdr:col>0</xdr:col>
      <xdr:colOff>0</xdr:colOff>
      <xdr:row>70</xdr:row>
      <xdr:rowOff>401782</xdr:rowOff>
    </xdr:from>
    <xdr:to>
      <xdr:col>1</xdr:col>
      <xdr:colOff>666040</xdr:colOff>
      <xdr:row>71</xdr:row>
      <xdr:rowOff>554409</xdr:rowOff>
    </xdr:to>
    <xdr:pic>
      <xdr:nvPicPr>
        <xdr:cNvPr id="124" name="Рисунок 123">
          <a:extLst>
            <a:ext uri="{FF2B5EF4-FFF2-40B4-BE49-F238E27FC236}">
              <a16:creationId xmlns:a16="http://schemas.microsoft.com/office/drawing/2014/main" id="{0C49BCFB-48B0-4B1A-83A9-C52A2CDDEA65}"/>
            </a:ext>
          </a:extLst>
        </xdr:cNvPr>
        <xdr:cNvPicPr>
          <a:picLocks noChangeAspect="1"/>
        </xdr:cNvPicPr>
      </xdr:nvPicPr>
      <xdr:blipFill>
        <a:blip xmlns:r="http://schemas.openxmlformats.org/officeDocument/2006/relationships" r:embed="rId134"/>
        <a:stretch>
          <a:fillRect/>
        </a:stretch>
      </xdr:blipFill>
      <xdr:spPr>
        <a:xfrm>
          <a:off x="0" y="4142509"/>
          <a:ext cx="1292464" cy="1261981"/>
        </a:xfrm>
        <a:prstGeom prst="rect">
          <a:avLst/>
        </a:prstGeom>
      </xdr:spPr>
    </xdr:pic>
    <xdr:clientData/>
  </xdr:twoCellAnchor>
  <xdr:twoCellAnchor editAs="oneCell">
    <xdr:from>
      <xdr:col>0</xdr:col>
      <xdr:colOff>0</xdr:colOff>
      <xdr:row>87</xdr:row>
      <xdr:rowOff>55417</xdr:rowOff>
    </xdr:from>
    <xdr:to>
      <xdr:col>2</xdr:col>
      <xdr:colOff>605</xdr:colOff>
      <xdr:row>89</xdr:row>
      <xdr:rowOff>35692</xdr:rowOff>
    </xdr:to>
    <xdr:pic>
      <xdr:nvPicPr>
        <xdr:cNvPr id="130" name="Рисунок 129">
          <a:extLst>
            <a:ext uri="{FF2B5EF4-FFF2-40B4-BE49-F238E27FC236}">
              <a16:creationId xmlns:a16="http://schemas.microsoft.com/office/drawing/2014/main" id="{F647C862-7F14-4D8C-8506-26FC8FFCC929}"/>
            </a:ext>
          </a:extLst>
        </xdr:cNvPr>
        <xdr:cNvPicPr>
          <a:picLocks noChangeAspect="1"/>
        </xdr:cNvPicPr>
      </xdr:nvPicPr>
      <xdr:blipFill>
        <a:blip xmlns:r="http://schemas.openxmlformats.org/officeDocument/2006/relationships" r:embed="rId135"/>
        <a:stretch>
          <a:fillRect/>
        </a:stretch>
      </xdr:blipFill>
      <xdr:spPr>
        <a:xfrm>
          <a:off x="0" y="22527490"/>
          <a:ext cx="1341236" cy="2584928"/>
        </a:xfrm>
        <a:prstGeom prst="rect">
          <a:avLst/>
        </a:prstGeom>
      </xdr:spPr>
    </xdr:pic>
    <xdr:clientData/>
  </xdr:twoCellAnchor>
  <xdr:twoCellAnchor editAs="oneCell">
    <xdr:from>
      <xdr:col>0</xdr:col>
      <xdr:colOff>0</xdr:colOff>
      <xdr:row>83</xdr:row>
      <xdr:rowOff>498763</xdr:rowOff>
    </xdr:from>
    <xdr:to>
      <xdr:col>1</xdr:col>
      <xdr:colOff>714353</xdr:colOff>
      <xdr:row>84</xdr:row>
      <xdr:rowOff>683821</xdr:rowOff>
    </xdr:to>
    <xdr:pic>
      <xdr:nvPicPr>
        <xdr:cNvPr id="134" name="Рисунок 133">
          <a:extLst>
            <a:ext uri="{FF2B5EF4-FFF2-40B4-BE49-F238E27FC236}">
              <a16:creationId xmlns:a16="http://schemas.microsoft.com/office/drawing/2014/main" id="{F9F2A516-4F3B-49F3-BB6B-34B5B2AFBC7B}"/>
            </a:ext>
          </a:extLst>
        </xdr:cNvPr>
        <xdr:cNvPicPr>
          <a:picLocks noChangeAspect="1"/>
        </xdr:cNvPicPr>
      </xdr:nvPicPr>
      <xdr:blipFill>
        <a:blip xmlns:r="http://schemas.openxmlformats.org/officeDocument/2006/relationships" r:embed="rId136"/>
        <a:stretch>
          <a:fillRect/>
        </a:stretch>
      </xdr:blipFill>
      <xdr:spPr>
        <a:xfrm>
          <a:off x="0" y="18218727"/>
          <a:ext cx="1347333" cy="1347333"/>
        </a:xfrm>
        <a:prstGeom prst="rect">
          <a:avLst/>
        </a:prstGeom>
      </xdr:spPr>
    </xdr:pic>
    <xdr:clientData/>
  </xdr:twoCellAnchor>
  <xdr:twoCellAnchor editAs="oneCell">
    <xdr:from>
      <xdr:col>0</xdr:col>
      <xdr:colOff>143435</xdr:colOff>
      <xdr:row>103</xdr:row>
      <xdr:rowOff>107577</xdr:rowOff>
    </xdr:from>
    <xdr:to>
      <xdr:col>1</xdr:col>
      <xdr:colOff>616149</xdr:colOff>
      <xdr:row>106</xdr:row>
      <xdr:rowOff>444820</xdr:rowOff>
    </xdr:to>
    <xdr:pic>
      <xdr:nvPicPr>
        <xdr:cNvPr id="139" name="Рисунок 138">
          <a:extLst>
            <a:ext uri="{FF2B5EF4-FFF2-40B4-BE49-F238E27FC236}">
              <a16:creationId xmlns:a16="http://schemas.microsoft.com/office/drawing/2014/main" id="{A136BD51-1975-4BBF-835C-89573BCA92CE}"/>
            </a:ext>
          </a:extLst>
        </xdr:cNvPr>
        <xdr:cNvPicPr>
          <a:picLocks noChangeAspect="1"/>
        </xdr:cNvPicPr>
      </xdr:nvPicPr>
      <xdr:blipFill>
        <a:blip xmlns:r="http://schemas.openxmlformats.org/officeDocument/2006/relationships" r:embed="rId137"/>
        <a:stretch>
          <a:fillRect/>
        </a:stretch>
      </xdr:blipFill>
      <xdr:spPr>
        <a:xfrm>
          <a:off x="143435" y="32308801"/>
          <a:ext cx="1091279" cy="1950889"/>
        </a:xfrm>
        <a:prstGeom prst="rect">
          <a:avLst/>
        </a:prstGeom>
      </xdr:spPr>
    </xdr:pic>
    <xdr:clientData/>
  </xdr:twoCellAnchor>
  <xdr:twoCellAnchor editAs="oneCell">
    <xdr:from>
      <xdr:col>0</xdr:col>
      <xdr:colOff>0</xdr:colOff>
      <xdr:row>99</xdr:row>
      <xdr:rowOff>421341</xdr:rowOff>
    </xdr:from>
    <xdr:to>
      <xdr:col>1</xdr:col>
      <xdr:colOff>704382</xdr:colOff>
      <xdr:row>102</xdr:row>
      <xdr:rowOff>100158</xdr:rowOff>
    </xdr:to>
    <xdr:pic>
      <xdr:nvPicPr>
        <xdr:cNvPr id="140" name="Рисунок 139">
          <a:extLst>
            <a:ext uri="{FF2B5EF4-FFF2-40B4-BE49-F238E27FC236}">
              <a16:creationId xmlns:a16="http://schemas.microsoft.com/office/drawing/2014/main" id="{DED3AB45-0759-4368-B4C0-27D6784EB072}"/>
            </a:ext>
          </a:extLst>
        </xdr:cNvPr>
        <xdr:cNvPicPr>
          <a:picLocks noChangeAspect="1"/>
        </xdr:cNvPicPr>
      </xdr:nvPicPr>
      <xdr:blipFill>
        <a:blip xmlns:r="http://schemas.openxmlformats.org/officeDocument/2006/relationships" r:embed="rId138"/>
        <a:stretch>
          <a:fillRect/>
        </a:stretch>
      </xdr:blipFill>
      <xdr:spPr>
        <a:xfrm>
          <a:off x="0" y="30471035"/>
          <a:ext cx="1322947" cy="1292464"/>
        </a:xfrm>
        <a:prstGeom prst="rect">
          <a:avLst/>
        </a:prstGeom>
      </xdr:spPr>
    </xdr:pic>
    <xdr:clientData/>
  </xdr:twoCellAnchor>
  <xdr:twoCellAnchor editAs="oneCell">
    <xdr:from>
      <xdr:col>0</xdr:col>
      <xdr:colOff>0</xdr:colOff>
      <xdr:row>9</xdr:row>
      <xdr:rowOff>1005840</xdr:rowOff>
    </xdr:from>
    <xdr:to>
      <xdr:col>1</xdr:col>
      <xdr:colOff>693420</xdr:colOff>
      <xdr:row>11</xdr:row>
      <xdr:rowOff>91439</xdr:rowOff>
    </xdr:to>
    <xdr:pic>
      <xdr:nvPicPr>
        <xdr:cNvPr id="60" name="Рисунок 59">
          <a:extLst>
            <a:ext uri="{FF2B5EF4-FFF2-40B4-BE49-F238E27FC236}">
              <a16:creationId xmlns:a16="http://schemas.microsoft.com/office/drawing/2014/main" id="{0ED0EF82-3BE4-4BED-8468-E0FD350D5436}"/>
            </a:ext>
          </a:extLst>
        </xdr:cNvPr>
        <xdr:cNvPicPr>
          <a:picLocks noChangeAspect="1"/>
        </xdr:cNvPicPr>
      </xdr:nvPicPr>
      <xdr:blipFill rotWithShape="1">
        <a:blip xmlns:r="http://schemas.openxmlformats.org/officeDocument/2006/relationships" r:embed="rId139" cstate="print">
          <a:extLst>
            <a:ext uri="{28A0092B-C50C-407E-A947-70E740481C1C}">
              <a14:useLocalDpi xmlns:a14="http://schemas.microsoft.com/office/drawing/2010/main" val="0"/>
            </a:ext>
          </a:extLst>
        </a:blip>
        <a:srcRect l="9876" t="8348" r="6881" b="3652"/>
        <a:stretch/>
      </xdr:blipFill>
      <xdr:spPr>
        <a:xfrm>
          <a:off x="0" y="3604260"/>
          <a:ext cx="1310640" cy="1391119"/>
        </a:xfrm>
        <a:prstGeom prst="rect">
          <a:avLst/>
        </a:prstGeom>
      </xdr:spPr>
    </xdr:pic>
    <xdr:clientData/>
  </xdr:twoCellAnchor>
  <xdr:twoCellAnchor editAs="oneCell">
    <xdr:from>
      <xdr:col>0</xdr:col>
      <xdr:colOff>0</xdr:colOff>
      <xdr:row>13</xdr:row>
      <xdr:rowOff>373380</xdr:rowOff>
    </xdr:from>
    <xdr:to>
      <xdr:col>1</xdr:col>
      <xdr:colOff>650847</xdr:colOff>
      <xdr:row>14</xdr:row>
      <xdr:rowOff>777239</xdr:rowOff>
    </xdr:to>
    <xdr:pic>
      <xdr:nvPicPr>
        <xdr:cNvPr id="126" name="Рисунок 125">
          <a:extLst>
            <a:ext uri="{FF2B5EF4-FFF2-40B4-BE49-F238E27FC236}">
              <a16:creationId xmlns:a16="http://schemas.microsoft.com/office/drawing/2014/main" id="{25E5B4CF-180E-4760-B086-A236089A462B}"/>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val="0"/>
            </a:ext>
          </a:extLst>
        </a:blip>
        <a:srcRect l="3531" t="3556" r="4144" b="4378"/>
        <a:stretch/>
      </xdr:blipFill>
      <xdr:spPr>
        <a:xfrm>
          <a:off x="0" y="7574280"/>
          <a:ext cx="1268067" cy="1554479"/>
        </a:xfrm>
        <a:prstGeom prst="rect">
          <a:avLst/>
        </a:prstGeom>
      </xdr:spPr>
    </xdr:pic>
    <xdr:clientData/>
  </xdr:twoCellAnchor>
  <xdr:twoCellAnchor editAs="oneCell">
    <xdr:from>
      <xdr:col>0</xdr:col>
      <xdr:colOff>0</xdr:colOff>
      <xdr:row>22</xdr:row>
      <xdr:rowOff>26894</xdr:rowOff>
    </xdr:from>
    <xdr:to>
      <xdr:col>1</xdr:col>
      <xdr:colOff>631982</xdr:colOff>
      <xdr:row>23</xdr:row>
      <xdr:rowOff>788893</xdr:rowOff>
    </xdr:to>
    <xdr:pic>
      <xdr:nvPicPr>
        <xdr:cNvPr id="136" name="Рисунок 135">
          <a:extLst>
            <a:ext uri="{FF2B5EF4-FFF2-40B4-BE49-F238E27FC236}">
              <a16:creationId xmlns:a16="http://schemas.microsoft.com/office/drawing/2014/main" id="{4098A693-3CD8-4827-BD5D-AB99B7BDA6B7}"/>
            </a:ext>
          </a:extLst>
        </xdr:cNvPr>
        <xdr:cNvPicPr>
          <a:picLocks noChangeAspect="1"/>
        </xdr:cNvPicPr>
      </xdr:nvPicPr>
      <xdr:blipFill rotWithShape="1">
        <a:blip xmlns:r="http://schemas.openxmlformats.org/officeDocument/2006/relationships" r:embed="rId141" cstate="print">
          <a:extLst>
            <a:ext uri="{28A0092B-C50C-407E-A947-70E740481C1C}">
              <a14:useLocalDpi xmlns:a14="http://schemas.microsoft.com/office/drawing/2010/main" val="0"/>
            </a:ext>
          </a:extLst>
        </a:blip>
        <a:srcRect l="8768" t="6023" r="7253" b="5882"/>
        <a:stretch/>
      </xdr:blipFill>
      <xdr:spPr>
        <a:xfrm>
          <a:off x="0" y="16593670"/>
          <a:ext cx="1250547" cy="1909482"/>
        </a:xfrm>
        <a:prstGeom prst="rect">
          <a:avLst/>
        </a:prstGeom>
      </xdr:spPr>
    </xdr:pic>
    <xdr:clientData/>
  </xdr:twoCellAnchor>
  <xdr:twoCellAnchor editAs="oneCell">
    <xdr:from>
      <xdr:col>0</xdr:col>
      <xdr:colOff>0</xdr:colOff>
      <xdr:row>18</xdr:row>
      <xdr:rowOff>331694</xdr:rowOff>
    </xdr:from>
    <xdr:to>
      <xdr:col>3</xdr:col>
      <xdr:colOff>0</xdr:colOff>
      <xdr:row>19</xdr:row>
      <xdr:rowOff>1057551</xdr:rowOff>
    </xdr:to>
    <xdr:pic>
      <xdr:nvPicPr>
        <xdr:cNvPr id="145" name="Рисунок 144">
          <a:extLst>
            <a:ext uri="{FF2B5EF4-FFF2-40B4-BE49-F238E27FC236}">
              <a16:creationId xmlns:a16="http://schemas.microsoft.com/office/drawing/2014/main" id="{942A918E-E5AC-469C-96FD-C30EFD16116C}"/>
            </a:ext>
          </a:extLst>
        </xdr:cNvPr>
        <xdr:cNvPicPr>
          <a:picLocks noChangeAspect="1"/>
        </xdr:cNvPicPr>
      </xdr:nvPicPr>
      <xdr:blipFill rotWithShape="1">
        <a:blip xmlns:r="http://schemas.openxmlformats.org/officeDocument/2006/relationships" r:embed="rId142" cstate="print">
          <a:extLst>
            <a:ext uri="{28A0092B-C50C-407E-A947-70E740481C1C}">
              <a14:useLocalDpi xmlns:a14="http://schemas.microsoft.com/office/drawing/2010/main" val="0"/>
            </a:ext>
          </a:extLst>
        </a:blip>
        <a:srcRect l="8420" t="8660" r="11766" b="2965"/>
        <a:stretch/>
      </xdr:blipFill>
      <xdr:spPr>
        <a:xfrm>
          <a:off x="0" y="12308541"/>
          <a:ext cx="1380565" cy="1873339"/>
        </a:xfrm>
        <a:prstGeom prst="rect">
          <a:avLst/>
        </a:prstGeom>
      </xdr:spPr>
    </xdr:pic>
    <xdr:clientData/>
  </xdr:twoCellAnchor>
  <xdr:twoCellAnchor editAs="oneCell">
    <xdr:from>
      <xdr:col>0</xdr:col>
      <xdr:colOff>0</xdr:colOff>
      <xdr:row>26</xdr:row>
      <xdr:rowOff>620684</xdr:rowOff>
    </xdr:from>
    <xdr:to>
      <xdr:col>1</xdr:col>
      <xdr:colOff>711595</xdr:colOff>
      <xdr:row>27</xdr:row>
      <xdr:rowOff>259080</xdr:rowOff>
    </xdr:to>
    <xdr:pic>
      <xdr:nvPicPr>
        <xdr:cNvPr id="156" name="Рисунок 155">
          <a:extLst>
            <a:ext uri="{FF2B5EF4-FFF2-40B4-BE49-F238E27FC236}">
              <a16:creationId xmlns:a16="http://schemas.microsoft.com/office/drawing/2014/main" id="{CE62EC6C-6A59-4827-B09B-442A793E13C6}"/>
            </a:ext>
          </a:extLst>
        </xdr:cNvPr>
        <xdr:cNvPicPr>
          <a:picLocks noChangeAspect="1"/>
        </xdr:cNvPicPr>
      </xdr:nvPicPr>
      <xdr:blipFill rotWithShape="1">
        <a:blip xmlns:r="http://schemas.openxmlformats.org/officeDocument/2006/relationships" r:embed="rId143" cstate="print">
          <a:extLst>
            <a:ext uri="{28A0092B-C50C-407E-A947-70E740481C1C}">
              <a14:useLocalDpi xmlns:a14="http://schemas.microsoft.com/office/drawing/2010/main" val="0"/>
            </a:ext>
          </a:extLst>
        </a:blip>
        <a:srcRect l="4024" t="3629" r="4167" b="3334"/>
        <a:stretch/>
      </xdr:blipFill>
      <xdr:spPr>
        <a:xfrm>
          <a:off x="0" y="21804284"/>
          <a:ext cx="1338340" cy="789016"/>
        </a:xfrm>
        <a:prstGeom prst="rect">
          <a:avLst/>
        </a:prstGeom>
      </xdr:spPr>
    </xdr:pic>
    <xdr:clientData/>
  </xdr:twoCellAnchor>
  <xdr:twoCellAnchor editAs="oneCell">
    <xdr:from>
      <xdr:col>0</xdr:col>
      <xdr:colOff>7842</xdr:colOff>
      <xdr:row>29</xdr:row>
      <xdr:rowOff>259975</xdr:rowOff>
    </xdr:from>
    <xdr:to>
      <xdr:col>1</xdr:col>
      <xdr:colOff>679314</xdr:colOff>
      <xdr:row>32</xdr:row>
      <xdr:rowOff>905435</xdr:rowOff>
    </xdr:to>
    <xdr:pic>
      <xdr:nvPicPr>
        <xdr:cNvPr id="159" name="Рисунок 158">
          <a:extLst>
            <a:ext uri="{FF2B5EF4-FFF2-40B4-BE49-F238E27FC236}">
              <a16:creationId xmlns:a16="http://schemas.microsoft.com/office/drawing/2014/main" id="{7322759F-C870-4F1A-BEC0-1653B30A3FCF}"/>
            </a:ext>
          </a:extLst>
        </xdr:cNvPr>
        <xdr:cNvPicPr>
          <a:picLocks noChangeAspect="1"/>
        </xdr:cNvPicPr>
      </xdr:nvPicPr>
      <xdr:blipFill rotWithShape="1">
        <a:blip xmlns:r="http://schemas.openxmlformats.org/officeDocument/2006/relationships" r:embed="rId144" cstate="print">
          <a:extLst>
            <a:ext uri="{28A0092B-C50C-407E-A947-70E740481C1C}">
              <a14:useLocalDpi xmlns:a14="http://schemas.microsoft.com/office/drawing/2010/main" val="0"/>
            </a:ext>
          </a:extLst>
        </a:blip>
        <a:srcRect l="3997" t="4044" r="3731" b="4215"/>
        <a:stretch/>
      </xdr:blipFill>
      <xdr:spPr>
        <a:xfrm>
          <a:off x="7842" y="24859128"/>
          <a:ext cx="1290037" cy="4087907"/>
        </a:xfrm>
        <a:prstGeom prst="rect">
          <a:avLst/>
        </a:prstGeom>
      </xdr:spPr>
    </xdr:pic>
    <xdr:clientData/>
  </xdr:twoCellAnchor>
  <xdr:twoCellAnchor editAs="oneCell">
    <xdr:from>
      <xdr:col>0</xdr:col>
      <xdr:colOff>0</xdr:colOff>
      <xdr:row>36</xdr:row>
      <xdr:rowOff>559174</xdr:rowOff>
    </xdr:from>
    <xdr:to>
      <xdr:col>1</xdr:col>
      <xdr:colOff>688766</xdr:colOff>
      <xdr:row>37</xdr:row>
      <xdr:rowOff>762000</xdr:rowOff>
    </xdr:to>
    <xdr:pic>
      <xdr:nvPicPr>
        <xdr:cNvPr id="162" name="Рисунок 161">
          <a:extLst>
            <a:ext uri="{FF2B5EF4-FFF2-40B4-BE49-F238E27FC236}">
              <a16:creationId xmlns:a16="http://schemas.microsoft.com/office/drawing/2014/main" id="{2B4B48BA-4FF9-49A5-8186-56761CB512F4}"/>
            </a:ext>
          </a:extLst>
        </xdr:cNvPr>
        <xdr:cNvPicPr>
          <a:picLocks noChangeAspect="1"/>
        </xdr:cNvPicPr>
      </xdr:nvPicPr>
      <xdr:blipFill rotWithShape="1">
        <a:blip xmlns:r="http://schemas.openxmlformats.org/officeDocument/2006/relationships" r:embed="rId145" cstate="print">
          <a:extLst>
            <a:ext uri="{28A0092B-C50C-407E-A947-70E740481C1C}">
              <a14:useLocalDpi xmlns:a14="http://schemas.microsoft.com/office/drawing/2010/main" val="0"/>
            </a:ext>
          </a:extLst>
        </a:blip>
        <a:srcRect l="10218" t="13514" r="10921" b="11674"/>
        <a:stretch/>
      </xdr:blipFill>
      <xdr:spPr>
        <a:xfrm>
          <a:off x="0" y="31075033"/>
          <a:ext cx="1307331" cy="1350308"/>
        </a:xfrm>
        <a:prstGeom prst="rect">
          <a:avLst/>
        </a:prstGeom>
      </xdr:spPr>
    </xdr:pic>
    <xdr:clientData/>
  </xdr:twoCellAnchor>
  <xdr:twoCellAnchor editAs="oneCell">
    <xdr:from>
      <xdr:col>0</xdr:col>
      <xdr:colOff>0</xdr:colOff>
      <xdr:row>44</xdr:row>
      <xdr:rowOff>1134291</xdr:rowOff>
    </xdr:from>
    <xdr:to>
      <xdr:col>1</xdr:col>
      <xdr:colOff>637902</xdr:colOff>
      <xdr:row>46</xdr:row>
      <xdr:rowOff>157855</xdr:rowOff>
    </xdr:to>
    <xdr:pic>
      <xdr:nvPicPr>
        <xdr:cNvPr id="169" name="Рисунок 168">
          <a:extLst>
            <a:ext uri="{FF2B5EF4-FFF2-40B4-BE49-F238E27FC236}">
              <a16:creationId xmlns:a16="http://schemas.microsoft.com/office/drawing/2014/main" id="{236F43C5-F0A4-4CE7-AADB-D31A29B9C6F4}"/>
            </a:ext>
          </a:extLst>
        </xdr:cNvPr>
        <xdr:cNvPicPr>
          <a:picLocks noChangeAspect="1"/>
        </xdr:cNvPicPr>
      </xdr:nvPicPr>
      <xdr:blipFill rotWithShape="1">
        <a:blip xmlns:r="http://schemas.openxmlformats.org/officeDocument/2006/relationships" r:embed="rId146" cstate="print">
          <a:extLst>
            <a:ext uri="{28A0092B-C50C-407E-A947-70E740481C1C}">
              <a14:useLocalDpi xmlns:a14="http://schemas.microsoft.com/office/drawing/2010/main" val="0"/>
            </a:ext>
          </a:extLst>
        </a:blip>
        <a:srcRect l="6085" t="15354" r="13136" b="6842"/>
        <a:stretch/>
      </xdr:blipFill>
      <xdr:spPr>
        <a:xfrm>
          <a:off x="0" y="40007177"/>
          <a:ext cx="1258388" cy="1331335"/>
        </a:xfrm>
        <a:prstGeom prst="rect">
          <a:avLst/>
        </a:prstGeom>
      </xdr:spPr>
    </xdr:pic>
    <xdr:clientData/>
  </xdr:twoCellAnchor>
  <xdr:twoCellAnchor editAs="oneCell">
    <xdr:from>
      <xdr:col>0</xdr:col>
      <xdr:colOff>0</xdr:colOff>
      <xdr:row>47</xdr:row>
      <xdr:rowOff>805543</xdr:rowOff>
    </xdr:from>
    <xdr:to>
      <xdr:col>2</xdr:col>
      <xdr:colOff>1281</xdr:colOff>
      <xdr:row>49</xdr:row>
      <xdr:rowOff>289036</xdr:rowOff>
    </xdr:to>
    <xdr:pic>
      <xdr:nvPicPr>
        <xdr:cNvPr id="177" name="Рисунок 176">
          <a:extLst>
            <a:ext uri="{FF2B5EF4-FFF2-40B4-BE49-F238E27FC236}">
              <a16:creationId xmlns:a16="http://schemas.microsoft.com/office/drawing/2014/main" id="{B976F953-8EAA-4765-A94B-F3C9EBC3D055}"/>
            </a:ext>
          </a:extLst>
        </xdr:cNvPr>
        <xdr:cNvPicPr>
          <a:picLocks noChangeAspect="1"/>
        </xdr:cNvPicPr>
      </xdr:nvPicPr>
      <xdr:blipFill rotWithShape="1">
        <a:blip xmlns:r="http://schemas.openxmlformats.org/officeDocument/2006/relationships" r:embed="rId147" cstate="print">
          <a:extLst>
            <a:ext uri="{28A0092B-C50C-407E-A947-70E740481C1C}">
              <a14:useLocalDpi xmlns:a14="http://schemas.microsoft.com/office/drawing/2010/main" val="0"/>
            </a:ext>
          </a:extLst>
        </a:blip>
        <a:srcRect l="10480" t="6489" r="17209" b="5065"/>
        <a:stretch/>
      </xdr:blipFill>
      <xdr:spPr>
        <a:xfrm>
          <a:off x="0" y="43140086"/>
          <a:ext cx="1338943" cy="1791264"/>
        </a:xfrm>
        <a:prstGeom prst="rect">
          <a:avLst/>
        </a:prstGeom>
      </xdr:spPr>
    </xdr:pic>
    <xdr:clientData/>
  </xdr:twoCellAnchor>
  <xdr:twoCellAnchor editAs="oneCell">
    <xdr:from>
      <xdr:col>0</xdr:col>
      <xdr:colOff>0</xdr:colOff>
      <xdr:row>52</xdr:row>
      <xdr:rowOff>263981</xdr:rowOff>
    </xdr:from>
    <xdr:to>
      <xdr:col>1</xdr:col>
      <xdr:colOff>634441</xdr:colOff>
      <xdr:row>53</xdr:row>
      <xdr:rowOff>772887</xdr:rowOff>
    </xdr:to>
    <xdr:pic>
      <xdr:nvPicPr>
        <xdr:cNvPr id="180" name="Рисунок 179">
          <a:extLst>
            <a:ext uri="{FF2B5EF4-FFF2-40B4-BE49-F238E27FC236}">
              <a16:creationId xmlns:a16="http://schemas.microsoft.com/office/drawing/2014/main" id="{466C6AAE-71F6-4A89-B2EF-BBAFE5DAA847}"/>
            </a:ext>
          </a:extLst>
        </xdr:cNvPr>
        <xdr:cNvPicPr>
          <a:picLocks noChangeAspect="1"/>
        </xdr:cNvPicPr>
      </xdr:nvPicPr>
      <xdr:blipFill rotWithShape="1">
        <a:blip xmlns:r="http://schemas.openxmlformats.org/officeDocument/2006/relationships" r:embed="rId148" cstate="print">
          <a:extLst>
            <a:ext uri="{28A0092B-C50C-407E-A947-70E740481C1C}">
              <a14:useLocalDpi xmlns:a14="http://schemas.microsoft.com/office/drawing/2010/main" val="0"/>
            </a:ext>
          </a:extLst>
        </a:blip>
        <a:srcRect l="8344" t="16708" r="11110" b="3863"/>
        <a:stretch/>
      </xdr:blipFill>
      <xdr:spPr>
        <a:xfrm>
          <a:off x="0" y="47388238"/>
          <a:ext cx="1254927" cy="1662792"/>
        </a:xfrm>
        <a:prstGeom prst="rect">
          <a:avLst/>
        </a:prstGeom>
      </xdr:spPr>
    </xdr:pic>
    <xdr:clientData/>
  </xdr:twoCellAnchor>
  <xdr:twoCellAnchor editAs="oneCell">
    <xdr:from>
      <xdr:col>0</xdr:col>
      <xdr:colOff>0</xdr:colOff>
      <xdr:row>55</xdr:row>
      <xdr:rowOff>1144222</xdr:rowOff>
    </xdr:from>
    <xdr:to>
      <xdr:col>1</xdr:col>
      <xdr:colOff>672353</xdr:colOff>
      <xdr:row>57</xdr:row>
      <xdr:rowOff>748507</xdr:rowOff>
    </xdr:to>
    <xdr:pic>
      <xdr:nvPicPr>
        <xdr:cNvPr id="183" name="Рисунок 182">
          <a:extLst>
            <a:ext uri="{FF2B5EF4-FFF2-40B4-BE49-F238E27FC236}">
              <a16:creationId xmlns:a16="http://schemas.microsoft.com/office/drawing/2014/main" id="{413908AE-0D4E-4718-B087-085E2BEEC2BE}"/>
            </a:ext>
          </a:extLst>
        </xdr:cNvPr>
        <xdr:cNvPicPr>
          <a:picLocks noChangeAspect="1"/>
        </xdr:cNvPicPr>
      </xdr:nvPicPr>
      <xdr:blipFill rotWithShape="1">
        <a:blip xmlns:r="http://schemas.openxmlformats.org/officeDocument/2006/relationships" r:embed="rId149" cstate="print">
          <a:extLst>
            <a:ext uri="{28A0092B-C50C-407E-A947-70E740481C1C}">
              <a14:useLocalDpi xmlns:a14="http://schemas.microsoft.com/office/drawing/2010/main" val="0"/>
            </a:ext>
          </a:extLst>
        </a:blip>
        <a:srcRect l="9948" t="8700" r="12072" b="4305"/>
        <a:stretch/>
      </xdr:blipFill>
      <xdr:spPr>
        <a:xfrm>
          <a:off x="0" y="51525869"/>
          <a:ext cx="1290918" cy="1899251"/>
        </a:xfrm>
        <a:prstGeom prst="rect">
          <a:avLst/>
        </a:prstGeom>
      </xdr:spPr>
    </xdr:pic>
    <xdr:clientData/>
  </xdr:twoCellAnchor>
  <xdr:twoCellAnchor editAs="oneCell">
    <xdr:from>
      <xdr:col>0</xdr:col>
      <xdr:colOff>0</xdr:colOff>
      <xdr:row>40</xdr:row>
      <xdr:rowOff>257734</xdr:rowOff>
    </xdr:from>
    <xdr:to>
      <xdr:col>1</xdr:col>
      <xdr:colOff>661347</xdr:colOff>
      <xdr:row>41</xdr:row>
      <xdr:rowOff>728382</xdr:rowOff>
    </xdr:to>
    <xdr:pic>
      <xdr:nvPicPr>
        <xdr:cNvPr id="122" name="Рисунок 121">
          <a:extLst>
            <a:ext uri="{FF2B5EF4-FFF2-40B4-BE49-F238E27FC236}">
              <a16:creationId xmlns:a16="http://schemas.microsoft.com/office/drawing/2014/main" id="{3F886A06-1A53-00F0-2AC3-A6D2FF068682}"/>
            </a:ext>
          </a:extLst>
        </xdr:cNvPr>
        <xdr:cNvPicPr>
          <a:picLocks noChangeAspect="1"/>
        </xdr:cNvPicPr>
      </xdr:nvPicPr>
      <xdr:blipFill rotWithShape="1">
        <a:blip xmlns:r="http://schemas.openxmlformats.org/officeDocument/2006/relationships" r:embed="rId150" cstate="print">
          <a:extLst>
            <a:ext uri="{28A0092B-C50C-407E-A947-70E740481C1C}">
              <a14:useLocalDpi xmlns:a14="http://schemas.microsoft.com/office/drawing/2010/main" val="0"/>
            </a:ext>
          </a:extLst>
        </a:blip>
        <a:srcRect l="10237" t="7296" r="14360" b="3702"/>
        <a:stretch/>
      </xdr:blipFill>
      <xdr:spPr>
        <a:xfrm>
          <a:off x="0" y="35444205"/>
          <a:ext cx="1266465" cy="1624853"/>
        </a:xfrm>
        <a:prstGeom prst="rect">
          <a:avLst/>
        </a:prstGeom>
      </xdr:spPr>
    </xdr:pic>
    <xdr:clientData/>
  </xdr:twoCellAnchor>
  <xdr:twoCellAnchor editAs="oneCell">
    <xdr:from>
      <xdr:col>0</xdr:col>
      <xdr:colOff>0</xdr:colOff>
      <xdr:row>60</xdr:row>
      <xdr:rowOff>224117</xdr:rowOff>
    </xdr:from>
    <xdr:to>
      <xdr:col>1</xdr:col>
      <xdr:colOff>672352</xdr:colOff>
      <xdr:row>63</xdr:row>
      <xdr:rowOff>807322</xdr:rowOff>
    </xdr:to>
    <xdr:pic>
      <xdr:nvPicPr>
        <xdr:cNvPr id="132" name="Рисунок 131">
          <a:extLst>
            <a:ext uri="{FF2B5EF4-FFF2-40B4-BE49-F238E27FC236}">
              <a16:creationId xmlns:a16="http://schemas.microsoft.com/office/drawing/2014/main" id="{CDBEB8DD-99C0-7418-88AC-43C33D386C54}"/>
            </a:ext>
          </a:extLst>
        </xdr:cNvPr>
        <xdr:cNvPicPr>
          <a:picLocks noChangeAspect="1"/>
        </xdr:cNvPicPr>
      </xdr:nvPicPr>
      <xdr:blipFill rotWithShape="1">
        <a:blip xmlns:r="http://schemas.openxmlformats.org/officeDocument/2006/relationships" r:embed="rId151" cstate="print">
          <a:extLst>
            <a:ext uri="{28A0092B-C50C-407E-A947-70E740481C1C}">
              <a14:useLocalDpi xmlns:a14="http://schemas.microsoft.com/office/drawing/2010/main" val="0"/>
            </a:ext>
          </a:extLst>
        </a:blip>
        <a:srcRect l="26802" t="3342" r="30631" b="2184"/>
        <a:stretch/>
      </xdr:blipFill>
      <xdr:spPr>
        <a:xfrm>
          <a:off x="0" y="55536352"/>
          <a:ext cx="1277470" cy="4012205"/>
        </a:xfrm>
        <a:prstGeom prst="rect">
          <a:avLst/>
        </a:prstGeom>
      </xdr:spPr>
    </xdr:pic>
    <xdr:clientData/>
  </xdr:twoCellAnchor>
  <xdr:twoCellAnchor editAs="oneCell">
    <xdr:from>
      <xdr:col>0</xdr:col>
      <xdr:colOff>0</xdr:colOff>
      <xdr:row>64</xdr:row>
      <xdr:rowOff>425824</xdr:rowOff>
    </xdr:from>
    <xdr:to>
      <xdr:col>1</xdr:col>
      <xdr:colOff>652102</xdr:colOff>
      <xdr:row>67</xdr:row>
      <xdr:rowOff>638736</xdr:rowOff>
    </xdr:to>
    <xdr:pic>
      <xdr:nvPicPr>
        <xdr:cNvPr id="142" name="Рисунок 141">
          <a:extLst>
            <a:ext uri="{FF2B5EF4-FFF2-40B4-BE49-F238E27FC236}">
              <a16:creationId xmlns:a16="http://schemas.microsoft.com/office/drawing/2014/main" id="{BD23D566-4B9B-43F8-9F30-25FAD39DB8BD}"/>
            </a:ext>
          </a:extLst>
        </xdr:cNvPr>
        <xdr:cNvPicPr>
          <a:picLocks noChangeAspect="1"/>
        </xdr:cNvPicPr>
      </xdr:nvPicPr>
      <xdr:blipFill rotWithShape="1">
        <a:blip xmlns:r="http://schemas.openxmlformats.org/officeDocument/2006/relationships" r:embed="rId152" cstate="print">
          <a:extLst>
            <a:ext uri="{28A0092B-C50C-407E-A947-70E740481C1C}">
              <a14:useLocalDpi xmlns:a14="http://schemas.microsoft.com/office/drawing/2010/main" val="0"/>
            </a:ext>
          </a:extLst>
        </a:blip>
        <a:srcRect l="26171" t="4457" r="29527" b="4858"/>
        <a:stretch/>
      </xdr:blipFill>
      <xdr:spPr>
        <a:xfrm>
          <a:off x="0" y="60310059"/>
          <a:ext cx="1257220" cy="3641912"/>
        </a:xfrm>
        <a:prstGeom prst="rect">
          <a:avLst/>
        </a:prstGeom>
      </xdr:spPr>
    </xdr:pic>
    <xdr:clientData/>
  </xdr:twoCellAnchor>
  <xdr:twoCellAnchor editAs="oneCell">
    <xdr:from>
      <xdr:col>0</xdr:col>
      <xdr:colOff>212913</xdr:colOff>
      <xdr:row>33</xdr:row>
      <xdr:rowOff>44821</xdr:rowOff>
    </xdr:from>
    <xdr:to>
      <xdr:col>1</xdr:col>
      <xdr:colOff>414618</xdr:colOff>
      <xdr:row>33</xdr:row>
      <xdr:rowOff>2754085</xdr:rowOff>
    </xdr:to>
    <xdr:pic>
      <xdr:nvPicPr>
        <xdr:cNvPr id="154" name="Рисунок 153">
          <a:extLst>
            <a:ext uri="{FF2B5EF4-FFF2-40B4-BE49-F238E27FC236}">
              <a16:creationId xmlns:a16="http://schemas.microsoft.com/office/drawing/2014/main" id="{7AEBFC31-3DB0-15AB-692B-43335E934E6A}"/>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212913" y="29292174"/>
          <a:ext cx="806823" cy="2710589"/>
        </a:xfrm>
        <a:prstGeom prst="rect">
          <a:avLst/>
        </a:prstGeom>
      </xdr:spPr>
    </xdr:pic>
    <xdr:clientData/>
  </xdr:twoCellAnchor>
  <xdr:twoCellAnchor editAs="oneCell">
    <xdr:from>
      <xdr:col>0</xdr:col>
      <xdr:colOff>0</xdr:colOff>
      <xdr:row>455</xdr:row>
      <xdr:rowOff>918882</xdr:rowOff>
    </xdr:from>
    <xdr:to>
      <xdr:col>1</xdr:col>
      <xdr:colOff>673076</xdr:colOff>
      <xdr:row>456</xdr:row>
      <xdr:rowOff>728382</xdr:rowOff>
    </xdr:to>
    <xdr:pic>
      <xdr:nvPicPr>
        <xdr:cNvPr id="128" name="Рисунок 127">
          <a:extLst>
            <a:ext uri="{FF2B5EF4-FFF2-40B4-BE49-F238E27FC236}">
              <a16:creationId xmlns:a16="http://schemas.microsoft.com/office/drawing/2014/main" id="{64D93D31-5E85-A23A-89CD-50BCEECC85DD}"/>
            </a:ext>
          </a:extLst>
        </xdr:cNvPr>
        <xdr:cNvPicPr>
          <a:picLocks noChangeAspect="1"/>
        </xdr:cNvPicPr>
      </xdr:nvPicPr>
      <xdr:blipFill rotWithShape="1">
        <a:blip xmlns:r="http://schemas.openxmlformats.org/officeDocument/2006/relationships" r:embed="rId154" cstate="print">
          <a:extLst>
            <a:ext uri="{28A0092B-C50C-407E-A947-70E740481C1C}">
              <a14:useLocalDpi xmlns:a14="http://schemas.microsoft.com/office/drawing/2010/main" val="0"/>
            </a:ext>
          </a:extLst>
        </a:blip>
        <a:srcRect l="7930" t="24798" r="9602" b="26038"/>
        <a:stretch/>
      </xdr:blipFill>
      <xdr:spPr>
        <a:xfrm>
          <a:off x="0" y="397674353"/>
          <a:ext cx="1278194" cy="762000"/>
        </a:xfrm>
        <a:prstGeom prst="rect">
          <a:avLst/>
        </a:prstGeom>
      </xdr:spPr>
    </xdr:pic>
    <xdr:clientData/>
  </xdr:twoCellAnchor>
  <xdr:twoCellAnchor editAs="oneCell">
    <xdr:from>
      <xdr:col>0</xdr:col>
      <xdr:colOff>313764</xdr:colOff>
      <xdr:row>314</xdr:row>
      <xdr:rowOff>33619</xdr:rowOff>
    </xdr:from>
    <xdr:to>
      <xdr:col>1</xdr:col>
      <xdr:colOff>414617</xdr:colOff>
      <xdr:row>314</xdr:row>
      <xdr:rowOff>1751407</xdr:rowOff>
    </xdr:to>
    <xdr:pic>
      <xdr:nvPicPr>
        <xdr:cNvPr id="153" name="Рисунок 152">
          <a:extLst>
            <a:ext uri="{FF2B5EF4-FFF2-40B4-BE49-F238E27FC236}">
              <a16:creationId xmlns:a16="http://schemas.microsoft.com/office/drawing/2014/main" id="{58B82C1C-92EB-5144-04DD-712CBFB8A5D5}"/>
            </a:ext>
          </a:extLst>
        </xdr:cNvPr>
        <xdr:cNvPicPr>
          <a:picLocks noChangeAspect="1"/>
        </xdr:cNvPicPr>
      </xdr:nvPicPr>
      <xdr:blipFill rotWithShape="1">
        <a:blip xmlns:r="http://schemas.openxmlformats.org/officeDocument/2006/relationships" r:embed="rId155" cstate="print">
          <a:extLst>
            <a:ext uri="{28A0092B-C50C-407E-A947-70E740481C1C}">
              <a14:useLocalDpi xmlns:a14="http://schemas.microsoft.com/office/drawing/2010/main" val="0"/>
            </a:ext>
          </a:extLst>
        </a:blip>
        <a:srcRect l="23221" t="11587" r="15848" b="5192"/>
        <a:stretch/>
      </xdr:blipFill>
      <xdr:spPr>
        <a:xfrm>
          <a:off x="313764" y="268840325"/>
          <a:ext cx="705971" cy="1717788"/>
        </a:xfrm>
        <a:prstGeom prst="rect">
          <a:avLst/>
        </a:prstGeom>
      </xdr:spPr>
    </xdr:pic>
    <xdr:clientData/>
  </xdr:twoCellAnchor>
  <xdr:twoCellAnchor editAs="oneCell">
    <xdr:from>
      <xdr:col>0</xdr:col>
      <xdr:colOff>246528</xdr:colOff>
      <xdr:row>315</xdr:row>
      <xdr:rowOff>33619</xdr:rowOff>
    </xdr:from>
    <xdr:to>
      <xdr:col>1</xdr:col>
      <xdr:colOff>313763</xdr:colOff>
      <xdr:row>315</xdr:row>
      <xdr:rowOff>1743186</xdr:rowOff>
    </xdr:to>
    <xdr:pic>
      <xdr:nvPicPr>
        <xdr:cNvPr id="157" name="Рисунок 156">
          <a:extLst>
            <a:ext uri="{FF2B5EF4-FFF2-40B4-BE49-F238E27FC236}">
              <a16:creationId xmlns:a16="http://schemas.microsoft.com/office/drawing/2014/main" id="{BCADB538-A29A-1386-E8F7-181245627956}"/>
            </a:ext>
          </a:extLst>
        </xdr:cNvPr>
        <xdr:cNvPicPr>
          <a:picLocks noChangeAspect="1"/>
        </xdr:cNvPicPr>
      </xdr:nvPicPr>
      <xdr:blipFill rotWithShape="1">
        <a:blip xmlns:r="http://schemas.openxmlformats.org/officeDocument/2006/relationships" r:embed="rId156" cstate="print">
          <a:extLst>
            <a:ext uri="{28A0092B-C50C-407E-A947-70E740481C1C}">
              <a14:useLocalDpi xmlns:a14="http://schemas.microsoft.com/office/drawing/2010/main" val="0"/>
            </a:ext>
          </a:extLst>
        </a:blip>
        <a:srcRect l="22824" t="11586" r="19023" b="5414"/>
        <a:stretch/>
      </xdr:blipFill>
      <xdr:spPr>
        <a:xfrm>
          <a:off x="246528" y="270633266"/>
          <a:ext cx="672353" cy="1709567"/>
        </a:xfrm>
        <a:prstGeom prst="rect">
          <a:avLst/>
        </a:prstGeom>
      </xdr:spPr>
    </xdr:pic>
    <xdr:clientData/>
  </xdr:twoCellAnchor>
  <xdr:twoCellAnchor editAs="oneCell">
    <xdr:from>
      <xdr:col>0</xdr:col>
      <xdr:colOff>246528</xdr:colOff>
      <xdr:row>316</xdr:row>
      <xdr:rowOff>33619</xdr:rowOff>
    </xdr:from>
    <xdr:to>
      <xdr:col>1</xdr:col>
      <xdr:colOff>336175</xdr:colOff>
      <xdr:row>316</xdr:row>
      <xdr:rowOff>1775492</xdr:rowOff>
    </xdr:to>
    <xdr:pic>
      <xdr:nvPicPr>
        <xdr:cNvPr id="161" name="Рисунок 160">
          <a:extLst>
            <a:ext uri="{FF2B5EF4-FFF2-40B4-BE49-F238E27FC236}">
              <a16:creationId xmlns:a16="http://schemas.microsoft.com/office/drawing/2014/main" id="{709F74D4-A882-7A8C-E7FA-0CB329B4B1BF}"/>
            </a:ext>
          </a:extLst>
        </xdr:cNvPr>
        <xdr:cNvPicPr>
          <a:picLocks noChangeAspect="1"/>
        </xdr:cNvPicPr>
      </xdr:nvPicPr>
      <xdr:blipFill rotWithShape="1">
        <a:blip xmlns:r="http://schemas.openxmlformats.org/officeDocument/2006/relationships" r:embed="rId157" cstate="print">
          <a:extLst>
            <a:ext uri="{28A0092B-C50C-407E-A947-70E740481C1C}">
              <a14:useLocalDpi xmlns:a14="http://schemas.microsoft.com/office/drawing/2010/main" val="0"/>
            </a:ext>
          </a:extLst>
        </a:blip>
        <a:srcRect l="39648" t="10236" r="28056" b="8795"/>
        <a:stretch/>
      </xdr:blipFill>
      <xdr:spPr>
        <a:xfrm>
          <a:off x="246528" y="272426207"/>
          <a:ext cx="694765" cy="1741873"/>
        </a:xfrm>
        <a:prstGeom prst="rect">
          <a:avLst/>
        </a:prstGeom>
      </xdr:spPr>
    </xdr:pic>
    <xdr:clientData/>
  </xdr:twoCellAnchor>
  <xdr:twoCellAnchor editAs="oneCell">
    <xdr:from>
      <xdr:col>0</xdr:col>
      <xdr:colOff>235323</xdr:colOff>
      <xdr:row>317</xdr:row>
      <xdr:rowOff>56031</xdr:rowOff>
    </xdr:from>
    <xdr:to>
      <xdr:col>1</xdr:col>
      <xdr:colOff>280146</xdr:colOff>
      <xdr:row>317</xdr:row>
      <xdr:rowOff>1747701</xdr:rowOff>
    </xdr:to>
    <xdr:pic>
      <xdr:nvPicPr>
        <xdr:cNvPr id="164" name="Рисунок 163">
          <a:extLst>
            <a:ext uri="{FF2B5EF4-FFF2-40B4-BE49-F238E27FC236}">
              <a16:creationId xmlns:a16="http://schemas.microsoft.com/office/drawing/2014/main" id="{3C0AEF9E-18BF-6EE7-D758-1F465B9DFBF3}"/>
            </a:ext>
          </a:extLst>
        </xdr:cNvPr>
        <xdr:cNvPicPr>
          <a:picLocks noChangeAspect="1"/>
        </xdr:cNvPicPr>
      </xdr:nvPicPr>
      <xdr:blipFill rotWithShape="1">
        <a:blip xmlns:r="http://schemas.openxmlformats.org/officeDocument/2006/relationships" r:embed="rId158" cstate="print">
          <a:extLst>
            <a:ext uri="{28A0092B-C50C-407E-A947-70E740481C1C}">
              <a14:useLocalDpi xmlns:a14="http://schemas.microsoft.com/office/drawing/2010/main" val="0"/>
            </a:ext>
          </a:extLst>
        </a:blip>
        <a:srcRect l="39504" t="10381" r="29643" b="9313"/>
        <a:stretch/>
      </xdr:blipFill>
      <xdr:spPr>
        <a:xfrm>
          <a:off x="235323" y="274241560"/>
          <a:ext cx="649941" cy="1691670"/>
        </a:xfrm>
        <a:prstGeom prst="rect">
          <a:avLst/>
        </a:prstGeom>
      </xdr:spPr>
    </xdr:pic>
    <xdr:clientData/>
  </xdr:twoCellAnchor>
  <xdr:twoCellAnchor editAs="oneCell">
    <xdr:from>
      <xdr:col>0</xdr:col>
      <xdr:colOff>201705</xdr:colOff>
      <xdr:row>318</xdr:row>
      <xdr:rowOff>67235</xdr:rowOff>
    </xdr:from>
    <xdr:to>
      <xdr:col>1</xdr:col>
      <xdr:colOff>280146</xdr:colOff>
      <xdr:row>318</xdr:row>
      <xdr:rowOff>1785371</xdr:rowOff>
    </xdr:to>
    <xdr:pic>
      <xdr:nvPicPr>
        <xdr:cNvPr id="166" name="Рисунок 165">
          <a:extLst>
            <a:ext uri="{FF2B5EF4-FFF2-40B4-BE49-F238E27FC236}">
              <a16:creationId xmlns:a16="http://schemas.microsoft.com/office/drawing/2014/main" id="{679B604B-A99A-D92E-7F18-B9189834F9DD}"/>
            </a:ext>
          </a:extLst>
        </xdr:cNvPr>
        <xdr:cNvPicPr>
          <a:picLocks noChangeAspect="1"/>
        </xdr:cNvPicPr>
      </xdr:nvPicPr>
      <xdr:blipFill rotWithShape="1">
        <a:blip xmlns:r="http://schemas.openxmlformats.org/officeDocument/2006/relationships" r:embed="rId159" cstate="print">
          <a:extLst>
            <a:ext uri="{28A0092B-C50C-407E-A947-70E740481C1C}">
              <a14:useLocalDpi xmlns:a14="http://schemas.microsoft.com/office/drawing/2010/main" val="0"/>
            </a:ext>
          </a:extLst>
        </a:blip>
        <a:srcRect l="37918" t="10380" r="30075" b="9170"/>
        <a:stretch/>
      </xdr:blipFill>
      <xdr:spPr>
        <a:xfrm>
          <a:off x="201705" y="276045706"/>
          <a:ext cx="683559" cy="1718136"/>
        </a:xfrm>
        <a:prstGeom prst="rect">
          <a:avLst/>
        </a:prstGeom>
      </xdr:spPr>
    </xdr:pic>
    <xdr:clientData/>
  </xdr:twoCellAnchor>
  <xdr:twoCellAnchor editAs="oneCell">
    <xdr:from>
      <xdr:col>0</xdr:col>
      <xdr:colOff>268942</xdr:colOff>
      <xdr:row>319</xdr:row>
      <xdr:rowOff>56028</xdr:rowOff>
    </xdr:from>
    <xdr:to>
      <xdr:col>1</xdr:col>
      <xdr:colOff>291353</xdr:colOff>
      <xdr:row>319</xdr:row>
      <xdr:rowOff>1742513</xdr:rowOff>
    </xdr:to>
    <xdr:pic>
      <xdr:nvPicPr>
        <xdr:cNvPr id="170" name="Рисунок 169">
          <a:extLst>
            <a:ext uri="{FF2B5EF4-FFF2-40B4-BE49-F238E27FC236}">
              <a16:creationId xmlns:a16="http://schemas.microsoft.com/office/drawing/2014/main" id="{BF4B616A-2447-88A5-FE0D-8B32562C502F}"/>
            </a:ext>
          </a:extLst>
        </xdr:cNvPr>
        <xdr:cNvPicPr>
          <a:picLocks noChangeAspect="1"/>
        </xdr:cNvPicPr>
      </xdr:nvPicPr>
      <xdr:blipFill rotWithShape="1">
        <a:blip xmlns:r="http://schemas.openxmlformats.org/officeDocument/2006/relationships" r:embed="rId160" cstate="print">
          <a:extLst>
            <a:ext uri="{28A0092B-C50C-407E-A947-70E740481C1C}">
              <a14:useLocalDpi xmlns:a14="http://schemas.microsoft.com/office/drawing/2010/main" val="0"/>
            </a:ext>
          </a:extLst>
        </a:blip>
        <a:srcRect l="39937" t="10236" r="30075" b="9171"/>
        <a:stretch/>
      </xdr:blipFill>
      <xdr:spPr>
        <a:xfrm>
          <a:off x="268942" y="277827440"/>
          <a:ext cx="627529" cy="1686485"/>
        </a:xfrm>
        <a:prstGeom prst="rect">
          <a:avLst/>
        </a:prstGeom>
      </xdr:spPr>
    </xdr:pic>
    <xdr:clientData/>
  </xdr:twoCellAnchor>
  <xdr:twoCellAnchor editAs="oneCell">
    <xdr:from>
      <xdr:col>0</xdr:col>
      <xdr:colOff>347383</xdr:colOff>
      <xdr:row>323</xdr:row>
      <xdr:rowOff>44824</xdr:rowOff>
    </xdr:from>
    <xdr:to>
      <xdr:col>1</xdr:col>
      <xdr:colOff>236574</xdr:colOff>
      <xdr:row>323</xdr:row>
      <xdr:rowOff>1411942</xdr:rowOff>
    </xdr:to>
    <xdr:pic>
      <xdr:nvPicPr>
        <xdr:cNvPr id="175" name="Рисунок 174">
          <a:extLst>
            <a:ext uri="{FF2B5EF4-FFF2-40B4-BE49-F238E27FC236}">
              <a16:creationId xmlns:a16="http://schemas.microsoft.com/office/drawing/2014/main" id="{5068704C-F7C0-BF6B-E686-F9FB23D5EB5B}"/>
            </a:ext>
          </a:extLst>
        </xdr:cNvPr>
        <xdr:cNvPicPr>
          <a:picLocks noChangeAspect="1"/>
        </xdr:cNvPicPr>
      </xdr:nvPicPr>
      <xdr:blipFill rotWithShape="1">
        <a:blip xmlns:r="http://schemas.openxmlformats.org/officeDocument/2006/relationships" r:embed="rId161" cstate="print">
          <a:extLst>
            <a:ext uri="{28A0092B-C50C-407E-A947-70E740481C1C}">
              <a14:useLocalDpi xmlns:a14="http://schemas.microsoft.com/office/drawing/2010/main" val="0"/>
            </a:ext>
          </a:extLst>
        </a:blip>
        <a:srcRect l="33593" t="2307" r="31085"/>
        <a:stretch/>
      </xdr:blipFill>
      <xdr:spPr>
        <a:xfrm>
          <a:off x="347383" y="283564853"/>
          <a:ext cx="494309" cy="1367118"/>
        </a:xfrm>
        <a:prstGeom prst="rect">
          <a:avLst/>
        </a:prstGeom>
      </xdr:spPr>
    </xdr:pic>
    <xdr:clientData/>
  </xdr:twoCellAnchor>
  <xdr:twoCellAnchor editAs="oneCell">
    <xdr:from>
      <xdr:col>0</xdr:col>
      <xdr:colOff>324971</xdr:colOff>
      <xdr:row>324</xdr:row>
      <xdr:rowOff>78442</xdr:rowOff>
    </xdr:from>
    <xdr:to>
      <xdr:col>1</xdr:col>
      <xdr:colOff>225049</xdr:colOff>
      <xdr:row>324</xdr:row>
      <xdr:rowOff>1400736</xdr:rowOff>
    </xdr:to>
    <xdr:pic>
      <xdr:nvPicPr>
        <xdr:cNvPr id="178" name="Рисунок 177">
          <a:extLst>
            <a:ext uri="{FF2B5EF4-FFF2-40B4-BE49-F238E27FC236}">
              <a16:creationId xmlns:a16="http://schemas.microsoft.com/office/drawing/2014/main" id="{587766B6-1BF3-9797-8F7C-3F7DECE71573}"/>
            </a:ext>
          </a:extLst>
        </xdr:cNvPr>
        <xdr:cNvPicPr>
          <a:picLocks noChangeAspect="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l="33010" t="1941" r="29773" b="647"/>
        <a:stretch/>
      </xdr:blipFill>
      <xdr:spPr>
        <a:xfrm>
          <a:off x="324971" y="285021618"/>
          <a:ext cx="505196" cy="1322294"/>
        </a:xfrm>
        <a:prstGeom prst="rect">
          <a:avLst/>
        </a:prstGeom>
      </xdr:spPr>
    </xdr:pic>
    <xdr:clientData/>
  </xdr:twoCellAnchor>
  <xdr:twoCellAnchor editAs="oneCell">
    <xdr:from>
      <xdr:col>0</xdr:col>
      <xdr:colOff>302559</xdr:colOff>
      <xdr:row>325</xdr:row>
      <xdr:rowOff>44824</xdr:rowOff>
    </xdr:from>
    <xdr:to>
      <xdr:col>1</xdr:col>
      <xdr:colOff>227216</xdr:colOff>
      <xdr:row>325</xdr:row>
      <xdr:rowOff>1400735</xdr:rowOff>
    </xdr:to>
    <xdr:pic>
      <xdr:nvPicPr>
        <xdr:cNvPr id="181" name="Рисунок 180">
          <a:extLst>
            <a:ext uri="{FF2B5EF4-FFF2-40B4-BE49-F238E27FC236}">
              <a16:creationId xmlns:a16="http://schemas.microsoft.com/office/drawing/2014/main" id="{AC17F85F-2785-4DEA-73D0-F718C5E4D509}"/>
            </a:ext>
          </a:extLst>
        </xdr:cNvPr>
        <xdr:cNvPicPr>
          <a:picLocks noChangeAspect="1"/>
        </xdr:cNvPicPr>
      </xdr:nvPicPr>
      <xdr:blipFill rotWithShape="1">
        <a:blip xmlns:r="http://schemas.openxmlformats.org/officeDocument/2006/relationships" r:embed="rId163" cstate="print">
          <a:extLst>
            <a:ext uri="{28A0092B-C50C-407E-A947-70E740481C1C}">
              <a14:useLocalDpi xmlns:a14="http://schemas.microsoft.com/office/drawing/2010/main" val="0"/>
            </a:ext>
          </a:extLst>
        </a:blip>
        <a:srcRect l="40080" r="20848"/>
        <a:stretch/>
      </xdr:blipFill>
      <xdr:spPr>
        <a:xfrm>
          <a:off x="302559" y="286411148"/>
          <a:ext cx="529775" cy="1355911"/>
        </a:xfrm>
        <a:prstGeom prst="rect">
          <a:avLst/>
        </a:prstGeom>
      </xdr:spPr>
    </xdr:pic>
    <xdr:clientData/>
  </xdr:twoCellAnchor>
  <xdr:twoCellAnchor editAs="oneCell">
    <xdr:from>
      <xdr:col>0</xdr:col>
      <xdr:colOff>324973</xdr:colOff>
      <xdr:row>326</xdr:row>
      <xdr:rowOff>44823</xdr:rowOff>
    </xdr:from>
    <xdr:to>
      <xdr:col>1</xdr:col>
      <xdr:colOff>233373</xdr:colOff>
      <xdr:row>326</xdr:row>
      <xdr:rowOff>1373840</xdr:rowOff>
    </xdr:to>
    <xdr:pic>
      <xdr:nvPicPr>
        <xdr:cNvPr id="184" name="Рисунок 183">
          <a:extLst>
            <a:ext uri="{FF2B5EF4-FFF2-40B4-BE49-F238E27FC236}">
              <a16:creationId xmlns:a16="http://schemas.microsoft.com/office/drawing/2014/main" id="{144330E3-3161-608F-7EAB-866D5160DA89}"/>
            </a:ext>
          </a:extLst>
        </xdr:cNvPr>
        <xdr:cNvPicPr>
          <a:picLocks noChangeAspect="1"/>
        </xdr:cNvPicPr>
      </xdr:nvPicPr>
      <xdr:blipFill rotWithShape="1">
        <a:blip xmlns:r="http://schemas.openxmlformats.org/officeDocument/2006/relationships" r:embed="rId164" cstate="print">
          <a:extLst>
            <a:ext uri="{28A0092B-C50C-407E-A947-70E740481C1C}">
              <a14:useLocalDpi xmlns:a14="http://schemas.microsoft.com/office/drawing/2010/main" val="0"/>
            </a:ext>
          </a:extLst>
        </a:blip>
        <a:srcRect l="40081" r="21280"/>
        <a:stretch/>
      </xdr:blipFill>
      <xdr:spPr>
        <a:xfrm>
          <a:off x="324973" y="287834294"/>
          <a:ext cx="513518" cy="1329017"/>
        </a:xfrm>
        <a:prstGeom prst="rect">
          <a:avLst/>
        </a:prstGeom>
      </xdr:spPr>
    </xdr:pic>
    <xdr:clientData/>
  </xdr:twoCellAnchor>
  <xdr:twoCellAnchor editAs="oneCell">
    <xdr:from>
      <xdr:col>0</xdr:col>
      <xdr:colOff>358588</xdr:colOff>
      <xdr:row>327</xdr:row>
      <xdr:rowOff>22413</xdr:rowOff>
    </xdr:from>
    <xdr:to>
      <xdr:col>1</xdr:col>
      <xdr:colOff>130295</xdr:colOff>
      <xdr:row>327</xdr:row>
      <xdr:rowOff>1355912</xdr:rowOff>
    </xdr:to>
    <xdr:pic>
      <xdr:nvPicPr>
        <xdr:cNvPr id="186" name="Рисунок 185">
          <a:extLst>
            <a:ext uri="{FF2B5EF4-FFF2-40B4-BE49-F238E27FC236}">
              <a16:creationId xmlns:a16="http://schemas.microsoft.com/office/drawing/2014/main" id="{2AD661A5-2311-995C-B618-65C76578826C}"/>
            </a:ext>
          </a:extLst>
        </xdr:cNvPr>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val="0"/>
            </a:ext>
          </a:extLst>
        </a:blip>
        <a:srcRect l="40657" r="31084"/>
        <a:stretch/>
      </xdr:blipFill>
      <xdr:spPr>
        <a:xfrm>
          <a:off x="358588" y="289235031"/>
          <a:ext cx="376825" cy="1333499"/>
        </a:xfrm>
        <a:prstGeom prst="rect">
          <a:avLst/>
        </a:prstGeom>
      </xdr:spPr>
    </xdr:pic>
    <xdr:clientData/>
  </xdr:twoCellAnchor>
  <xdr:twoCellAnchor editAs="oneCell">
    <xdr:from>
      <xdr:col>0</xdr:col>
      <xdr:colOff>403412</xdr:colOff>
      <xdr:row>328</xdr:row>
      <xdr:rowOff>56029</xdr:rowOff>
    </xdr:from>
    <xdr:to>
      <xdr:col>1</xdr:col>
      <xdr:colOff>171952</xdr:colOff>
      <xdr:row>328</xdr:row>
      <xdr:rowOff>1378323</xdr:rowOff>
    </xdr:to>
    <xdr:pic>
      <xdr:nvPicPr>
        <xdr:cNvPr id="188" name="Рисунок 187">
          <a:extLst>
            <a:ext uri="{FF2B5EF4-FFF2-40B4-BE49-F238E27FC236}">
              <a16:creationId xmlns:a16="http://schemas.microsoft.com/office/drawing/2014/main" id="{0131DF42-80A2-27B6-14BF-70CFCFB889B1}"/>
            </a:ext>
          </a:extLst>
        </xdr:cNvPr>
        <xdr:cNvPicPr>
          <a:picLocks noChangeAspect="1"/>
        </xdr:cNvPicPr>
      </xdr:nvPicPr>
      <xdr:blipFill rotWithShape="1">
        <a:blip xmlns:r="http://schemas.openxmlformats.org/officeDocument/2006/relationships" r:embed="rId166" cstate="print">
          <a:extLst>
            <a:ext uri="{28A0092B-C50C-407E-A947-70E740481C1C}">
              <a14:useLocalDpi xmlns:a14="http://schemas.microsoft.com/office/drawing/2010/main" val="0"/>
            </a:ext>
          </a:extLst>
        </a:blip>
        <a:srcRect l="40657" r="31084"/>
        <a:stretch/>
      </xdr:blipFill>
      <xdr:spPr>
        <a:xfrm>
          <a:off x="403412" y="290691794"/>
          <a:ext cx="373658" cy="1322294"/>
        </a:xfrm>
        <a:prstGeom prst="rect">
          <a:avLst/>
        </a:prstGeom>
      </xdr:spPr>
    </xdr:pic>
    <xdr:clientData/>
  </xdr:twoCellAnchor>
  <xdr:twoCellAnchor editAs="oneCell">
    <xdr:from>
      <xdr:col>0</xdr:col>
      <xdr:colOff>257735</xdr:colOff>
      <xdr:row>329</xdr:row>
      <xdr:rowOff>22412</xdr:rowOff>
    </xdr:from>
    <xdr:to>
      <xdr:col>1</xdr:col>
      <xdr:colOff>257735</xdr:colOff>
      <xdr:row>329</xdr:row>
      <xdr:rowOff>1382124</xdr:rowOff>
    </xdr:to>
    <xdr:pic>
      <xdr:nvPicPr>
        <xdr:cNvPr id="190" name="Рисунок 189">
          <a:extLst>
            <a:ext uri="{FF2B5EF4-FFF2-40B4-BE49-F238E27FC236}">
              <a16:creationId xmlns:a16="http://schemas.microsoft.com/office/drawing/2014/main" id="{A0CA2CB1-BC66-0372-4A1D-21D168A6CA9A}"/>
            </a:ext>
          </a:extLst>
        </xdr:cNvPr>
        <xdr:cNvPicPr>
          <a:picLocks noChangeAspect="1"/>
        </xdr:cNvPicPr>
      </xdr:nvPicPr>
      <xdr:blipFill rotWithShape="1">
        <a:blip xmlns:r="http://schemas.openxmlformats.org/officeDocument/2006/relationships" r:embed="rId167" cstate="print">
          <a:extLst>
            <a:ext uri="{28A0092B-C50C-407E-A947-70E740481C1C}">
              <a14:useLocalDpi xmlns:a14="http://schemas.microsoft.com/office/drawing/2010/main" val="0"/>
            </a:ext>
          </a:extLst>
        </a:blip>
        <a:srcRect l="35467" t="2162" r="20992"/>
        <a:stretch/>
      </xdr:blipFill>
      <xdr:spPr>
        <a:xfrm>
          <a:off x="257735" y="292081324"/>
          <a:ext cx="605118" cy="1359712"/>
        </a:xfrm>
        <a:prstGeom prst="rect">
          <a:avLst/>
        </a:prstGeom>
      </xdr:spPr>
    </xdr:pic>
    <xdr:clientData/>
  </xdr:twoCellAnchor>
  <xdr:twoCellAnchor editAs="oneCell">
    <xdr:from>
      <xdr:col>0</xdr:col>
      <xdr:colOff>273584</xdr:colOff>
      <xdr:row>330</xdr:row>
      <xdr:rowOff>56029</xdr:rowOff>
    </xdr:from>
    <xdr:to>
      <xdr:col>1</xdr:col>
      <xdr:colOff>243146</xdr:colOff>
      <xdr:row>330</xdr:row>
      <xdr:rowOff>1389529</xdr:rowOff>
    </xdr:to>
    <xdr:pic>
      <xdr:nvPicPr>
        <xdr:cNvPr id="192" name="Рисунок 191">
          <a:extLst>
            <a:ext uri="{FF2B5EF4-FFF2-40B4-BE49-F238E27FC236}">
              <a16:creationId xmlns:a16="http://schemas.microsoft.com/office/drawing/2014/main" id="{55FEB4AB-52A9-CC29-C963-2157C79E4D80}"/>
            </a:ext>
          </a:extLst>
        </xdr:cNvPr>
        <xdr:cNvPicPr>
          <a:picLocks noChangeAspect="1"/>
        </xdr:cNvPicPr>
      </xdr:nvPicPr>
      <xdr:blipFill rotWithShape="1">
        <a:blip xmlns:r="http://schemas.openxmlformats.org/officeDocument/2006/relationships" r:embed="rId168" cstate="print">
          <a:extLst>
            <a:ext uri="{28A0092B-C50C-407E-A947-70E740481C1C}">
              <a14:useLocalDpi xmlns:a14="http://schemas.microsoft.com/office/drawing/2010/main" val="0"/>
            </a:ext>
          </a:extLst>
        </a:blip>
        <a:srcRect l="37774" t="2451" r="21280" b="2538"/>
        <a:stretch/>
      </xdr:blipFill>
      <xdr:spPr>
        <a:xfrm>
          <a:off x="273584" y="293538088"/>
          <a:ext cx="574680" cy="1333500"/>
        </a:xfrm>
        <a:prstGeom prst="rect">
          <a:avLst/>
        </a:prstGeom>
      </xdr:spPr>
    </xdr:pic>
    <xdr:clientData/>
  </xdr:twoCellAnchor>
  <xdr:twoCellAnchor editAs="oneCell">
    <xdr:from>
      <xdr:col>0</xdr:col>
      <xdr:colOff>369793</xdr:colOff>
      <xdr:row>331</xdr:row>
      <xdr:rowOff>22411</xdr:rowOff>
    </xdr:from>
    <xdr:to>
      <xdr:col>1</xdr:col>
      <xdr:colOff>212910</xdr:colOff>
      <xdr:row>331</xdr:row>
      <xdr:rowOff>1370306</xdr:rowOff>
    </xdr:to>
    <xdr:pic>
      <xdr:nvPicPr>
        <xdr:cNvPr id="194" name="Рисунок 193">
          <a:extLst>
            <a:ext uri="{FF2B5EF4-FFF2-40B4-BE49-F238E27FC236}">
              <a16:creationId xmlns:a16="http://schemas.microsoft.com/office/drawing/2014/main" id="{A1FDD27D-ECD1-33FB-24D0-B53DE96C8DD0}"/>
            </a:ext>
          </a:extLst>
        </xdr:cNvPr>
        <xdr:cNvPicPr>
          <a:picLocks noChangeAspect="1"/>
        </xdr:cNvPicPr>
      </xdr:nvPicPr>
      <xdr:blipFill rotWithShape="1">
        <a:blip xmlns:r="http://schemas.openxmlformats.org/officeDocument/2006/relationships" r:embed="rId169" cstate="print">
          <a:extLst>
            <a:ext uri="{28A0092B-C50C-407E-A947-70E740481C1C}">
              <a14:useLocalDpi xmlns:a14="http://schemas.microsoft.com/office/drawing/2010/main" val="0"/>
            </a:ext>
          </a:extLst>
        </a:blip>
        <a:srcRect l="36620" t="2451" r="30940"/>
        <a:stretch/>
      </xdr:blipFill>
      <xdr:spPr>
        <a:xfrm>
          <a:off x="369793" y="294927617"/>
          <a:ext cx="448235" cy="1347895"/>
        </a:xfrm>
        <a:prstGeom prst="rect">
          <a:avLst/>
        </a:prstGeom>
      </xdr:spPr>
    </xdr:pic>
    <xdr:clientData/>
  </xdr:twoCellAnchor>
  <xdr:twoCellAnchor editAs="oneCell">
    <xdr:from>
      <xdr:col>0</xdr:col>
      <xdr:colOff>403414</xdr:colOff>
      <xdr:row>332</xdr:row>
      <xdr:rowOff>33617</xdr:rowOff>
    </xdr:from>
    <xdr:to>
      <xdr:col>1</xdr:col>
      <xdr:colOff>224118</xdr:colOff>
      <xdr:row>332</xdr:row>
      <xdr:rowOff>1420238</xdr:rowOff>
    </xdr:to>
    <xdr:pic>
      <xdr:nvPicPr>
        <xdr:cNvPr id="196" name="Рисунок 195">
          <a:extLst>
            <a:ext uri="{FF2B5EF4-FFF2-40B4-BE49-F238E27FC236}">
              <a16:creationId xmlns:a16="http://schemas.microsoft.com/office/drawing/2014/main" id="{D9F824ED-91D0-BF44-80FB-9813A29207CB}"/>
            </a:ext>
          </a:extLst>
        </xdr:cNvPr>
        <xdr:cNvPicPr>
          <a:picLocks noChangeAspect="1"/>
        </xdr:cNvPicPr>
      </xdr:nvPicPr>
      <xdr:blipFill rotWithShape="1">
        <a:blip xmlns:r="http://schemas.openxmlformats.org/officeDocument/2006/relationships" r:embed="rId170" cstate="print">
          <a:extLst>
            <a:ext uri="{28A0092B-C50C-407E-A947-70E740481C1C}">
              <a14:useLocalDpi xmlns:a14="http://schemas.microsoft.com/office/drawing/2010/main" val="0"/>
            </a:ext>
          </a:extLst>
        </a:blip>
        <a:srcRect l="37918" r="31372"/>
        <a:stretch/>
      </xdr:blipFill>
      <xdr:spPr>
        <a:xfrm>
          <a:off x="403414" y="296361970"/>
          <a:ext cx="425822" cy="138662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749</xdr:row>
      <xdr:rowOff>0</xdr:rowOff>
    </xdr:from>
    <xdr:to>
      <xdr:col>2</xdr:col>
      <xdr:colOff>0</xdr:colOff>
      <xdr:row>757</xdr:row>
      <xdr:rowOff>0</xdr:rowOff>
    </xdr:to>
    <xdr:pic>
      <xdr:nvPicPr>
        <xdr:cNvPr id="2" name="Имя " descr="Descr ">
          <a:extLst>
            <a:ext uri="{FF2B5EF4-FFF2-40B4-BE49-F238E27FC236}">
              <a16:creationId xmlns:a16="http://schemas.microsoft.com/office/drawing/2014/main" id="{775E1982-BE7B-4063-B46C-AEFAD1E5757C}"/>
            </a:ext>
          </a:extLst>
        </xdr:cNvPr>
        <xdr:cNvPicPr>
          <a:picLocks noChangeAspect="1"/>
        </xdr:cNvPicPr>
      </xdr:nvPicPr>
      <xdr:blipFill>
        <a:blip xmlns:r="http://schemas.openxmlformats.org/officeDocument/2006/relationships" r:embed="rId1"/>
        <a:stretch>
          <a:fillRect/>
        </a:stretch>
      </xdr:blipFill>
      <xdr:spPr>
        <a:xfrm>
          <a:off x="0" y="53181250"/>
          <a:ext cx="1208942" cy="2344615"/>
        </a:xfrm>
        <a:prstGeom prst="rect">
          <a:avLst/>
        </a:prstGeom>
        <a:ln w="9525">
          <a:solidFill>
            <a:srgbClr val="000000"/>
          </a:solidFill>
          <a:prstDash val="solid"/>
        </a:ln>
      </xdr:spPr>
    </xdr:pic>
    <xdr:clientData/>
  </xdr:twoCellAnchor>
  <xdr:twoCellAnchor>
    <xdr:from>
      <xdr:col>0</xdr:col>
      <xdr:colOff>0</xdr:colOff>
      <xdr:row>758</xdr:row>
      <xdr:rowOff>88929</xdr:rowOff>
    </xdr:from>
    <xdr:to>
      <xdr:col>2</xdr:col>
      <xdr:colOff>0</xdr:colOff>
      <xdr:row>773</xdr:row>
      <xdr:rowOff>103870</xdr:rowOff>
    </xdr:to>
    <xdr:pic>
      <xdr:nvPicPr>
        <xdr:cNvPr id="3" name="Имя " descr="Descr ">
          <a:extLst>
            <a:ext uri="{FF2B5EF4-FFF2-40B4-BE49-F238E27FC236}">
              <a16:creationId xmlns:a16="http://schemas.microsoft.com/office/drawing/2014/main" id="{FDF14BC3-3455-4A85-87C0-7DC8EB3F10AF}"/>
            </a:ext>
          </a:extLst>
        </xdr:cNvPr>
        <xdr:cNvPicPr>
          <a:picLocks noChangeAspect="1"/>
        </xdr:cNvPicPr>
      </xdr:nvPicPr>
      <xdr:blipFill>
        <a:blip xmlns:r="http://schemas.openxmlformats.org/officeDocument/2006/relationships" r:embed="rId2"/>
        <a:stretch>
          <a:fillRect/>
        </a:stretch>
      </xdr:blipFill>
      <xdr:spPr>
        <a:xfrm>
          <a:off x="0" y="55785756"/>
          <a:ext cx="1208942" cy="2615999"/>
        </a:xfrm>
        <a:prstGeom prst="rect">
          <a:avLst/>
        </a:prstGeom>
        <a:ln w="9525">
          <a:solidFill>
            <a:srgbClr val="000000"/>
          </a:solidFill>
          <a:prstDash val="solid"/>
        </a:ln>
      </xdr:spPr>
    </xdr:pic>
    <xdr:clientData/>
  </xdr:twoCellAnchor>
  <xdr:twoCellAnchor>
    <xdr:from>
      <xdr:col>0</xdr:col>
      <xdr:colOff>0</xdr:colOff>
      <xdr:row>806</xdr:row>
      <xdr:rowOff>0</xdr:rowOff>
    </xdr:from>
    <xdr:to>
      <xdr:col>2</xdr:col>
      <xdr:colOff>0</xdr:colOff>
      <xdr:row>810</xdr:row>
      <xdr:rowOff>0</xdr:rowOff>
    </xdr:to>
    <xdr:pic>
      <xdr:nvPicPr>
        <xdr:cNvPr id="4" name="Имя " descr="Descr ">
          <a:extLst>
            <a:ext uri="{FF2B5EF4-FFF2-40B4-BE49-F238E27FC236}">
              <a16:creationId xmlns:a16="http://schemas.microsoft.com/office/drawing/2014/main" id="{CB1E47D4-8F9F-427A-8DF0-DA505B397910}"/>
            </a:ext>
          </a:extLst>
        </xdr:cNvPr>
        <xdr:cNvPicPr>
          <a:picLocks noChangeAspect="1"/>
        </xdr:cNvPicPr>
      </xdr:nvPicPr>
      <xdr:blipFill>
        <a:blip xmlns:r="http://schemas.openxmlformats.org/officeDocument/2006/relationships" r:embed="rId3"/>
        <a:stretch>
          <a:fillRect/>
        </a:stretch>
      </xdr:blipFill>
      <xdr:spPr>
        <a:xfrm>
          <a:off x="0" y="24317325"/>
          <a:ext cx="1209675" cy="1866900"/>
        </a:xfrm>
        <a:prstGeom prst="rect">
          <a:avLst/>
        </a:prstGeom>
        <a:ln w="9525">
          <a:solidFill>
            <a:srgbClr val="000000"/>
          </a:solidFill>
          <a:prstDash val="solid"/>
        </a:ln>
      </xdr:spPr>
    </xdr:pic>
    <xdr:clientData/>
  </xdr:twoCellAnchor>
  <xdr:twoCellAnchor>
    <xdr:from>
      <xdr:col>0</xdr:col>
      <xdr:colOff>0</xdr:colOff>
      <xdr:row>827</xdr:row>
      <xdr:rowOff>52293</xdr:rowOff>
    </xdr:from>
    <xdr:to>
      <xdr:col>2</xdr:col>
      <xdr:colOff>2206</xdr:colOff>
      <xdr:row>840</xdr:row>
      <xdr:rowOff>39687</xdr:rowOff>
    </xdr:to>
    <xdr:pic>
      <xdr:nvPicPr>
        <xdr:cNvPr id="5" name="Имя " descr="Descr ">
          <a:extLst>
            <a:ext uri="{FF2B5EF4-FFF2-40B4-BE49-F238E27FC236}">
              <a16:creationId xmlns:a16="http://schemas.microsoft.com/office/drawing/2014/main" id="{3F5B2CED-5183-4CED-AB2A-7789DA6D7023}"/>
            </a:ext>
          </a:extLst>
        </xdr:cNvPr>
        <xdr:cNvPicPr>
          <a:picLocks noChangeAspect="1"/>
        </xdr:cNvPicPr>
      </xdr:nvPicPr>
      <xdr:blipFill rotWithShape="1">
        <a:blip xmlns:r="http://schemas.openxmlformats.org/officeDocument/2006/relationships" r:embed="rId4"/>
        <a:srcRect t="10314" b="10762"/>
        <a:stretch/>
      </xdr:blipFill>
      <xdr:spPr>
        <a:xfrm>
          <a:off x="0" y="37382356"/>
          <a:ext cx="1272206" cy="1384394"/>
        </a:xfrm>
        <a:prstGeom prst="rect">
          <a:avLst/>
        </a:prstGeom>
        <a:ln w="9525">
          <a:solidFill>
            <a:srgbClr val="000000"/>
          </a:solidFill>
          <a:prstDash val="solid"/>
        </a:ln>
      </xdr:spPr>
    </xdr:pic>
    <xdr:clientData/>
  </xdr:twoCellAnchor>
  <xdr:twoCellAnchor>
    <xdr:from>
      <xdr:col>0</xdr:col>
      <xdr:colOff>0</xdr:colOff>
      <xdr:row>872</xdr:row>
      <xdr:rowOff>0</xdr:rowOff>
    </xdr:from>
    <xdr:to>
      <xdr:col>2</xdr:col>
      <xdr:colOff>0</xdr:colOff>
      <xdr:row>879</xdr:row>
      <xdr:rowOff>0</xdr:rowOff>
    </xdr:to>
    <xdr:pic>
      <xdr:nvPicPr>
        <xdr:cNvPr id="6" name="Имя " descr="Descr ">
          <a:extLst>
            <a:ext uri="{FF2B5EF4-FFF2-40B4-BE49-F238E27FC236}">
              <a16:creationId xmlns:a16="http://schemas.microsoft.com/office/drawing/2014/main" id="{651B8DA6-53D7-4AA2-9FC8-41AC4F40315B}"/>
            </a:ext>
          </a:extLst>
        </xdr:cNvPr>
        <xdr:cNvPicPr>
          <a:picLocks noChangeAspect="1"/>
        </xdr:cNvPicPr>
      </xdr:nvPicPr>
      <xdr:blipFill>
        <a:blip xmlns:r="http://schemas.openxmlformats.org/officeDocument/2006/relationships" r:embed="rId5"/>
        <a:stretch>
          <a:fillRect/>
        </a:stretch>
      </xdr:blipFill>
      <xdr:spPr>
        <a:xfrm>
          <a:off x="0" y="28956000"/>
          <a:ext cx="1209675" cy="1543050"/>
        </a:xfrm>
        <a:prstGeom prst="rect">
          <a:avLst/>
        </a:prstGeom>
        <a:ln w="9525">
          <a:solidFill>
            <a:srgbClr val="000000"/>
          </a:solidFill>
          <a:prstDash val="solid"/>
        </a:ln>
      </xdr:spPr>
    </xdr:pic>
    <xdr:clientData/>
  </xdr:twoCellAnchor>
  <xdr:twoCellAnchor>
    <xdr:from>
      <xdr:col>0</xdr:col>
      <xdr:colOff>0</xdr:colOff>
      <xdr:row>977</xdr:row>
      <xdr:rowOff>0</xdr:rowOff>
    </xdr:from>
    <xdr:to>
      <xdr:col>2</xdr:col>
      <xdr:colOff>0</xdr:colOff>
      <xdr:row>985</xdr:row>
      <xdr:rowOff>0</xdr:rowOff>
    </xdr:to>
    <xdr:pic>
      <xdr:nvPicPr>
        <xdr:cNvPr id="8" name="Имя " descr="Descr ">
          <a:extLst>
            <a:ext uri="{FF2B5EF4-FFF2-40B4-BE49-F238E27FC236}">
              <a16:creationId xmlns:a16="http://schemas.microsoft.com/office/drawing/2014/main" id="{212B7AF0-4ADA-47C2-8E72-6663357A5311}"/>
            </a:ext>
          </a:extLst>
        </xdr:cNvPr>
        <xdr:cNvPicPr>
          <a:picLocks noChangeAspect="1"/>
        </xdr:cNvPicPr>
      </xdr:nvPicPr>
      <xdr:blipFill>
        <a:blip xmlns:r="http://schemas.openxmlformats.org/officeDocument/2006/relationships" r:embed="rId6"/>
        <a:stretch>
          <a:fillRect/>
        </a:stretch>
      </xdr:blipFill>
      <xdr:spPr>
        <a:xfrm>
          <a:off x="0" y="37147500"/>
          <a:ext cx="1209675" cy="1600200"/>
        </a:xfrm>
        <a:prstGeom prst="rect">
          <a:avLst/>
        </a:prstGeom>
        <a:ln w="9525">
          <a:solidFill>
            <a:srgbClr val="000000"/>
          </a:solidFill>
          <a:prstDash val="solid"/>
        </a:ln>
      </xdr:spPr>
    </xdr:pic>
    <xdr:clientData/>
  </xdr:twoCellAnchor>
  <xdr:twoCellAnchor>
    <xdr:from>
      <xdr:col>0</xdr:col>
      <xdr:colOff>0</xdr:colOff>
      <xdr:row>1029</xdr:row>
      <xdr:rowOff>81642</xdr:rowOff>
    </xdr:from>
    <xdr:to>
      <xdr:col>2</xdr:col>
      <xdr:colOff>0</xdr:colOff>
      <xdr:row>1047</xdr:row>
      <xdr:rowOff>43337</xdr:rowOff>
    </xdr:to>
    <xdr:pic>
      <xdr:nvPicPr>
        <xdr:cNvPr id="9" name="Имя " descr="Descr ">
          <a:extLst>
            <a:ext uri="{FF2B5EF4-FFF2-40B4-BE49-F238E27FC236}">
              <a16:creationId xmlns:a16="http://schemas.microsoft.com/office/drawing/2014/main" id="{1658BD79-24FF-4CD4-9CD9-F14D4950FD16}"/>
            </a:ext>
          </a:extLst>
        </xdr:cNvPr>
        <xdr:cNvPicPr>
          <a:picLocks noChangeAspect="1"/>
        </xdr:cNvPicPr>
      </xdr:nvPicPr>
      <xdr:blipFill>
        <a:blip xmlns:r="http://schemas.openxmlformats.org/officeDocument/2006/relationships" r:embed="rId7"/>
        <a:stretch>
          <a:fillRect/>
        </a:stretch>
      </xdr:blipFill>
      <xdr:spPr>
        <a:xfrm>
          <a:off x="0" y="189588321"/>
          <a:ext cx="1333500" cy="2438195"/>
        </a:xfrm>
        <a:prstGeom prst="rect">
          <a:avLst/>
        </a:prstGeom>
        <a:ln w="9525">
          <a:solidFill>
            <a:srgbClr val="000000"/>
          </a:solidFill>
          <a:prstDash val="solid"/>
        </a:ln>
      </xdr:spPr>
    </xdr:pic>
    <xdr:clientData/>
  </xdr:twoCellAnchor>
  <xdr:twoCellAnchor>
    <xdr:from>
      <xdr:col>0</xdr:col>
      <xdr:colOff>0</xdr:colOff>
      <xdr:row>1071</xdr:row>
      <xdr:rowOff>0</xdr:rowOff>
    </xdr:from>
    <xdr:to>
      <xdr:col>2</xdr:col>
      <xdr:colOff>0</xdr:colOff>
      <xdr:row>1077</xdr:row>
      <xdr:rowOff>0</xdr:rowOff>
    </xdr:to>
    <xdr:pic>
      <xdr:nvPicPr>
        <xdr:cNvPr id="10" name="Имя " descr="Descr ">
          <a:extLst>
            <a:ext uri="{FF2B5EF4-FFF2-40B4-BE49-F238E27FC236}">
              <a16:creationId xmlns:a16="http://schemas.microsoft.com/office/drawing/2014/main" id="{C0B6FD53-276B-4B12-AADF-108189FE8CBC}"/>
            </a:ext>
          </a:extLst>
        </xdr:cNvPr>
        <xdr:cNvPicPr>
          <a:picLocks noChangeAspect="1"/>
        </xdr:cNvPicPr>
      </xdr:nvPicPr>
      <xdr:blipFill>
        <a:blip xmlns:r="http://schemas.openxmlformats.org/officeDocument/2006/relationships" r:embed="rId8"/>
        <a:stretch>
          <a:fillRect/>
        </a:stretch>
      </xdr:blipFill>
      <xdr:spPr>
        <a:xfrm>
          <a:off x="0" y="41833800"/>
          <a:ext cx="1209675" cy="1657350"/>
        </a:xfrm>
        <a:prstGeom prst="rect">
          <a:avLst/>
        </a:prstGeom>
        <a:ln w="9525">
          <a:solidFill>
            <a:srgbClr val="000000"/>
          </a:solidFill>
          <a:prstDash val="solid"/>
        </a:ln>
      </xdr:spPr>
    </xdr:pic>
    <xdr:clientData/>
  </xdr:twoCellAnchor>
  <xdr:twoCellAnchor>
    <xdr:from>
      <xdr:col>0</xdr:col>
      <xdr:colOff>0</xdr:colOff>
      <xdr:row>1077</xdr:row>
      <xdr:rowOff>0</xdr:rowOff>
    </xdr:from>
    <xdr:to>
      <xdr:col>2</xdr:col>
      <xdr:colOff>0</xdr:colOff>
      <xdr:row>1089</xdr:row>
      <xdr:rowOff>0</xdr:rowOff>
    </xdr:to>
    <xdr:pic>
      <xdr:nvPicPr>
        <xdr:cNvPr id="11" name="Имя " descr="Descr ">
          <a:extLst>
            <a:ext uri="{FF2B5EF4-FFF2-40B4-BE49-F238E27FC236}">
              <a16:creationId xmlns:a16="http://schemas.microsoft.com/office/drawing/2014/main" id="{10758DF5-36DC-432C-B6B7-93B21F9C6BF8}"/>
            </a:ext>
          </a:extLst>
        </xdr:cNvPr>
        <xdr:cNvPicPr>
          <a:picLocks noChangeAspect="1"/>
        </xdr:cNvPicPr>
      </xdr:nvPicPr>
      <xdr:blipFill>
        <a:blip xmlns:r="http://schemas.openxmlformats.org/officeDocument/2006/relationships" r:embed="rId9"/>
        <a:stretch>
          <a:fillRect/>
        </a:stretch>
      </xdr:blipFill>
      <xdr:spPr>
        <a:xfrm>
          <a:off x="0" y="43491150"/>
          <a:ext cx="1209675" cy="2057400"/>
        </a:xfrm>
        <a:prstGeom prst="rect">
          <a:avLst/>
        </a:prstGeom>
        <a:ln w="9525">
          <a:solidFill>
            <a:srgbClr val="000000"/>
          </a:solidFill>
          <a:prstDash val="solid"/>
        </a:ln>
      </xdr:spPr>
    </xdr:pic>
    <xdr:clientData/>
  </xdr:twoCellAnchor>
  <xdr:twoCellAnchor>
    <xdr:from>
      <xdr:col>0</xdr:col>
      <xdr:colOff>0</xdr:colOff>
      <xdr:row>1092</xdr:row>
      <xdr:rowOff>68036</xdr:rowOff>
    </xdr:from>
    <xdr:to>
      <xdr:col>2</xdr:col>
      <xdr:colOff>0</xdr:colOff>
      <xdr:row>1100</xdr:row>
      <xdr:rowOff>176892</xdr:rowOff>
    </xdr:to>
    <xdr:pic>
      <xdr:nvPicPr>
        <xdr:cNvPr id="12" name="Имя " descr="Descr ">
          <a:extLst>
            <a:ext uri="{FF2B5EF4-FFF2-40B4-BE49-F238E27FC236}">
              <a16:creationId xmlns:a16="http://schemas.microsoft.com/office/drawing/2014/main" id="{06DC111A-D8D5-4342-B5E8-37DFD5ABFE62}"/>
            </a:ext>
          </a:extLst>
        </xdr:cNvPr>
        <xdr:cNvPicPr>
          <a:picLocks noChangeAspect="1"/>
        </xdr:cNvPicPr>
      </xdr:nvPicPr>
      <xdr:blipFill>
        <a:blip xmlns:r="http://schemas.openxmlformats.org/officeDocument/2006/relationships" r:embed="rId10"/>
        <a:stretch>
          <a:fillRect/>
        </a:stretch>
      </xdr:blipFill>
      <xdr:spPr>
        <a:xfrm>
          <a:off x="0" y="200800607"/>
          <a:ext cx="1319893" cy="1741714"/>
        </a:xfrm>
        <a:prstGeom prst="rect">
          <a:avLst/>
        </a:prstGeom>
        <a:ln w="9525">
          <a:solidFill>
            <a:srgbClr val="000000"/>
          </a:solidFill>
          <a:prstDash val="solid"/>
        </a:ln>
      </xdr:spPr>
    </xdr:pic>
    <xdr:clientData/>
  </xdr:twoCellAnchor>
  <xdr:twoCellAnchor>
    <xdr:from>
      <xdr:col>0</xdr:col>
      <xdr:colOff>124239</xdr:colOff>
      <xdr:row>1217</xdr:row>
      <xdr:rowOff>24734</xdr:rowOff>
    </xdr:from>
    <xdr:to>
      <xdr:col>1</xdr:col>
      <xdr:colOff>581392</xdr:colOff>
      <xdr:row>1222</xdr:row>
      <xdr:rowOff>8283</xdr:rowOff>
    </xdr:to>
    <xdr:pic>
      <xdr:nvPicPr>
        <xdr:cNvPr id="14" name="Имя " descr="Descr ">
          <a:extLst>
            <a:ext uri="{FF2B5EF4-FFF2-40B4-BE49-F238E27FC236}">
              <a16:creationId xmlns:a16="http://schemas.microsoft.com/office/drawing/2014/main" id="{3997B3AB-8E62-4130-B3E8-F333C75E6988}"/>
            </a:ext>
          </a:extLst>
        </xdr:cNvPr>
        <xdr:cNvPicPr>
          <a:picLocks noChangeAspect="1"/>
        </xdr:cNvPicPr>
      </xdr:nvPicPr>
      <xdr:blipFill>
        <a:blip xmlns:r="http://schemas.openxmlformats.org/officeDocument/2006/relationships" r:embed="rId11"/>
        <a:stretch>
          <a:fillRect/>
        </a:stretch>
      </xdr:blipFill>
      <xdr:spPr>
        <a:xfrm>
          <a:off x="124239" y="187393908"/>
          <a:ext cx="1053501" cy="1052005"/>
        </a:xfrm>
        <a:prstGeom prst="rect">
          <a:avLst/>
        </a:prstGeom>
        <a:ln w="9525">
          <a:solidFill>
            <a:srgbClr val="000000"/>
          </a:solidFill>
          <a:prstDash val="solid"/>
        </a:ln>
      </xdr:spPr>
    </xdr:pic>
    <xdr:clientData/>
  </xdr:twoCellAnchor>
  <xdr:twoCellAnchor>
    <xdr:from>
      <xdr:col>0</xdr:col>
      <xdr:colOff>0</xdr:colOff>
      <xdr:row>1223</xdr:row>
      <xdr:rowOff>68522</xdr:rowOff>
    </xdr:from>
    <xdr:to>
      <xdr:col>2</xdr:col>
      <xdr:colOff>0</xdr:colOff>
      <xdr:row>1226</xdr:row>
      <xdr:rowOff>31171</xdr:rowOff>
    </xdr:to>
    <xdr:pic>
      <xdr:nvPicPr>
        <xdr:cNvPr id="15" name="Имя " descr="Descr ">
          <a:extLst>
            <a:ext uri="{FF2B5EF4-FFF2-40B4-BE49-F238E27FC236}">
              <a16:creationId xmlns:a16="http://schemas.microsoft.com/office/drawing/2014/main" id="{51B97572-CB88-4CB6-AAA9-A32D9E12F1F7}"/>
            </a:ext>
          </a:extLst>
        </xdr:cNvPr>
        <xdr:cNvPicPr>
          <a:picLocks noChangeAspect="1"/>
        </xdr:cNvPicPr>
      </xdr:nvPicPr>
      <xdr:blipFill rotWithShape="1">
        <a:blip xmlns:r="http://schemas.openxmlformats.org/officeDocument/2006/relationships" r:embed="rId12"/>
        <a:srcRect t="16667" b="18183"/>
        <a:stretch/>
      </xdr:blipFill>
      <xdr:spPr>
        <a:xfrm>
          <a:off x="0" y="317881643"/>
          <a:ext cx="1313793" cy="1440666"/>
        </a:xfrm>
        <a:prstGeom prst="rect">
          <a:avLst/>
        </a:prstGeom>
        <a:ln w="9525">
          <a:solidFill>
            <a:srgbClr val="000000"/>
          </a:solidFill>
          <a:prstDash val="solid"/>
        </a:ln>
      </xdr:spPr>
    </xdr:pic>
    <xdr:clientData/>
  </xdr:twoCellAnchor>
  <xdr:twoCellAnchor>
    <xdr:from>
      <xdr:col>0</xdr:col>
      <xdr:colOff>0</xdr:colOff>
      <xdr:row>0</xdr:row>
      <xdr:rowOff>0</xdr:rowOff>
    </xdr:from>
    <xdr:to>
      <xdr:col>0</xdr:col>
      <xdr:colOff>0</xdr:colOff>
      <xdr:row>0</xdr:row>
      <xdr:rowOff>0</xdr:rowOff>
    </xdr:to>
    <xdr:sp macro="" textlink="">
      <xdr:nvSpPr>
        <xdr:cNvPr id="20" name="Имя " descr="Descr ">
          <a:extLst>
            <a:ext uri="{FF2B5EF4-FFF2-40B4-BE49-F238E27FC236}">
              <a16:creationId xmlns:a16="http://schemas.microsoft.com/office/drawing/2014/main" id="{3B016C22-6ECD-4382-ACD9-1F49E44D8EEC}"/>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4</xdr:col>
      <xdr:colOff>122997</xdr:colOff>
      <xdr:row>4</xdr:row>
      <xdr:rowOff>258418</xdr:rowOff>
    </xdr:to>
    <xdr:pic>
      <xdr:nvPicPr>
        <xdr:cNvPr id="22" name="Имя ">
          <a:extLst>
            <a:ext uri="{FF2B5EF4-FFF2-40B4-BE49-F238E27FC236}">
              <a16:creationId xmlns:a16="http://schemas.microsoft.com/office/drawing/2014/main" id="{318DABE2-AD27-4B65-98E4-5E2F99BE2B2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0" y="0"/>
          <a:ext cx="1913697" cy="1325218"/>
        </a:xfrm>
        <a:prstGeom prst="rect">
          <a:avLst/>
        </a:prstGeom>
        <a:ln>
          <a:noFill/>
        </a:ln>
      </xdr:spPr>
    </xdr:pic>
    <xdr:clientData/>
  </xdr:twoCellAnchor>
  <xdr:twoCellAnchor editAs="oneCell">
    <xdr:from>
      <xdr:col>0</xdr:col>
      <xdr:colOff>0</xdr:colOff>
      <xdr:row>1104</xdr:row>
      <xdr:rowOff>194010</xdr:rowOff>
    </xdr:from>
    <xdr:to>
      <xdr:col>2</xdr:col>
      <xdr:colOff>3232</xdr:colOff>
      <xdr:row>1112</xdr:row>
      <xdr:rowOff>156656</xdr:rowOff>
    </xdr:to>
    <xdr:pic>
      <xdr:nvPicPr>
        <xdr:cNvPr id="23" name="Рисунок 22">
          <a:extLst>
            <a:ext uri="{FF2B5EF4-FFF2-40B4-BE49-F238E27FC236}">
              <a16:creationId xmlns:a16="http://schemas.microsoft.com/office/drawing/2014/main" id="{B552261E-EC02-4FD3-A38B-84F8D57FAD8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175412597"/>
          <a:ext cx="1309626" cy="1387967"/>
        </a:xfrm>
        <a:prstGeom prst="rect">
          <a:avLst/>
        </a:prstGeom>
      </xdr:spPr>
    </xdr:pic>
    <xdr:clientData/>
  </xdr:twoCellAnchor>
  <xdr:twoCellAnchor editAs="oneCell">
    <xdr:from>
      <xdr:col>0</xdr:col>
      <xdr:colOff>0</xdr:colOff>
      <xdr:row>681</xdr:row>
      <xdr:rowOff>107674</xdr:rowOff>
    </xdr:from>
    <xdr:to>
      <xdr:col>1</xdr:col>
      <xdr:colOff>700419</xdr:colOff>
      <xdr:row>690</xdr:row>
      <xdr:rowOff>174524</xdr:rowOff>
    </xdr:to>
    <xdr:pic>
      <xdr:nvPicPr>
        <xdr:cNvPr id="30" name="Рисунок 29">
          <a:extLst>
            <a:ext uri="{FF2B5EF4-FFF2-40B4-BE49-F238E27FC236}">
              <a16:creationId xmlns:a16="http://schemas.microsoft.com/office/drawing/2014/main" id="{F50FD442-FC32-49DF-AD7B-C36FB5951D46}"/>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9934" t="9064"/>
        <a:stretch/>
      </xdr:blipFill>
      <xdr:spPr>
        <a:xfrm>
          <a:off x="0" y="98836370"/>
          <a:ext cx="1296767" cy="1838739"/>
        </a:xfrm>
        <a:prstGeom prst="rect">
          <a:avLst/>
        </a:prstGeom>
      </xdr:spPr>
    </xdr:pic>
    <xdr:clientData/>
  </xdr:twoCellAnchor>
  <xdr:twoCellAnchor editAs="oneCell">
    <xdr:from>
      <xdr:col>0</xdr:col>
      <xdr:colOff>0</xdr:colOff>
      <xdr:row>708</xdr:row>
      <xdr:rowOff>28743</xdr:rowOff>
    </xdr:from>
    <xdr:to>
      <xdr:col>2</xdr:col>
      <xdr:colOff>845</xdr:colOff>
      <xdr:row>712</xdr:row>
      <xdr:rowOff>74155</xdr:rowOff>
    </xdr:to>
    <xdr:pic>
      <xdr:nvPicPr>
        <xdr:cNvPr id="42" name="Рисунок 41">
          <a:extLst>
            <a:ext uri="{FF2B5EF4-FFF2-40B4-BE49-F238E27FC236}">
              <a16:creationId xmlns:a16="http://schemas.microsoft.com/office/drawing/2014/main" id="{ED1C071E-938E-4837-A36F-E700533AB45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103975482"/>
          <a:ext cx="1311568" cy="1346169"/>
        </a:xfrm>
        <a:prstGeom prst="rect">
          <a:avLst/>
        </a:prstGeom>
      </xdr:spPr>
    </xdr:pic>
    <xdr:clientData/>
  </xdr:twoCellAnchor>
  <xdr:twoCellAnchor editAs="oneCell">
    <xdr:from>
      <xdr:col>0</xdr:col>
      <xdr:colOff>0</xdr:colOff>
      <xdr:row>730</xdr:row>
      <xdr:rowOff>106095</xdr:rowOff>
    </xdr:from>
    <xdr:to>
      <xdr:col>2</xdr:col>
      <xdr:colOff>1330</xdr:colOff>
      <xdr:row>737</xdr:row>
      <xdr:rowOff>98473</xdr:rowOff>
    </xdr:to>
    <xdr:pic>
      <xdr:nvPicPr>
        <xdr:cNvPr id="43" name="Рисунок 42">
          <a:extLst>
            <a:ext uri="{FF2B5EF4-FFF2-40B4-BE49-F238E27FC236}">
              <a16:creationId xmlns:a16="http://schemas.microsoft.com/office/drawing/2014/main" id="{467CB71C-2AC1-4257-ACF9-9DC754525AE4}"/>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108103030"/>
          <a:ext cx="1314854" cy="1310231"/>
        </a:xfrm>
        <a:prstGeom prst="rect">
          <a:avLst/>
        </a:prstGeom>
      </xdr:spPr>
    </xdr:pic>
    <xdr:clientData/>
  </xdr:twoCellAnchor>
  <xdr:twoCellAnchor editAs="oneCell">
    <xdr:from>
      <xdr:col>0</xdr:col>
      <xdr:colOff>0</xdr:colOff>
      <xdr:row>1228</xdr:row>
      <xdr:rowOff>217100</xdr:rowOff>
    </xdr:from>
    <xdr:to>
      <xdr:col>1</xdr:col>
      <xdr:colOff>705868</xdr:colOff>
      <xdr:row>1230</xdr:row>
      <xdr:rowOff>473537</xdr:rowOff>
    </xdr:to>
    <xdr:pic>
      <xdr:nvPicPr>
        <xdr:cNvPr id="46" name="Рисунок 45">
          <a:extLst>
            <a:ext uri="{FF2B5EF4-FFF2-40B4-BE49-F238E27FC236}">
              <a16:creationId xmlns:a16="http://schemas.microsoft.com/office/drawing/2014/main" id="{DE4C5772-A864-4C66-8F75-CC2732A448AD}"/>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320532997"/>
          <a:ext cx="1303644" cy="1320609"/>
        </a:xfrm>
        <a:prstGeom prst="rect">
          <a:avLst/>
        </a:prstGeom>
      </xdr:spPr>
    </xdr:pic>
    <xdr:clientData/>
  </xdr:twoCellAnchor>
  <xdr:twoCellAnchor editAs="oneCell">
    <xdr:from>
      <xdr:col>0</xdr:col>
      <xdr:colOff>0</xdr:colOff>
      <xdr:row>1113</xdr:row>
      <xdr:rowOff>197160</xdr:rowOff>
    </xdr:from>
    <xdr:to>
      <xdr:col>1</xdr:col>
      <xdr:colOff>460826</xdr:colOff>
      <xdr:row>1117</xdr:row>
      <xdr:rowOff>36207</xdr:rowOff>
    </xdr:to>
    <xdr:pic>
      <xdr:nvPicPr>
        <xdr:cNvPr id="47" name="Рисунок 46">
          <a:extLst>
            <a:ext uri="{FF2B5EF4-FFF2-40B4-BE49-F238E27FC236}">
              <a16:creationId xmlns:a16="http://schemas.microsoft.com/office/drawing/2014/main" id="{F1304510-FB9D-4211-B893-774160B74BA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177204790"/>
          <a:ext cx="1057174" cy="1094928"/>
        </a:xfrm>
        <a:prstGeom prst="rect">
          <a:avLst/>
        </a:prstGeom>
      </xdr:spPr>
    </xdr:pic>
    <xdr:clientData/>
  </xdr:twoCellAnchor>
  <xdr:twoCellAnchor editAs="oneCell">
    <xdr:from>
      <xdr:col>0</xdr:col>
      <xdr:colOff>0</xdr:colOff>
      <xdr:row>1118</xdr:row>
      <xdr:rowOff>87085</xdr:rowOff>
    </xdr:from>
    <xdr:to>
      <xdr:col>1</xdr:col>
      <xdr:colOff>588064</xdr:colOff>
      <xdr:row>1119</xdr:row>
      <xdr:rowOff>65589</xdr:rowOff>
    </xdr:to>
    <xdr:pic>
      <xdr:nvPicPr>
        <xdr:cNvPr id="48" name="Рисунок 47">
          <a:extLst>
            <a:ext uri="{FF2B5EF4-FFF2-40B4-BE49-F238E27FC236}">
              <a16:creationId xmlns:a16="http://schemas.microsoft.com/office/drawing/2014/main" id="{DB18D9C5-85EB-4B8B-852F-17D8E2EF602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8371114"/>
          <a:ext cx="1208550" cy="1230261"/>
        </a:xfrm>
        <a:prstGeom prst="rect">
          <a:avLst/>
        </a:prstGeom>
      </xdr:spPr>
    </xdr:pic>
    <xdr:clientData/>
  </xdr:twoCellAnchor>
  <xdr:twoCellAnchor editAs="oneCell">
    <xdr:from>
      <xdr:col>0</xdr:col>
      <xdr:colOff>0</xdr:colOff>
      <xdr:row>637</xdr:row>
      <xdr:rowOff>113683</xdr:rowOff>
    </xdr:from>
    <xdr:to>
      <xdr:col>2</xdr:col>
      <xdr:colOff>1518</xdr:colOff>
      <xdr:row>639</xdr:row>
      <xdr:rowOff>629154</xdr:rowOff>
    </xdr:to>
    <xdr:pic>
      <xdr:nvPicPr>
        <xdr:cNvPr id="17" name="Рисунок 16">
          <a:extLst>
            <a:ext uri="{FF2B5EF4-FFF2-40B4-BE49-F238E27FC236}">
              <a16:creationId xmlns:a16="http://schemas.microsoft.com/office/drawing/2014/main" id="{BE841C72-F688-4B0D-90BE-FBB0EEAA802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88795574"/>
          <a:ext cx="1307912" cy="1385469"/>
        </a:xfrm>
        <a:prstGeom prst="rect">
          <a:avLst/>
        </a:prstGeom>
      </xdr:spPr>
    </xdr:pic>
    <xdr:clientData/>
  </xdr:twoCellAnchor>
  <xdr:twoCellAnchor editAs="oneCell">
    <xdr:from>
      <xdr:col>0</xdr:col>
      <xdr:colOff>0</xdr:colOff>
      <xdr:row>646</xdr:row>
      <xdr:rowOff>168089</xdr:rowOff>
    </xdr:from>
    <xdr:to>
      <xdr:col>2</xdr:col>
      <xdr:colOff>3068</xdr:colOff>
      <xdr:row>650</xdr:row>
      <xdr:rowOff>100054</xdr:rowOff>
    </xdr:to>
    <xdr:pic>
      <xdr:nvPicPr>
        <xdr:cNvPr id="19" name="Рисунок 18">
          <a:extLst>
            <a:ext uri="{FF2B5EF4-FFF2-40B4-BE49-F238E27FC236}">
              <a16:creationId xmlns:a16="http://schemas.microsoft.com/office/drawing/2014/main" id="{341C5D84-1C49-475C-A908-6D55E20F752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91657785"/>
          <a:ext cx="1309462" cy="1322780"/>
        </a:xfrm>
        <a:prstGeom prst="rect">
          <a:avLst/>
        </a:prstGeom>
      </xdr:spPr>
    </xdr:pic>
    <xdr:clientData/>
  </xdr:twoCellAnchor>
  <xdr:twoCellAnchor editAs="oneCell">
    <xdr:from>
      <xdr:col>0</xdr:col>
      <xdr:colOff>0</xdr:colOff>
      <xdr:row>776</xdr:row>
      <xdr:rowOff>172798</xdr:rowOff>
    </xdr:from>
    <xdr:to>
      <xdr:col>2</xdr:col>
      <xdr:colOff>3328</xdr:colOff>
      <xdr:row>779</xdr:row>
      <xdr:rowOff>244517</xdr:rowOff>
    </xdr:to>
    <xdr:pic>
      <xdr:nvPicPr>
        <xdr:cNvPr id="25" name="Рисунок 24">
          <a:extLst>
            <a:ext uri="{FF2B5EF4-FFF2-40B4-BE49-F238E27FC236}">
              <a16:creationId xmlns:a16="http://schemas.microsoft.com/office/drawing/2014/main" id="{46F1E46C-1CD6-42BA-8150-3AF7FCCF201A}"/>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116916168"/>
          <a:ext cx="1309722" cy="1384332"/>
        </a:xfrm>
        <a:prstGeom prst="rect">
          <a:avLst/>
        </a:prstGeom>
      </xdr:spPr>
    </xdr:pic>
    <xdr:clientData/>
  </xdr:twoCellAnchor>
  <xdr:twoCellAnchor editAs="oneCell">
    <xdr:from>
      <xdr:col>0</xdr:col>
      <xdr:colOff>0</xdr:colOff>
      <xdr:row>866</xdr:row>
      <xdr:rowOff>173287</xdr:rowOff>
    </xdr:from>
    <xdr:to>
      <xdr:col>1</xdr:col>
      <xdr:colOff>704986</xdr:colOff>
      <xdr:row>870</xdr:row>
      <xdr:rowOff>145095</xdr:rowOff>
    </xdr:to>
    <xdr:pic>
      <xdr:nvPicPr>
        <xdr:cNvPr id="27" name="Рисунок 26">
          <a:extLst>
            <a:ext uri="{FF2B5EF4-FFF2-40B4-BE49-F238E27FC236}">
              <a16:creationId xmlns:a16="http://schemas.microsoft.com/office/drawing/2014/main" id="{C379F37F-4285-407D-88E0-2353C73AFAF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139395657"/>
          <a:ext cx="1301334" cy="1317582"/>
        </a:xfrm>
        <a:prstGeom prst="rect">
          <a:avLst/>
        </a:prstGeom>
      </xdr:spPr>
    </xdr:pic>
    <xdr:clientData/>
  </xdr:twoCellAnchor>
  <xdr:twoCellAnchor editAs="oneCell">
    <xdr:from>
      <xdr:col>0</xdr:col>
      <xdr:colOff>0</xdr:colOff>
      <xdr:row>961</xdr:row>
      <xdr:rowOff>176696</xdr:rowOff>
    </xdr:from>
    <xdr:to>
      <xdr:col>2</xdr:col>
      <xdr:colOff>3508</xdr:colOff>
      <xdr:row>969</xdr:row>
      <xdr:rowOff>0</xdr:rowOff>
    </xdr:to>
    <xdr:pic>
      <xdr:nvPicPr>
        <xdr:cNvPr id="18" name="Рисунок 17">
          <a:extLst>
            <a:ext uri="{FF2B5EF4-FFF2-40B4-BE49-F238E27FC236}">
              <a16:creationId xmlns:a16="http://schemas.microsoft.com/office/drawing/2014/main" id="{822C358F-DB42-433D-9971-439A5D6120F4}"/>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153504348"/>
          <a:ext cx="1309902" cy="1314173"/>
        </a:xfrm>
        <a:prstGeom prst="rect">
          <a:avLst/>
        </a:prstGeom>
      </xdr:spPr>
    </xdr:pic>
    <xdr:clientData/>
  </xdr:twoCellAnchor>
  <xdr:twoCellAnchor editAs="oneCell">
    <xdr:from>
      <xdr:col>0</xdr:col>
      <xdr:colOff>0</xdr:colOff>
      <xdr:row>442</xdr:row>
      <xdr:rowOff>6210</xdr:rowOff>
    </xdr:from>
    <xdr:to>
      <xdr:col>2</xdr:col>
      <xdr:colOff>2258</xdr:colOff>
      <xdr:row>445</xdr:row>
      <xdr:rowOff>432033</xdr:rowOff>
    </xdr:to>
    <xdr:pic>
      <xdr:nvPicPr>
        <xdr:cNvPr id="21" name="Рисунок 20">
          <a:extLst>
            <a:ext uri="{FF2B5EF4-FFF2-40B4-BE49-F238E27FC236}">
              <a16:creationId xmlns:a16="http://schemas.microsoft.com/office/drawing/2014/main" id="{0FC00432-4541-46EC-B225-A95B4444C1DB}"/>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r="24691"/>
        <a:stretch/>
      </xdr:blipFill>
      <xdr:spPr>
        <a:xfrm>
          <a:off x="0" y="50612949"/>
          <a:ext cx="1308652" cy="1788260"/>
        </a:xfrm>
        <a:prstGeom prst="rect">
          <a:avLst/>
        </a:prstGeom>
      </xdr:spPr>
    </xdr:pic>
    <xdr:clientData/>
  </xdr:twoCellAnchor>
  <xdr:twoCellAnchor editAs="oneCell">
    <xdr:from>
      <xdr:col>0</xdr:col>
      <xdr:colOff>0</xdr:colOff>
      <xdr:row>448</xdr:row>
      <xdr:rowOff>104222</xdr:rowOff>
    </xdr:from>
    <xdr:to>
      <xdr:col>2</xdr:col>
      <xdr:colOff>696</xdr:colOff>
      <xdr:row>454</xdr:row>
      <xdr:rowOff>14575</xdr:rowOff>
    </xdr:to>
    <xdr:pic>
      <xdr:nvPicPr>
        <xdr:cNvPr id="31" name="Рисунок 30">
          <a:extLst>
            <a:ext uri="{FF2B5EF4-FFF2-40B4-BE49-F238E27FC236}">
              <a16:creationId xmlns:a16="http://schemas.microsoft.com/office/drawing/2014/main" id="{A00AE55D-422A-452E-BFDC-3571422161E9}"/>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32827"/>
        <a:stretch/>
      </xdr:blipFill>
      <xdr:spPr>
        <a:xfrm>
          <a:off x="0" y="52839592"/>
          <a:ext cx="1311419" cy="1974711"/>
        </a:xfrm>
        <a:prstGeom prst="rect">
          <a:avLst/>
        </a:prstGeom>
      </xdr:spPr>
    </xdr:pic>
    <xdr:clientData/>
  </xdr:twoCellAnchor>
  <xdr:twoCellAnchor editAs="oneCell">
    <xdr:from>
      <xdr:col>0</xdr:col>
      <xdr:colOff>0</xdr:colOff>
      <xdr:row>472</xdr:row>
      <xdr:rowOff>5177</xdr:rowOff>
    </xdr:from>
    <xdr:to>
      <xdr:col>2</xdr:col>
      <xdr:colOff>2339</xdr:colOff>
      <xdr:row>483</xdr:row>
      <xdr:rowOff>50001</xdr:rowOff>
    </xdr:to>
    <xdr:pic>
      <xdr:nvPicPr>
        <xdr:cNvPr id="33" name="Рисунок 32">
          <a:extLst>
            <a:ext uri="{FF2B5EF4-FFF2-40B4-BE49-F238E27FC236}">
              <a16:creationId xmlns:a16="http://schemas.microsoft.com/office/drawing/2014/main" id="{9E50DD86-66AB-40D8-9C5B-DFFD62B3E5E3}"/>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r="31451"/>
        <a:stretch/>
      </xdr:blipFill>
      <xdr:spPr>
        <a:xfrm>
          <a:off x="0" y="56169547"/>
          <a:ext cx="1308733" cy="2189714"/>
        </a:xfrm>
        <a:prstGeom prst="rect">
          <a:avLst/>
        </a:prstGeom>
      </xdr:spPr>
    </xdr:pic>
    <xdr:clientData/>
  </xdr:twoCellAnchor>
  <xdr:twoCellAnchor editAs="oneCell">
    <xdr:from>
      <xdr:col>0</xdr:col>
      <xdr:colOff>0</xdr:colOff>
      <xdr:row>499</xdr:row>
      <xdr:rowOff>639143</xdr:rowOff>
    </xdr:from>
    <xdr:to>
      <xdr:col>1</xdr:col>
      <xdr:colOff>709030</xdr:colOff>
      <xdr:row>501</xdr:row>
      <xdr:rowOff>728789</xdr:rowOff>
    </xdr:to>
    <xdr:pic>
      <xdr:nvPicPr>
        <xdr:cNvPr id="35" name="Рисунок 34">
          <a:extLst>
            <a:ext uri="{FF2B5EF4-FFF2-40B4-BE49-F238E27FC236}">
              <a16:creationId xmlns:a16="http://schemas.microsoft.com/office/drawing/2014/main" id="{C65EB51E-638A-48AA-91F1-46BDEB65C741}"/>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r="16043"/>
        <a:stretch/>
      </xdr:blipFill>
      <xdr:spPr>
        <a:xfrm>
          <a:off x="0" y="60555534"/>
          <a:ext cx="1305378" cy="1630292"/>
        </a:xfrm>
        <a:prstGeom prst="rect">
          <a:avLst/>
        </a:prstGeom>
      </xdr:spPr>
    </xdr:pic>
    <xdr:clientData/>
  </xdr:twoCellAnchor>
  <xdr:twoCellAnchor editAs="oneCell">
    <xdr:from>
      <xdr:col>0</xdr:col>
      <xdr:colOff>0</xdr:colOff>
      <xdr:row>506</xdr:row>
      <xdr:rowOff>530088</xdr:rowOff>
    </xdr:from>
    <xdr:to>
      <xdr:col>2</xdr:col>
      <xdr:colOff>7151</xdr:colOff>
      <xdr:row>509</xdr:row>
      <xdr:rowOff>81056</xdr:rowOff>
    </xdr:to>
    <xdr:pic>
      <xdr:nvPicPr>
        <xdr:cNvPr id="55" name="Рисунок 54">
          <a:extLst>
            <a:ext uri="{FF2B5EF4-FFF2-40B4-BE49-F238E27FC236}">
              <a16:creationId xmlns:a16="http://schemas.microsoft.com/office/drawing/2014/main" id="{3858CEA6-17FF-4509-8B22-98961E06CE0D}"/>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r="25701"/>
        <a:stretch/>
      </xdr:blipFill>
      <xdr:spPr>
        <a:xfrm>
          <a:off x="0" y="63602153"/>
          <a:ext cx="1324086" cy="1822173"/>
        </a:xfrm>
        <a:prstGeom prst="rect">
          <a:avLst/>
        </a:prstGeom>
      </xdr:spPr>
    </xdr:pic>
    <xdr:clientData/>
  </xdr:twoCellAnchor>
  <xdr:twoCellAnchor editAs="oneCell">
    <xdr:from>
      <xdr:col>0</xdr:col>
      <xdr:colOff>0</xdr:colOff>
      <xdr:row>550</xdr:row>
      <xdr:rowOff>115957</xdr:rowOff>
    </xdr:from>
    <xdr:to>
      <xdr:col>1</xdr:col>
      <xdr:colOff>695738</xdr:colOff>
      <xdr:row>556</xdr:row>
      <xdr:rowOff>3727</xdr:rowOff>
    </xdr:to>
    <xdr:pic>
      <xdr:nvPicPr>
        <xdr:cNvPr id="59" name="Рисунок 58">
          <a:extLst>
            <a:ext uri="{FF2B5EF4-FFF2-40B4-BE49-F238E27FC236}">
              <a16:creationId xmlns:a16="http://schemas.microsoft.com/office/drawing/2014/main" id="{E04B76BF-5D3E-43EA-A120-6038D9C29E12}"/>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r="29694"/>
        <a:stretch/>
      </xdr:blipFill>
      <xdr:spPr>
        <a:xfrm>
          <a:off x="0" y="73889153"/>
          <a:ext cx="1292086" cy="1946413"/>
        </a:xfrm>
        <a:prstGeom prst="rect">
          <a:avLst/>
        </a:prstGeom>
      </xdr:spPr>
    </xdr:pic>
    <xdr:clientData/>
  </xdr:twoCellAnchor>
  <xdr:twoCellAnchor editAs="oneCell">
    <xdr:from>
      <xdr:col>0</xdr:col>
      <xdr:colOff>0</xdr:colOff>
      <xdr:row>545</xdr:row>
      <xdr:rowOff>197056</xdr:rowOff>
    </xdr:from>
    <xdr:to>
      <xdr:col>2</xdr:col>
      <xdr:colOff>892</xdr:colOff>
      <xdr:row>549</xdr:row>
      <xdr:rowOff>241879</xdr:rowOff>
    </xdr:to>
    <xdr:pic>
      <xdr:nvPicPr>
        <xdr:cNvPr id="61" name="Рисунок 60">
          <a:extLst>
            <a:ext uri="{FF2B5EF4-FFF2-40B4-BE49-F238E27FC236}">
              <a16:creationId xmlns:a16="http://schemas.microsoft.com/office/drawing/2014/main" id="{55D5956A-A289-4499-BC73-B26BB004ACEA}"/>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r="27397"/>
        <a:stretch/>
      </xdr:blipFill>
      <xdr:spPr>
        <a:xfrm>
          <a:off x="0" y="71733947"/>
          <a:ext cx="1314416" cy="1865313"/>
        </a:xfrm>
        <a:prstGeom prst="rect">
          <a:avLst/>
        </a:prstGeom>
      </xdr:spPr>
    </xdr:pic>
    <xdr:clientData/>
  </xdr:twoCellAnchor>
  <xdr:twoCellAnchor editAs="oneCell">
    <xdr:from>
      <xdr:col>0</xdr:col>
      <xdr:colOff>0</xdr:colOff>
      <xdr:row>562</xdr:row>
      <xdr:rowOff>174624</xdr:rowOff>
    </xdr:from>
    <xdr:to>
      <xdr:col>2</xdr:col>
      <xdr:colOff>2097</xdr:colOff>
      <xdr:row>575</xdr:row>
      <xdr:rowOff>15933</xdr:rowOff>
    </xdr:to>
    <xdr:pic>
      <xdr:nvPicPr>
        <xdr:cNvPr id="63" name="Рисунок 62">
          <a:extLst>
            <a:ext uri="{FF2B5EF4-FFF2-40B4-BE49-F238E27FC236}">
              <a16:creationId xmlns:a16="http://schemas.microsoft.com/office/drawing/2014/main" id="{D6A447E0-1681-43CB-B9CE-0DAB32E46D61}"/>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35401"/>
        <a:stretch/>
      </xdr:blipFill>
      <xdr:spPr>
        <a:xfrm>
          <a:off x="0" y="78544667"/>
          <a:ext cx="1312820" cy="2318442"/>
        </a:xfrm>
        <a:prstGeom prst="rect">
          <a:avLst/>
        </a:prstGeom>
      </xdr:spPr>
    </xdr:pic>
    <xdr:clientData/>
  </xdr:twoCellAnchor>
  <xdr:twoCellAnchor editAs="oneCell">
    <xdr:from>
      <xdr:col>0</xdr:col>
      <xdr:colOff>0</xdr:colOff>
      <xdr:row>595</xdr:row>
      <xdr:rowOff>127000</xdr:rowOff>
    </xdr:from>
    <xdr:to>
      <xdr:col>2</xdr:col>
      <xdr:colOff>202</xdr:colOff>
      <xdr:row>607</xdr:row>
      <xdr:rowOff>165378</xdr:rowOff>
    </xdr:to>
    <xdr:pic>
      <xdr:nvPicPr>
        <xdr:cNvPr id="65" name="Рисунок 64">
          <a:extLst>
            <a:ext uri="{FF2B5EF4-FFF2-40B4-BE49-F238E27FC236}">
              <a16:creationId xmlns:a16="http://schemas.microsoft.com/office/drawing/2014/main" id="{8BB60786-D7D7-468E-B6D9-49B323706D29}"/>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r="37154"/>
        <a:stretch/>
      </xdr:blipFill>
      <xdr:spPr>
        <a:xfrm>
          <a:off x="0" y="82290478"/>
          <a:ext cx="1313726" cy="2374348"/>
        </a:xfrm>
        <a:prstGeom prst="rect">
          <a:avLst/>
        </a:prstGeom>
      </xdr:spPr>
    </xdr:pic>
    <xdr:clientData/>
  </xdr:twoCellAnchor>
  <xdr:twoCellAnchor editAs="oneCell">
    <xdr:from>
      <xdr:col>0</xdr:col>
      <xdr:colOff>0</xdr:colOff>
      <xdr:row>629</xdr:row>
      <xdr:rowOff>246063</xdr:rowOff>
    </xdr:from>
    <xdr:to>
      <xdr:col>1</xdr:col>
      <xdr:colOff>709730</xdr:colOff>
      <xdr:row>634</xdr:row>
      <xdr:rowOff>422556</xdr:rowOff>
    </xdr:to>
    <xdr:pic>
      <xdr:nvPicPr>
        <xdr:cNvPr id="67" name="Рисунок 66">
          <a:extLst>
            <a:ext uri="{FF2B5EF4-FFF2-40B4-BE49-F238E27FC236}">
              <a16:creationId xmlns:a16="http://schemas.microsoft.com/office/drawing/2014/main" id="{D59DC8FF-C34E-4097-8D1C-927D1AE1DE69}"/>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l="18898" t="-2362" r="-1" b="2362"/>
        <a:stretch/>
      </xdr:blipFill>
      <xdr:spPr>
        <a:xfrm>
          <a:off x="0" y="86186411"/>
          <a:ext cx="1306078" cy="1650654"/>
        </a:xfrm>
        <a:prstGeom prst="rect">
          <a:avLst/>
        </a:prstGeom>
      </xdr:spPr>
    </xdr:pic>
    <xdr:clientData/>
  </xdr:twoCellAnchor>
  <xdr:twoCellAnchor editAs="oneCell">
    <xdr:from>
      <xdr:col>0</xdr:col>
      <xdr:colOff>0</xdr:colOff>
      <xdr:row>518</xdr:row>
      <xdr:rowOff>47428</xdr:rowOff>
    </xdr:from>
    <xdr:to>
      <xdr:col>2</xdr:col>
      <xdr:colOff>651</xdr:colOff>
      <xdr:row>527</xdr:row>
      <xdr:rowOff>8797</xdr:rowOff>
    </xdr:to>
    <xdr:pic>
      <xdr:nvPicPr>
        <xdr:cNvPr id="24" name="Рисунок 23">
          <a:extLst>
            <a:ext uri="{FF2B5EF4-FFF2-40B4-BE49-F238E27FC236}">
              <a16:creationId xmlns:a16="http://schemas.microsoft.com/office/drawing/2014/main" id="{687898E2-DCB8-494D-8AFE-DE242C00C0D7}"/>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l="38095"/>
        <a:stretch/>
      </xdr:blipFill>
      <xdr:spPr>
        <a:xfrm>
          <a:off x="0" y="67451298"/>
          <a:ext cx="1316570" cy="2205441"/>
        </a:xfrm>
        <a:prstGeom prst="rect">
          <a:avLst/>
        </a:prstGeom>
      </xdr:spPr>
    </xdr:pic>
    <xdr:clientData/>
  </xdr:twoCellAnchor>
  <xdr:twoCellAnchor editAs="oneCell">
    <xdr:from>
      <xdr:col>0</xdr:col>
      <xdr:colOff>0</xdr:colOff>
      <xdr:row>539</xdr:row>
      <xdr:rowOff>538228</xdr:rowOff>
    </xdr:from>
    <xdr:to>
      <xdr:col>1</xdr:col>
      <xdr:colOff>709260</xdr:colOff>
      <xdr:row>542</xdr:row>
      <xdr:rowOff>143982</xdr:rowOff>
    </xdr:to>
    <xdr:pic>
      <xdr:nvPicPr>
        <xdr:cNvPr id="34" name="Рисунок 33">
          <a:extLst>
            <a:ext uri="{FF2B5EF4-FFF2-40B4-BE49-F238E27FC236}">
              <a16:creationId xmlns:a16="http://schemas.microsoft.com/office/drawing/2014/main" id="{1081000B-6079-489A-929E-F624B95518D0}"/>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r="27907"/>
        <a:stretch/>
      </xdr:blipFill>
      <xdr:spPr>
        <a:xfrm>
          <a:off x="0" y="71578163"/>
          <a:ext cx="1305608" cy="1872010"/>
        </a:xfrm>
        <a:prstGeom prst="rect">
          <a:avLst/>
        </a:prstGeom>
      </xdr:spPr>
    </xdr:pic>
    <xdr:clientData/>
  </xdr:twoCellAnchor>
  <xdr:oneCellAnchor>
    <xdr:from>
      <xdr:col>0</xdr:col>
      <xdr:colOff>0</xdr:colOff>
      <xdr:row>1174</xdr:row>
      <xdr:rowOff>133938</xdr:rowOff>
    </xdr:from>
    <xdr:ext cx="1337448" cy="2062415"/>
    <xdr:pic>
      <xdr:nvPicPr>
        <xdr:cNvPr id="26" name="Рисунок 25">
          <a:extLst>
            <a:ext uri="{FF2B5EF4-FFF2-40B4-BE49-F238E27FC236}">
              <a16:creationId xmlns:a16="http://schemas.microsoft.com/office/drawing/2014/main" id="{82FFDBB4-A6EA-441F-9EDE-F80742FC9402}"/>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43845" r="9917"/>
        <a:stretch/>
      </xdr:blipFill>
      <xdr:spPr>
        <a:xfrm flipH="1">
          <a:off x="0" y="197570379"/>
          <a:ext cx="1337448" cy="2062415"/>
        </a:xfrm>
        <a:prstGeom prst="rect">
          <a:avLst/>
        </a:prstGeom>
      </xdr:spPr>
    </xdr:pic>
    <xdr:clientData/>
  </xdr:oneCellAnchor>
  <xdr:twoCellAnchor editAs="oneCell">
    <xdr:from>
      <xdr:col>0</xdr:col>
      <xdr:colOff>0</xdr:colOff>
      <xdr:row>787</xdr:row>
      <xdr:rowOff>122116</xdr:rowOff>
    </xdr:from>
    <xdr:to>
      <xdr:col>2</xdr:col>
      <xdr:colOff>824</xdr:colOff>
      <xdr:row>789</xdr:row>
      <xdr:rowOff>59363</xdr:rowOff>
    </xdr:to>
    <xdr:pic>
      <xdr:nvPicPr>
        <xdr:cNvPr id="28" name="Picture 5594">
          <a:extLst>
            <a:ext uri="{FF2B5EF4-FFF2-40B4-BE49-F238E27FC236}">
              <a16:creationId xmlns:a16="http://schemas.microsoft.com/office/drawing/2014/main" id="{2D468EC0-A60F-4862-8350-6DF1AFF4AE57}"/>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0" y="121835051"/>
          <a:ext cx="1316743" cy="19071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0</xdr:colOff>
      <xdr:row>781</xdr:row>
      <xdr:rowOff>183172</xdr:rowOff>
    </xdr:from>
    <xdr:to>
      <xdr:col>2</xdr:col>
      <xdr:colOff>1652</xdr:colOff>
      <xdr:row>785</xdr:row>
      <xdr:rowOff>313910</xdr:rowOff>
    </xdr:to>
    <xdr:pic>
      <xdr:nvPicPr>
        <xdr:cNvPr id="32" name="Picture 5597">
          <a:extLst>
            <a:ext uri="{FF2B5EF4-FFF2-40B4-BE49-F238E27FC236}">
              <a16:creationId xmlns:a16="http://schemas.microsoft.com/office/drawing/2014/main" id="{73F59F17-77C5-43EE-8043-53F1C0F85FA7}"/>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0" y="118790129"/>
          <a:ext cx="1308046" cy="18377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0</xdr:colOff>
      <xdr:row>790</xdr:row>
      <xdr:rowOff>51501</xdr:rowOff>
    </xdr:from>
    <xdr:to>
      <xdr:col>1</xdr:col>
      <xdr:colOff>705693</xdr:colOff>
      <xdr:row>791</xdr:row>
      <xdr:rowOff>891015</xdr:rowOff>
    </xdr:to>
    <xdr:pic>
      <xdr:nvPicPr>
        <xdr:cNvPr id="40" name="Picture 5596">
          <a:extLst>
            <a:ext uri="{FF2B5EF4-FFF2-40B4-BE49-F238E27FC236}">
              <a16:creationId xmlns:a16="http://schemas.microsoft.com/office/drawing/2014/main" id="{5A342C3C-036C-4466-9C58-DAEB5BAAE237}"/>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0" y="124696479"/>
          <a:ext cx="1302041" cy="1812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0</xdr:colOff>
      <xdr:row>792</xdr:row>
      <xdr:rowOff>341924</xdr:rowOff>
    </xdr:from>
    <xdr:to>
      <xdr:col>2</xdr:col>
      <xdr:colOff>423</xdr:colOff>
      <xdr:row>793</xdr:row>
      <xdr:rowOff>734129</xdr:rowOff>
    </xdr:to>
    <xdr:pic>
      <xdr:nvPicPr>
        <xdr:cNvPr id="37" name="Рисунок 36">
          <a:extLst>
            <a:ext uri="{FF2B5EF4-FFF2-40B4-BE49-F238E27FC236}">
              <a16:creationId xmlns:a16="http://schemas.microsoft.com/office/drawing/2014/main" id="{12CE0C46-C261-F98E-3E12-C344340C9DA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126941598"/>
          <a:ext cx="1316342" cy="1413989"/>
        </a:xfrm>
        <a:prstGeom prst="rect">
          <a:avLst/>
        </a:prstGeom>
      </xdr:spPr>
    </xdr:pic>
    <xdr:clientData/>
  </xdr:twoCellAnchor>
  <xdr:twoCellAnchor editAs="oneCell">
    <xdr:from>
      <xdr:col>0</xdr:col>
      <xdr:colOff>0</xdr:colOff>
      <xdr:row>360</xdr:row>
      <xdr:rowOff>48845</xdr:rowOff>
    </xdr:from>
    <xdr:to>
      <xdr:col>1</xdr:col>
      <xdr:colOff>691665</xdr:colOff>
      <xdr:row>363</xdr:row>
      <xdr:rowOff>305918</xdr:rowOff>
    </xdr:to>
    <xdr:pic>
      <xdr:nvPicPr>
        <xdr:cNvPr id="44" name="Рисунок 43">
          <a:extLst>
            <a:ext uri="{FF2B5EF4-FFF2-40B4-BE49-F238E27FC236}">
              <a16:creationId xmlns:a16="http://schemas.microsoft.com/office/drawing/2014/main" id="{6146582E-DEA9-2530-43A3-44EB2A156027}"/>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94525639"/>
          <a:ext cx="1296783" cy="1591238"/>
        </a:xfrm>
        <a:prstGeom prst="rect">
          <a:avLst/>
        </a:prstGeom>
      </xdr:spPr>
    </xdr:pic>
    <xdr:clientData/>
  </xdr:twoCellAnchor>
  <xdr:twoCellAnchor editAs="oneCell">
    <xdr:from>
      <xdr:col>0</xdr:col>
      <xdr:colOff>0</xdr:colOff>
      <xdr:row>405</xdr:row>
      <xdr:rowOff>90114</xdr:rowOff>
    </xdr:from>
    <xdr:to>
      <xdr:col>2</xdr:col>
      <xdr:colOff>2238</xdr:colOff>
      <xdr:row>409</xdr:row>
      <xdr:rowOff>22879</xdr:rowOff>
    </xdr:to>
    <xdr:pic>
      <xdr:nvPicPr>
        <xdr:cNvPr id="39" name="Рисунок 38">
          <a:extLst>
            <a:ext uri="{FF2B5EF4-FFF2-40B4-BE49-F238E27FC236}">
              <a16:creationId xmlns:a16="http://schemas.microsoft.com/office/drawing/2014/main" id="{E57ADE49-EF6A-2B64-53D4-391E42DEFF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125517555"/>
          <a:ext cx="1324532" cy="1686820"/>
        </a:xfrm>
        <a:prstGeom prst="rect">
          <a:avLst/>
        </a:prstGeom>
      </xdr:spPr>
    </xdr:pic>
    <xdr:clientData/>
  </xdr:twoCellAnchor>
  <xdr:twoCellAnchor editAs="oneCell">
    <xdr:from>
      <xdr:col>0</xdr:col>
      <xdr:colOff>0</xdr:colOff>
      <xdr:row>1234</xdr:row>
      <xdr:rowOff>347383</xdr:rowOff>
    </xdr:from>
    <xdr:to>
      <xdr:col>2</xdr:col>
      <xdr:colOff>386</xdr:colOff>
      <xdr:row>1234</xdr:row>
      <xdr:rowOff>1681370</xdr:rowOff>
    </xdr:to>
    <xdr:pic>
      <xdr:nvPicPr>
        <xdr:cNvPr id="41" name="Рисунок 40">
          <a:extLst>
            <a:ext uri="{FF2B5EF4-FFF2-40B4-BE49-F238E27FC236}">
              <a16:creationId xmlns:a16="http://schemas.microsoft.com/office/drawing/2014/main" id="{F67C5FAE-76D3-4DCE-950F-C994F5FD35E5}"/>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194823035"/>
          <a:ext cx="1313910" cy="1333987"/>
        </a:xfrm>
        <a:prstGeom prst="rect">
          <a:avLst/>
        </a:prstGeom>
      </xdr:spPr>
    </xdr:pic>
    <xdr:clientData/>
  </xdr:twoCellAnchor>
  <xdr:twoCellAnchor editAs="oneCell">
    <xdr:from>
      <xdr:col>0</xdr:col>
      <xdr:colOff>0</xdr:colOff>
      <xdr:row>1233</xdr:row>
      <xdr:rowOff>313766</xdr:rowOff>
    </xdr:from>
    <xdr:to>
      <xdr:col>2</xdr:col>
      <xdr:colOff>7868</xdr:colOff>
      <xdr:row>1233</xdr:row>
      <xdr:rowOff>1648239</xdr:rowOff>
    </xdr:to>
    <xdr:pic>
      <xdr:nvPicPr>
        <xdr:cNvPr id="45" name="Рисунок 44">
          <a:extLst>
            <a:ext uri="{FF2B5EF4-FFF2-40B4-BE49-F238E27FC236}">
              <a16:creationId xmlns:a16="http://schemas.microsoft.com/office/drawing/2014/main" id="{AC813749-5019-4DFD-936B-9EE7B135A5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192859570"/>
          <a:ext cx="1324803" cy="1334473"/>
        </a:xfrm>
        <a:prstGeom prst="rect">
          <a:avLst/>
        </a:prstGeom>
      </xdr:spPr>
    </xdr:pic>
    <xdr:clientData/>
  </xdr:twoCellAnchor>
  <xdr:twoCellAnchor editAs="oneCell">
    <xdr:from>
      <xdr:col>0</xdr:col>
      <xdr:colOff>0</xdr:colOff>
      <xdr:row>175</xdr:row>
      <xdr:rowOff>230521</xdr:rowOff>
    </xdr:from>
    <xdr:to>
      <xdr:col>2</xdr:col>
      <xdr:colOff>2589</xdr:colOff>
      <xdr:row>179</xdr:row>
      <xdr:rowOff>70760</xdr:rowOff>
    </xdr:to>
    <xdr:pic>
      <xdr:nvPicPr>
        <xdr:cNvPr id="50" name="Рисунок 49">
          <a:extLst>
            <a:ext uri="{FF2B5EF4-FFF2-40B4-BE49-F238E27FC236}">
              <a16:creationId xmlns:a16="http://schemas.microsoft.com/office/drawing/2014/main" id="{3C152D9F-0D17-4B84-812E-60784F6F8F8F}"/>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23267414"/>
          <a:ext cx="1311349" cy="1361515"/>
        </a:xfrm>
        <a:prstGeom prst="rect">
          <a:avLst/>
        </a:prstGeom>
      </xdr:spPr>
    </xdr:pic>
    <xdr:clientData/>
  </xdr:twoCellAnchor>
  <xdr:twoCellAnchor editAs="oneCell">
    <xdr:from>
      <xdr:col>0</xdr:col>
      <xdr:colOff>0</xdr:colOff>
      <xdr:row>205</xdr:row>
      <xdr:rowOff>66675</xdr:rowOff>
    </xdr:from>
    <xdr:to>
      <xdr:col>2</xdr:col>
      <xdr:colOff>3065</xdr:colOff>
      <xdr:row>212</xdr:row>
      <xdr:rowOff>77880</xdr:rowOff>
    </xdr:to>
    <xdr:pic>
      <xdr:nvPicPr>
        <xdr:cNvPr id="52" name="Рисунок 51">
          <a:extLst>
            <a:ext uri="{FF2B5EF4-FFF2-40B4-BE49-F238E27FC236}">
              <a16:creationId xmlns:a16="http://schemas.microsoft.com/office/drawing/2014/main" id="{7D2B0D79-6DBC-4E45-8F1C-69EA09E48C0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29117925"/>
          <a:ext cx="1322958" cy="1348468"/>
        </a:xfrm>
        <a:prstGeom prst="rect">
          <a:avLst/>
        </a:prstGeom>
      </xdr:spPr>
    </xdr:pic>
    <xdr:clientData/>
  </xdr:twoCellAnchor>
  <xdr:twoCellAnchor editAs="oneCell">
    <xdr:from>
      <xdr:col>0</xdr:col>
      <xdr:colOff>0</xdr:colOff>
      <xdr:row>269</xdr:row>
      <xdr:rowOff>101413</xdr:rowOff>
    </xdr:from>
    <xdr:to>
      <xdr:col>1</xdr:col>
      <xdr:colOff>703502</xdr:colOff>
      <xdr:row>273</xdr:row>
      <xdr:rowOff>158677</xdr:rowOff>
    </xdr:to>
    <xdr:pic>
      <xdr:nvPicPr>
        <xdr:cNvPr id="54" name="Рисунок 53">
          <a:extLst>
            <a:ext uri="{FF2B5EF4-FFF2-40B4-BE49-F238E27FC236}">
              <a16:creationId xmlns:a16="http://schemas.microsoft.com/office/drawing/2014/main" id="{122AECC3-66D8-4C7F-A352-9C5B9A3868A9}"/>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70082148"/>
          <a:ext cx="1308620" cy="1262053"/>
        </a:xfrm>
        <a:prstGeom prst="rect">
          <a:avLst/>
        </a:prstGeom>
      </xdr:spPr>
    </xdr:pic>
    <xdr:clientData/>
  </xdr:twoCellAnchor>
  <xdr:twoCellAnchor editAs="oneCell">
    <xdr:from>
      <xdr:col>0</xdr:col>
      <xdr:colOff>0</xdr:colOff>
      <xdr:row>297</xdr:row>
      <xdr:rowOff>24434</xdr:rowOff>
    </xdr:from>
    <xdr:to>
      <xdr:col>2</xdr:col>
      <xdr:colOff>2258</xdr:colOff>
      <xdr:row>303</xdr:row>
      <xdr:rowOff>157998</xdr:rowOff>
    </xdr:to>
    <xdr:pic>
      <xdr:nvPicPr>
        <xdr:cNvPr id="57" name="Рисунок 56">
          <a:extLst>
            <a:ext uri="{FF2B5EF4-FFF2-40B4-BE49-F238E27FC236}">
              <a16:creationId xmlns:a16="http://schemas.microsoft.com/office/drawing/2014/main" id="{869EF92F-A138-48B7-9B92-F293685F553A}"/>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76091084"/>
          <a:ext cx="1316708" cy="1200149"/>
        </a:xfrm>
        <a:prstGeom prst="rect">
          <a:avLst/>
        </a:prstGeom>
      </xdr:spPr>
    </xdr:pic>
    <xdr:clientData/>
  </xdr:twoCellAnchor>
  <xdr:twoCellAnchor editAs="oneCell">
    <xdr:from>
      <xdr:col>0</xdr:col>
      <xdr:colOff>0</xdr:colOff>
      <xdr:row>330</xdr:row>
      <xdr:rowOff>234839</xdr:rowOff>
    </xdr:from>
    <xdr:to>
      <xdr:col>2</xdr:col>
      <xdr:colOff>2124</xdr:colOff>
      <xdr:row>333</xdr:row>
      <xdr:rowOff>100369</xdr:rowOff>
    </xdr:to>
    <xdr:pic>
      <xdr:nvPicPr>
        <xdr:cNvPr id="60" name="Рисунок 59">
          <a:extLst>
            <a:ext uri="{FF2B5EF4-FFF2-40B4-BE49-F238E27FC236}">
              <a16:creationId xmlns:a16="http://schemas.microsoft.com/office/drawing/2014/main" id="{D86C3C98-47A8-4214-ABCB-D1C980D86D34}"/>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79538868"/>
          <a:ext cx="1324418" cy="1232647"/>
        </a:xfrm>
        <a:prstGeom prst="rect">
          <a:avLst/>
        </a:prstGeom>
      </xdr:spPr>
    </xdr:pic>
    <xdr:clientData/>
  </xdr:twoCellAnchor>
  <xdr:twoCellAnchor editAs="oneCell">
    <xdr:from>
      <xdr:col>0</xdr:col>
      <xdr:colOff>0</xdr:colOff>
      <xdr:row>348</xdr:row>
      <xdr:rowOff>904875</xdr:rowOff>
    </xdr:from>
    <xdr:to>
      <xdr:col>1</xdr:col>
      <xdr:colOff>709996</xdr:colOff>
      <xdr:row>349</xdr:row>
      <xdr:rowOff>551504</xdr:rowOff>
    </xdr:to>
    <xdr:pic>
      <xdr:nvPicPr>
        <xdr:cNvPr id="64" name="Рисунок 63">
          <a:extLst>
            <a:ext uri="{FF2B5EF4-FFF2-40B4-BE49-F238E27FC236}">
              <a16:creationId xmlns:a16="http://schemas.microsoft.com/office/drawing/2014/main" id="{8DBF0E86-8D36-4835-BBC2-4B9FBE169C74}"/>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30018245"/>
          <a:ext cx="1315869" cy="1314864"/>
        </a:xfrm>
        <a:prstGeom prst="rect">
          <a:avLst/>
        </a:prstGeom>
      </xdr:spPr>
    </xdr:pic>
    <xdr:clientData/>
  </xdr:twoCellAnchor>
  <xdr:twoCellAnchor editAs="oneCell">
    <xdr:from>
      <xdr:col>0</xdr:col>
      <xdr:colOff>0</xdr:colOff>
      <xdr:row>125</xdr:row>
      <xdr:rowOff>56031</xdr:rowOff>
    </xdr:from>
    <xdr:to>
      <xdr:col>2</xdr:col>
      <xdr:colOff>0</xdr:colOff>
      <xdr:row>128</xdr:row>
      <xdr:rowOff>272939</xdr:rowOff>
    </xdr:to>
    <xdr:pic>
      <xdr:nvPicPr>
        <xdr:cNvPr id="36" name="Рисунок 35">
          <a:extLst>
            <a:ext uri="{FF2B5EF4-FFF2-40B4-BE49-F238E27FC236}">
              <a16:creationId xmlns:a16="http://schemas.microsoft.com/office/drawing/2014/main" id="{DC5753D7-3623-41AB-9E0A-BBCC874E3C08}"/>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3675531"/>
          <a:ext cx="1333500" cy="1333500"/>
        </a:xfrm>
        <a:prstGeom prst="rect">
          <a:avLst/>
        </a:prstGeom>
      </xdr:spPr>
    </xdr:pic>
    <xdr:clientData/>
  </xdr:twoCellAnchor>
  <xdr:twoCellAnchor editAs="oneCell">
    <xdr:from>
      <xdr:col>0</xdr:col>
      <xdr:colOff>0</xdr:colOff>
      <xdr:row>145</xdr:row>
      <xdr:rowOff>66263</xdr:rowOff>
    </xdr:from>
    <xdr:to>
      <xdr:col>2</xdr:col>
      <xdr:colOff>1015</xdr:colOff>
      <xdr:row>152</xdr:row>
      <xdr:rowOff>43522</xdr:rowOff>
    </xdr:to>
    <xdr:pic>
      <xdr:nvPicPr>
        <xdr:cNvPr id="51" name="Рисунок 50">
          <a:extLst>
            <a:ext uri="{FF2B5EF4-FFF2-40B4-BE49-F238E27FC236}">
              <a16:creationId xmlns:a16="http://schemas.microsoft.com/office/drawing/2014/main" id="{F0208B9D-4C84-4110-A85D-6FC9334C26AE}"/>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8125241"/>
          <a:ext cx="1316934" cy="1316934"/>
        </a:xfrm>
        <a:prstGeom prst="rect">
          <a:avLst/>
        </a:prstGeom>
      </xdr:spPr>
    </xdr:pic>
    <xdr:clientData/>
  </xdr:twoCellAnchor>
  <xdr:twoCellAnchor editAs="oneCell">
    <xdr:from>
      <xdr:col>0</xdr:col>
      <xdr:colOff>0</xdr:colOff>
      <xdr:row>1210</xdr:row>
      <xdr:rowOff>78442</xdr:rowOff>
    </xdr:from>
    <xdr:to>
      <xdr:col>2</xdr:col>
      <xdr:colOff>0</xdr:colOff>
      <xdr:row>1210</xdr:row>
      <xdr:rowOff>1404211</xdr:rowOff>
    </xdr:to>
    <xdr:pic>
      <xdr:nvPicPr>
        <xdr:cNvPr id="62" name="Рисунок 61">
          <a:extLst>
            <a:ext uri="{FF2B5EF4-FFF2-40B4-BE49-F238E27FC236}">
              <a16:creationId xmlns:a16="http://schemas.microsoft.com/office/drawing/2014/main" id="{7D8E7B45-B37C-8194-644F-73C1F1377FB9}"/>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208306148"/>
          <a:ext cx="1333500" cy="1333500"/>
        </a:xfrm>
        <a:prstGeom prst="rect">
          <a:avLst/>
        </a:prstGeom>
      </xdr:spPr>
    </xdr:pic>
    <xdr:clientData/>
  </xdr:twoCellAnchor>
  <xdr:twoCellAnchor editAs="oneCell">
    <xdr:from>
      <xdr:col>0</xdr:col>
      <xdr:colOff>0</xdr:colOff>
      <xdr:row>1211</xdr:row>
      <xdr:rowOff>67236</xdr:rowOff>
    </xdr:from>
    <xdr:to>
      <xdr:col>2</xdr:col>
      <xdr:colOff>1017</xdr:colOff>
      <xdr:row>1211</xdr:row>
      <xdr:rowOff>1393004</xdr:rowOff>
    </xdr:to>
    <xdr:pic>
      <xdr:nvPicPr>
        <xdr:cNvPr id="68" name="Рисунок 67">
          <a:extLst>
            <a:ext uri="{FF2B5EF4-FFF2-40B4-BE49-F238E27FC236}">
              <a16:creationId xmlns:a16="http://schemas.microsoft.com/office/drawing/2014/main" id="{4E4BCC56-749C-12D2-EA48-0EE2598701D6}"/>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209751707"/>
          <a:ext cx="1333499" cy="1333499"/>
        </a:xfrm>
        <a:prstGeom prst="rect">
          <a:avLst/>
        </a:prstGeom>
      </xdr:spPr>
    </xdr:pic>
    <xdr:clientData/>
  </xdr:twoCellAnchor>
  <xdr:twoCellAnchor editAs="oneCell">
    <xdr:from>
      <xdr:col>0</xdr:col>
      <xdr:colOff>0</xdr:colOff>
      <xdr:row>1213</xdr:row>
      <xdr:rowOff>56029</xdr:rowOff>
    </xdr:from>
    <xdr:to>
      <xdr:col>2</xdr:col>
      <xdr:colOff>0</xdr:colOff>
      <xdr:row>1213</xdr:row>
      <xdr:rowOff>1370592</xdr:rowOff>
    </xdr:to>
    <xdr:pic>
      <xdr:nvPicPr>
        <xdr:cNvPr id="70" name="Рисунок 69">
          <a:extLst>
            <a:ext uri="{FF2B5EF4-FFF2-40B4-BE49-F238E27FC236}">
              <a16:creationId xmlns:a16="http://schemas.microsoft.com/office/drawing/2014/main" id="{CCC5EB1C-EA3C-5EB4-CE68-7BCF134D05F3}"/>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211197264"/>
          <a:ext cx="1322294" cy="1322294"/>
        </a:xfrm>
        <a:prstGeom prst="rect">
          <a:avLst/>
        </a:prstGeom>
      </xdr:spPr>
    </xdr:pic>
    <xdr:clientData/>
  </xdr:twoCellAnchor>
  <xdr:twoCellAnchor editAs="oneCell">
    <xdr:from>
      <xdr:col>0</xdr:col>
      <xdr:colOff>0</xdr:colOff>
      <xdr:row>101</xdr:row>
      <xdr:rowOff>164352</xdr:rowOff>
    </xdr:from>
    <xdr:to>
      <xdr:col>1</xdr:col>
      <xdr:colOff>710502</xdr:colOff>
      <xdr:row>106</xdr:row>
      <xdr:rowOff>220381</xdr:rowOff>
    </xdr:to>
    <xdr:pic>
      <xdr:nvPicPr>
        <xdr:cNvPr id="74" name="Рисунок 73">
          <a:extLst>
            <a:ext uri="{FF2B5EF4-FFF2-40B4-BE49-F238E27FC236}">
              <a16:creationId xmlns:a16="http://schemas.microsoft.com/office/drawing/2014/main" id="{3C31CADE-3722-4B31-94AE-87ACA68F9260}"/>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7369" r="6842"/>
        <a:stretch/>
      </xdr:blipFill>
      <xdr:spPr>
        <a:xfrm>
          <a:off x="0" y="38566911"/>
          <a:ext cx="1315620" cy="1516529"/>
        </a:xfrm>
        <a:prstGeom prst="rect">
          <a:avLst/>
        </a:prstGeom>
      </xdr:spPr>
    </xdr:pic>
    <xdr:clientData/>
  </xdr:twoCellAnchor>
  <xdr:twoCellAnchor editAs="oneCell">
    <xdr:from>
      <xdr:col>0</xdr:col>
      <xdr:colOff>0</xdr:colOff>
      <xdr:row>93</xdr:row>
      <xdr:rowOff>157408</xdr:rowOff>
    </xdr:from>
    <xdr:to>
      <xdr:col>2</xdr:col>
      <xdr:colOff>1885</xdr:colOff>
      <xdr:row>95</xdr:row>
      <xdr:rowOff>309217</xdr:rowOff>
    </xdr:to>
    <xdr:pic>
      <xdr:nvPicPr>
        <xdr:cNvPr id="78" name="Рисунок 77">
          <a:extLst>
            <a:ext uri="{FF2B5EF4-FFF2-40B4-BE49-F238E27FC236}">
              <a16:creationId xmlns:a16="http://schemas.microsoft.com/office/drawing/2014/main" id="{D4589BF5-C622-4868-8CBC-5FD13BFC6C0C}"/>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5969" r="8955"/>
        <a:stretch/>
      </xdr:blipFill>
      <xdr:spPr>
        <a:xfrm>
          <a:off x="0" y="35792114"/>
          <a:ext cx="1319307" cy="1516869"/>
        </a:xfrm>
        <a:prstGeom prst="rect">
          <a:avLst/>
        </a:prstGeom>
      </xdr:spPr>
    </xdr:pic>
    <xdr:clientData/>
  </xdr:twoCellAnchor>
  <xdr:twoCellAnchor editAs="oneCell">
    <xdr:from>
      <xdr:col>0</xdr:col>
      <xdr:colOff>0</xdr:colOff>
      <xdr:row>82</xdr:row>
      <xdr:rowOff>3736</xdr:rowOff>
    </xdr:from>
    <xdr:to>
      <xdr:col>1</xdr:col>
      <xdr:colOff>702235</xdr:colOff>
      <xdr:row>86</xdr:row>
      <xdr:rowOff>284761</xdr:rowOff>
    </xdr:to>
    <xdr:pic>
      <xdr:nvPicPr>
        <xdr:cNvPr id="80" name="Рисунок 79">
          <a:extLst>
            <a:ext uri="{FF2B5EF4-FFF2-40B4-BE49-F238E27FC236}">
              <a16:creationId xmlns:a16="http://schemas.microsoft.com/office/drawing/2014/main" id="{62FD5555-DF1A-4130-9C41-AD3BD62C3EC7}"/>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r="11443"/>
        <a:stretch/>
      </xdr:blipFill>
      <xdr:spPr>
        <a:xfrm>
          <a:off x="0" y="32635265"/>
          <a:ext cx="1307353" cy="1479176"/>
        </a:xfrm>
        <a:prstGeom prst="rect">
          <a:avLst/>
        </a:prstGeom>
      </xdr:spPr>
    </xdr:pic>
    <xdr:clientData/>
  </xdr:twoCellAnchor>
  <xdr:oneCellAnchor>
    <xdr:from>
      <xdr:col>0</xdr:col>
      <xdr:colOff>0</xdr:colOff>
      <xdr:row>1136</xdr:row>
      <xdr:rowOff>340179</xdr:rowOff>
    </xdr:from>
    <xdr:ext cx="1317290" cy="2642507"/>
    <xdr:pic>
      <xdr:nvPicPr>
        <xdr:cNvPr id="58" name="Рисунок 57">
          <a:extLst>
            <a:ext uri="{FF2B5EF4-FFF2-40B4-BE49-F238E27FC236}">
              <a16:creationId xmlns:a16="http://schemas.microsoft.com/office/drawing/2014/main" id="{4B2CB3A8-8BFF-48E3-982D-3FE6DC323ECD}"/>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219700929"/>
          <a:ext cx="1317290" cy="2642507"/>
        </a:xfrm>
        <a:prstGeom prst="rect">
          <a:avLst/>
        </a:prstGeom>
      </xdr:spPr>
    </xdr:pic>
    <xdr:clientData/>
  </xdr:oneCellAnchor>
  <xdr:oneCellAnchor>
    <xdr:from>
      <xdr:col>0</xdr:col>
      <xdr:colOff>0</xdr:colOff>
      <xdr:row>1142</xdr:row>
      <xdr:rowOff>272143</xdr:rowOff>
    </xdr:from>
    <xdr:ext cx="1309292" cy="2694213"/>
    <xdr:pic>
      <xdr:nvPicPr>
        <xdr:cNvPr id="69" name="Рисунок 68">
          <a:extLst>
            <a:ext uri="{FF2B5EF4-FFF2-40B4-BE49-F238E27FC236}">
              <a16:creationId xmlns:a16="http://schemas.microsoft.com/office/drawing/2014/main" id="{8C49B680-1A99-43BA-8F9F-5CF5AF1CED5A}"/>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222939429"/>
          <a:ext cx="1309292" cy="2694213"/>
        </a:xfrm>
        <a:prstGeom prst="rect">
          <a:avLst/>
        </a:prstGeom>
      </xdr:spPr>
    </xdr:pic>
    <xdr:clientData/>
  </xdr:oneCellAnchor>
  <xdr:oneCellAnchor>
    <xdr:from>
      <xdr:col>0</xdr:col>
      <xdr:colOff>0</xdr:colOff>
      <xdr:row>1147</xdr:row>
      <xdr:rowOff>884464</xdr:rowOff>
    </xdr:from>
    <xdr:ext cx="1302301" cy="2764971"/>
    <xdr:pic>
      <xdr:nvPicPr>
        <xdr:cNvPr id="72" name="Рисунок 71">
          <a:extLst>
            <a:ext uri="{FF2B5EF4-FFF2-40B4-BE49-F238E27FC236}">
              <a16:creationId xmlns:a16="http://schemas.microsoft.com/office/drawing/2014/main" id="{394FB785-B659-487E-8EAA-6D070C67E931}"/>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226858285"/>
          <a:ext cx="1302301" cy="2764971"/>
        </a:xfrm>
        <a:prstGeom prst="rect">
          <a:avLst/>
        </a:prstGeom>
      </xdr:spPr>
    </xdr:pic>
    <xdr:clientData/>
  </xdr:oneCellAnchor>
  <xdr:oneCellAnchor>
    <xdr:from>
      <xdr:col>0</xdr:col>
      <xdr:colOff>0</xdr:colOff>
      <xdr:row>1151</xdr:row>
      <xdr:rowOff>552412</xdr:rowOff>
    </xdr:from>
    <xdr:ext cx="1319893" cy="2811274"/>
    <xdr:pic>
      <xdr:nvPicPr>
        <xdr:cNvPr id="75" name="Рисунок 74">
          <a:extLst>
            <a:ext uri="{FF2B5EF4-FFF2-40B4-BE49-F238E27FC236}">
              <a16:creationId xmlns:a16="http://schemas.microsoft.com/office/drawing/2014/main" id="{7BAF9EF5-C696-43D5-A684-54DDA8AA4184}"/>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231424805"/>
          <a:ext cx="1319893" cy="2811274"/>
        </a:xfrm>
        <a:prstGeom prst="rect">
          <a:avLst/>
        </a:prstGeom>
      </xdr:spPr>
    </xdr:pic>
    <xdr:clientData/>
  </xdr:oneCellAnchor>
  <xdr:oneCellAnchor>
    <xdr:from>
      <xdr:col>0</xdr:col>
      <xdr:colOff>0</xdr:colOff>
      <xdr:row>1155</xdr:row>
      <xdr:rowOff>122463</xdr:rowOff>
    </xdr:from>
    <xdr:ext cx="1328221" cy="2887435"/>
    <xdr:pic>
      <xdr:nvPicPr>
        <xdr:cNvPr id="77" name="Рисунок 76">
          <a:extLst>
            <a:ext uri="{FF2B5EF4-FFF2-40B4-BE49-F238E27FC236}">
              <a16:creationId xmlns:a16="http://schemas.microsoft.com/office/drawing/2014/main" id="{4C3DF6E1-0C47-465E-B1FF-4037A4F7C724}"/>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235022570"/>
          <a:ext cx="1328221" cy="2887435"/>
        </a:xfrm>
        <a:prstGeom prst="rect">
          <a:avLst/>
        </a:prstGeom>
      </xdr:spPr>
    </xdr:pic>
    <xdr:clientData/>
  </xdr:oneCellAnchor>
  <xdr:twoCellAnchor editAs="oneCell">
    <xdr:from>
      <xdr:col>0</xdr:col>
      <xdr:colOff>0</xdr:colOff>
      <xdr:row>243</xdr:row>
      <xdr:rowOff>653144</xdr:rowOff>
    </xdr:from>
    <xdr:to>
      <xdr:col>2</xdr:col>
      <xdr:colOff>2720</xdr:colOff>
      <xdr:row>245</xdr:row>
      <xdr:rowOff>450463</xdr:rowOff>
    </xdr:to>
    <xdr:pic>
      <xdr:nvPicPr>
        <xdr:cNvPr id="53" name="Рисунок 52">
          <a:extLst>
            <a:ext uri="{FF2B5EF4-FFF2-40B4-BE49-F238E27FC236}">
              <a16:creationId xmlns:a16="http://schemas.microsoft.com/office/drawing/2014/main" id="{1340CF1B-0F23-D3A6-407F-B70FDFFC381D}"/>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33242251"/>
          <a:ext cx="1322613" cy="1322613"/>
        </a:xfrm>
        <a:prstGeom prst="rect">
          <a:avLst/>
        </a:prstGeom>
      </xdr:spPr>
    </xdr:pic>
    <xdr:clientData/>
  </xdr:twoCellAnchor>
  <xdr:twoCellAnchor editAs="oneCell">
    <xdr:from>
      <xdr:col>0</xdr:col>
      <xdr:colOff>0</xdr:colOff>
      <xdr:row>115</xdr:row>
      <xdr:rowOff>400050</xdr:rowOff>
    </xdr:from>
    <xdr:to>
      <xdr:col>2</xdr:col>
      <xdr:colOff>0</xdr:colOff>
      <xdr:row>116</xdr:row>
      <xdr:rowOff>590549</xdr:rowOff>
    </xdr:to>
    <xdr:pic>
      <xdr:nvPicPr>
        <xdr:cNvPr id="66" name="Рисунок 65">
          <a:extLst>
            <a:ext uri="{FF2B5EF4-FFF2-40B4-BE49-F238E27FC236}">
              <a16:creationId xmlns:a16="http://schemas.microsoft.com/office/drawing/2014/main" id="{1BFA4C87-F6B0-E68B-9C98-1F2F2610E1CB}"/>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13058775"/>
          <a:ext cx="1314450" cy="1314450"/>
        </a:xfrm>
        <a:prstGeom prst="rect">
          <a:avLst/>
        </a:prstGeom>
      </xdr:spPr>
    </xdr:pic>
    <xdr:clientData/>
  </xdr:twoCellAnchor>
  <xdr:twoCellAnchor editAs="oneCell">
    <xdr:from>
      <xdr:col>0</xdr:col>
      <xdr:colOff>0</xdr:colOff>
      <xdr:row>117</xdr:row>
      <xdr:rowOff>304801</xdr:rowOff>
    </xdr:from>
    <xdr:to>
      <xdr:col>1</xdr:col>
      <xdr:colOff>704849</xdr:colOff>
      <xdr:row>118</xdr:row>
      <xdr:rowOff>495300</xdr:rowOff>
    </xdr:to>
    <xdr:pic>
      <xdr:nvPicPr>
        <xdr:cNvPr id="73" name="Рисунок 72">
          <a:extLst>
            <a:ext uri="{FF2B5EF4-FFF2-40B4-BE49-F238E27FC236}">
              <a16:creationId xmlns:a16="http://schemas.microsoft.com/office/drawing/2014/main" id="{4D03D729-1AFD-40C1-0A08-A40EFDB419E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14982826"/>
          <a:ext cx="1304924" cy="1304924"/>
        </a:xfrm>
        <a:prstGeom prst="rect">
          <a:avLst/>
        </a:prstGeom>
      </xdr:spPr>
    </xdr:pic>
    <xdr:clientData/>
  </xdr:twoCellAnchor>
  <xdr:twoCellAnchor editAs="oneCell">
    <xdr:from>
      <xdr:col>0</xdr:col>
      <xdr:colOff>0</xdr:colOff>
      <xdr:row>119</xdr:row>
      <xdr:rowOff>190500</xdr:rowOff>
    </xdr:from>
    <xdr:to>
      <xdr:col>2</xdr:col>
      <xdr:colOff>0</xdr:colOff>
      <xdr:row>119</xdr:row>
      <xdr:rowOff>1367118</xdr:rowOff>
    </xdr:to>
    <xdr:pic>
      <xdr:nvPicPr>
        <xdr:cNvPr id="79" name="Рисунок 78">
          <a:extLst>
            <a:ext uri="{FF2B5EF4-FFF2-40B4-BE49-F238E27FC236}">
              <a16:creationId xmlns:a16="http://schemas.microsoft.com/office/drawing/2014/main" id="{CDB291BE-82E5-3EB3-F777-57EF1C9CF61A}"/>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16887825"/>
          <a:ext cx="1314450" cy="1314450"/>
        </a:xfrm>
        <a:prstGeom prst="rect">
          <a:avLst/>
        </a:prstGeom>
      </xdr:spPr>
    </xdr:pic>
    <xdr:clientData/>
  </xdr:twoCellAnchor>
  <xdr:twoCellAnchor editAs="oneCell">
    <xdr:from>
      <xdr:col>0</xdr:col>
      <xdr:colOff>0</xdr:colOff>
      <xdr:row>12</xdr:row>
      <xdr:rowOff>238526</xdr:rowOff>
    </xdr:from>
    <xdr:to>
      <xdr:col>2</xdr:col>
      <xdr:colOff>0</xdr:colOff>
      <xdr:row>17</xdr:row>
      <xdr:rowOff>79082</xdr:rowOff>
    </xdr:to>
    <xdr:pic>
      <xdr:nvPicPr>
        <xdr:cNvPr id="71" name="Рисунок 70">
          <a:extLst>
            <a:ext uri="{FF2B5EF4-FFF2-40B4-BE49-F238E27FC236}">
              <a16:creationId xmlns:a16="http://schemas.microsoft.com/office/drawing/2014/main" id="{B90B52BF-41AB-F3E8-E75C-3720F12BDFC5}"/>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3743726"/>
          <a:ext cx="1349829" cy="1310127"/>
        </a:xfrm>
        <a:prstGeom prst="rect">
          <a:avLst/>
        </a:prstGeom>
      </xdr:spPr>
    </xdr:pic>
    <xdr:clientData/>
  </xdr:twoCellAnchor>
  <xdr:twoCellAnchor editAs="oneCell">
    <xdr:from>
      <xdr:col>0</xdr:col>
      <xdr:colOff>0</xdr:colOff>
      <xdr:row>34</xdr:row>
      <xdr:rowOff>224119</xdr:rowOff>
    </xdr:from>
    <xdr:to>
      <xdr:col>2</xdr:col>
      <xdr:colOff>2241</xdr:colOff>
      <xdr:row>39</xdr:row>
      <xdr:rowOff>89995</xdr:rowOff>
    </xdr:to>
    <xdr:pic>
      <xdr:nvPicPr>
        <xdr:cNvPr id="81" name="Рисунок 80">
          <a:extLst>
            <a:ext uri="{FF2B5EF4-FFF2-40B4-BE49-F238E27FC236}">
              <a16:creationId xmlns:a16="http://schemas.microsoft.com/office/drawing/2014/main" id="{BF31EEFE-1F3B-7336-B9ED-8648ADA7B5DB}"/>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7718613"/>
          <a:ext cx="1344706" cy="1344706"/>
        </a:xfrm>
        <a:prstGeom prst="rect">
          <a:avLst/>
        </a:prstGeom>
      </xdr:spPr>
    </xdr:pic>
    <xdr:clientData/>
  </xdr:twoCellAnchor>
  <xdr:twoCellAnchor editAs="oneCell">
    <xdr:from>
      <xdr:col>0</xdr:col>
      <xdr:colOff>0</xdr:colOff>
      <xdr:row>74</xdr:row>
      <xdr:rowOff>23372</xdr:rowOff>
    </xdr:from>
    <xdr:to>
      <xdr:col>2</xdr:col>
      <xdr:colOff>972</xdr:colOff>
      <xdr:row>76</xdr:row>
      <xdr:rowOff>830195</xdr:rowOff>
    </xdr:to>
    <xdr:pic>
      <xdr:nvPicPr>
        <xdr:cNvPr id="90" name="Рисунок 89">
          <a:extLst>
            <a:ext uri="{FF2B5EF4-FFF2-40B4-BE49-F238E27FC236}">
              <a16:creationId xmlns:a16="http://schemas.microsoft.com/office/drawing/2014/main" id="{A17FC6CB-EB01-C59C-96E1-FB6F7DCBEC67}"/>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25438313"/>
          <a:ext cx="1320465" cy="2659143"/>
        </a:xfrm>
        <a:prstGeom prst="rect">
          <a:avLst/>
        </a:prstGeom>
      </xdr:spPr>
    </xdr:pic>
    <xdr:clientData/>
  </xdr:twoCellAnchor>
  <xdr:twoCellAnchor editAs="oneCell">
    <xdr:from>
      <xdr:col>0</xdr:col>
      <xdr:colOff>0</xdr:colOff>
      <xdr:row>71</xdr:row>
      <xdr:rowOff>38855</xdr:rowOff>
    </xdr:from>
    <xdr:to>
      <xdr:col>1</xdr:col>
      <xdr:colOff>707571</xdr:colOff>
      <xdr:row>73</xdr:row>
      <xdr:rowOff>778443</xdr:rowOff>
    </xdr:to>
    <xdr:pic>
      <xdr:nvPicPr>
        <xdr:cNvPr id="92" name="Рисунок 91">
          <a:extLst>
            <a:ext uri="{FF2B5EF4-FFF2-40B4-BE49-F238E27FC236}">
              <a16:creationId xmlns:a16="http://schemas.microsoft.com/office/drawing/2014/main" id="{C0695705-5E76-E732-6F8C-FAB901D3D792}"/>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22798002"/>
          <a:ext cx="1312689" cy="2606373"/>
        </a:xfrm>
        <a:prstGeom prst="rect">
          <a:avLst/>
        </a:prstGeom>
      </xdr:spPr>
    </xdr:pic>
    <xdr:clientData/>
  </xdr:twoCellAnchor>
  <xdr:twoCellAnchor editAs="oneCell">
    <xdr:from>
      <xdr:col>0</xdr:col>
      <xdr:colOff>0</xdr:colOff>
      <xdr:row>68</xdr:row>
      <xdr:rowOff>45145</xdr:rowOff>
    </xdr:from>
    <xdr:to>
      <xdr:col>2</xdr:col>
      <xdr:colOff>1261</xdr:colOff>
      <xdr:row>70</xdr:row>
      <xdr:rowOff>828619</xdr:rowOff>
    </xdr:to>
    <xdr:pic>
      <xdr:nvPicPr>
        <xdr:cNvPr id="94" name="Рисунок 93">
          <a:extLst>
            <a:ext uri="{FF2B5EF4-FFF2-40B4-BE49-F238E27FC236}">
              <a16:creationId xmlns:a16="http://schemas.microsoft.com/office/drawing/2014/main" id="{9058662B-BF04-DC4C-4BED-9DCFCAB6033C}"/>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19946792"/>
          <a:ext cx="1316425" cy="2632420"/>
        </a:xfrm>
        <a:prstGeom prst="rect">
          <a:avLst/>
        </a:prstGeom>
      </xdr:spPr>
    </xdr:pic>
    <xdr:clientData/>
  </xdr:twoCellAnchor>
  <xdr:twoCellAnchor editAs="oneCell">
    <xdr:from>
      <xdr:col>0</xdr:col>
      <xdr:colOff>0</xdr:colOff>
      <xdr:row>64</xdr:row>
      <xdr:rowOff>855609</xdr:rowOff>
    </xdr:from>
    <xdr:to>
      <xdr:col>2</xdr:col>
      <xdr:colOff>1281</xdr:colOff>
      <xdr:row>67</xdr:row>
      <xdr:rowOff>754755</xdr:rowOff>
    </xdr:to>
    <xdr:pic>
      <xdr:nvPicPr>
        <xdr:cNvPr id="96" name="Рисунок 95">
          <a:extLst>
            <a:ext uri="{FF2B5EF4-FFF2-40B4-BE49-F238E27FC236}">
              <a16:creationId xmlns:a16="http://schemas.microsoft.com/office/drawing/2014/main" id="{B59F5501-8894-227F-0099-A2B5AFD805E6}"/>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7283433"/>
          <a:ext cx="1323575" cy="2619175"/>
        </a:xfrm>
        <a:prstGeom prst="rect">
          <a:avLst/>
        </a:prstGeom>
      </xdr:spPr>
    </xdr:pic>
    <xdr:clientData/>
  </xdr:twoCellAnchor>
  <xdr:twoCellAnchor editAs="oneCell">
    <xdr:from>
      <xdr:col>0</xdr:col>
      <xdr:colOff>0</xdr:colOff>
      <xdr:row>62</xdr:row>
      <xdr:rowOff>21772</xdr:rowOff>
    </xdr:from>
    <xdr:to>
      <xdr:col>1</xdr:col>
      <xdr:colOff>706383</xdr:colOff>
      <xdr:row>64</xdr:row>
      <xdr:rowOff>772567</xdr:rowOff>
    </xdr:to>
    <xdr:pic>
      <xdr:nvPicPr>
        <xdr:cNvPr id="98" name="Рисунок 97">
          <a:extLst>
            <a:ext uri="{FF2B5EF4-FFF2-40B4-BE49-F238E27FC236}">
              <a16:creationId xmlns:a16="http://schemas.microsoft.com/office/drawing/2014/main" id="{B0C54E2E-3153-E356-04C1-66F90A9680BC}"/>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14679066"/>
          <a:ext cx="1311501" cy="2622815"/>
        </a:xfrm>
        <a:prstGeom prst="rect">
          <a:avLst/>
        </a:prstGeom>
      </xdr:spPr>
    </xdr:pic>
    <xdr:clientData/>
  </xdr:twoCellAnchor>
  <xdr:twoCellAnchor editAs="oneCell">
    <xdr:from>
      <xdr:col>0</xdr:col>
      <xdr:colOff>22412</xdr:colOff>
      <xdr:row>59</xdr:row>
      <xdr:rowOff>23050</xdr:rowOff>
    </xdr:from>
    <xdr:to>
      <xdr:col>1</xdr:col>
      <xdr:colOff>708594</xdr:colOff>
      <xdr:row>61</xdr:row>
      <xdr:rowOff>807461</xdr:rowOff>
    </xdr:to>
    <xdr:pic>
      <xdr:nvPicPr>
        <xdr:cNvPr id="100" name="Рисунок 99">
          <a:extLst>
            <a:ext uri="{FF2B5EF4-FFF2-40B4-BE49-F238E27FC236}">
              <a16:creationId xmlns:a16="http://schemas.microsoft.com/office/drawing/2014/main" id="{BA1FCF21-9339-374D-B70E-A01461B446B9}"/>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22412" y="12091785"/>
          <a:ext cx="1291300" cy="2599127"/>
        </a:xfrm>
        <a:prstGeom prst="rect">
          <a:avLst/>
        </a:prstGeom>
      </xdr:spPr>
    </xdr:pic>
    <xdr:clientData/>
  </xdr:twoCellAnchor>
  <xdr:twoCellAnchor editAs="oneCell">
    <xdr:from>
      <xdr:col>0</xdr:col>
      <xdr:colOff>0</xdr:colOff>
      <xdr:row>343</xdr:row>
      <xdr:rowOff>112058</xdr:rowOff>
    </xdr:from>
    <xdr:to>
      <xdr:col>1</xdr:col>
      <xdr:colOff>701487</xdr:colOff>
      <xdr:row>344</xdr:row>
      <xdr:rowOff>533880</xdr:rowOff>
    </xdr:to>
    <xdr:pic>
      <xdr:nvPicPr>
        <xdr:cNvPr id="76" name="Рисунок 75">
          <a:extLst>
            <a:ext uri="{FF2B5EF4-FFF2-40B4-BE49-F238E27FC236}">
              <a16:creationId xmlns:a16="http://schemas.microsoft.com/office/drawing/2014/main" id="{3A17D40C-EBF9-6C40-DBE0-810EAB096171}"/>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86688705"/>
          <a:ext cx="1306605" cy="1262263"/>
        </a:xfrm>
        <a:prstGeom prst="rect">
          <a:avLst/>
        </a:prstGeom>
      </xdr:spPr>
    </xdr:pic>
    <xdr:clientData/>
  </xdr:twoCellAnchor>
  <xdr:twoCellAnchor editAs="oneCell">
    <xdr:from>
      <xdr:col>0</xdr:col>
      <xdr:colOff>0</xdr:colOff>
      <xdr:row>1214</xdr:row>
      <xdr:rowOff>56028</xdr:rowOff>
    </xdr:from>
    <xdr:to>
      <xdr:col>2</xdr:col>
      <xdr:colOff>2647</xdr:colOff>
      <xdr:row>1214</xdr:row>
      <xdr:rowOff>1355776</xdr:rowOff>
    </xdr:to>
    <xdr:pic>
      <xdr:nvPicPr>
        <xdr:cNvPr id="85" name="Рисунок 84">
          <a:extLst>
            <a:ext uri="{FF2B5EF4-FFF2-40B4-BE49-F238E27FC236}">
              <a16:creationId xmlns:a16="http://schemas.microsoft.com/office/drawing/2014/main" id="{43F60E09-0944-E0DE-F463-F4F29024A499}"/>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292114940"/>
          <a:ext cx="1317811" cy="1317811"/>
        </a:xfrm>
        <a:prstGeom prst="rect">
          <a:avLst/>
        </a:prstGeom>
      </xdr:spPr>
    </xdr:pic>
    <xdr:clientData/>
  </xdr:twoCellAnchor>
  <xdr:twoCellAnchor editAs="oneCell">
    <xdr:from>
      <xdr:col>0</xdr:col>
      <xdr:colOff>0</xdr:colOff>
      <xdr:row>1215</xdr:row>
      <xdr:rowOff>56030</xdr:rowOff>
    </xdr:from>
    <xdr:to>
      <xdr:col>2</xdr:col>
      <xdr:colOff>6724</xdr:colOff>
      <xdr:row>1215</xdr:row>
      <xdr:rowOff>1366985</xdr:rowOff>
    </xdr:to>
    <xdr:pic>
      <xdr:nvPicPr>
        <xdr:cNvPr id="87" name="Рисунок 86">
          <a:extLst>
            <a:ext uri="{FF2B5EF4-FFF2-40B4-BE49-F238E27FC236}">
              <a16:creationId xmlns:a16="http://schemas.microsoft.com/office/drawing/2014/main" id="{E2837354-81F8-FE9B-03F3-6A4B536868EE}"/>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293571706"/>
          <a:ext cx="1329018" cy="1329018"/>
        </a:xfrm>
        <a:prstGeom prst="rect">
          <a:avLst/>
        </a:prstGeom>
      </xdr:spPr>
    </xdr:pic>
    <xdr:clientData/>
  </xdr:twoCellAnchor>
  <xdr:twoCellAnchor editAs="oneCell">
    <xdr:from>
      <xdr:col>0</xdr:col>
      <xdr:colOff>0</xdr:colOff>
      <xdr:row>1132</xdr:row>
      <xdr:rowOff>374887</xdr:rowOff>
    </xdr:from>
    <xdr:to>
      <xdr:col>2</xdr:col>
      <xdr:colOff>2005</xdr:colOff>
      <xdr:row>1134</xdr:row>
      <xdr:rowOff>993014</xdr:rowOff>
    </xdr:to>
    <xdr:pic>
      <xdr:nvPicPr>
        <xdr:cNvPr id="82" name="Рисунок 81">
          <a:extLst>
            <a:ext uri="{FF2B5EF4-FFF2-40B4-BE49-F238E27FC236}">
              <a16:creationId xmlns:a16="http://schemas.microsoft.com/office/drawing/2014/main" id="{A28F43D9-45C8-F63D-ED1B-4CF71F963A95}"/>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266021534"/>
          <a:ext cx="1317169" cy="2729143"/>
        </a:xfrm>
        <a:prstGeom prst="rect">
          <a:avLst/>
        </a:prstGeom>
      </xdr:spPr>
    </xdr:pic>
    <xdr:clientData/>
  </xdr:twoCellAnchor>
  <xdr:twoCellAnchor editAs="oneCell">
    <xdr:from>
      <xdr:col>0</xdr:col>
      <xdr:colOff>0</xdr:colOff>
      <xdr:row>1212</xdr:row>
      <xdr:rowOff>78827</xdr:rowOff>
    </xdr:from>
    <xdr:to>
      <xdr:col>1</xdr:col>
      <xdr:colOff>702879</xdr:colOff>
      <xdr:row>1212</xdr:row>
      <xdr:rowOff>1379482</xdr:rowOff>
    </xdr:to>
    <xdr:pic>
      <xdr:nvPicPr>
        <xdr:cNvPr id="38" name="Рисунок 37">
          <a:extLst>
            <a:ext uri="{FF2B5EF4-FFF2-40B4-BE49-F238E27FC236}">
              <a16:creationId xmlns:a16="http://schemas.microsoft.com/office/drawing/2014/main" id="{46BD1682-4EC8-4C05-988C-02E8A1E91BFD}"/>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312183517"/>
          <a:ext cx="1300655" cy="1300655"/>
        </a:xfrm>
        <a:prstGeom prst="rect">
          <a:avLst/>
        </a:prstGeom>
      </xdr:spPr>
    </xdr:pic>
    <xdr:clientData/>
  </xdr:twoCellAnchor>
  <xdr:twoCellAnchor editAs="oneCell">
    <xdr:from>
      <xdr:col>0</xdr:col>
      <xdr:colOff>0</xdr:colOff>
      <xdr:row>1216</xdr:row>
      <xdr:rowOff>59122</xdr:rowOff>
    </xdr:from>
    <xdr:to>
      <xdr:col>1</xdr:col>
      <xdr:colOff>702878</xdr:colOff>
      <xdr:row>1216</xdr:row>
      <xdr:rowOff>1359776</xdr:rowOff>
    </xdr:to>
    <xdr:pic>
      <xdr:nvPicPr>
        <xdr:cNvPr id="56" name="Рисунок 55">
          <a:extLst>
            <a:ext uri="{FF2B5EF4-FFF2-40B4-BE49-F238E27FC236}">
              <a16:creationId xmlns:a16="http://schemas.microsoft.com/office/drawing/2014/main" id="{E187337D-289B-4F66-AE56-4EB7BFAF55E4}"/>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317997053"/>
          <a:ext cx="1300654" cy="1300654"/>
        </a:xfrm>
        <a:prstGeom prst="rect">
          <a:avLst/>
        </a:prstGeom>
      </xdr:spPr>
    </xdr:pic>
    <xdr:clientData/>
  </xdr:twoCellAnchor>
  <xdr:twoCellAnchor editAs="oneCell">
    <xdr:from>
      <xdr:col>0</xdr:col>
      <xdr:colOff>0</xdr:colOff>
      <xdr:row>543</xdr:row>
      <xdr:rowOff>358590</xdr:rowOff>
    </xdr:from>
    <xdr:to>
      <xdr:col>1</xdr:col>
      <xdr:colOff>700479</xdr:colOff>
      <xdr:row>544</xdr:row>
      <xdr:rowOff>829237</xdr:rowOff>
    </xdr:to>
    <xdr:pic>
      <xdr:nvPicPr>
        <xdr:cNvPr id="16" name="Рисунок 15">
          <a:extLst>
            <a:ext uri="{FF2B5EF4-FFF2-40B4-BE49-F238E27FC236}">
              <a16:creationId xmlns:a16="http://schemas.microsoft.com/office/drawing/2014/main" id="{EB64FCE9-18E0-E5FF-816E-B9D2E25E5C2D}"/>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r="26172"/>
        <a:stretch/>
      </xdr:blipFill>
      <xdr:spPr>
        <a:xfrm>
          <a:off x="0" y="150461384"/>
          <a:ext cx="1305597" cy="1736910"/>
        </a:xfrm>
        <a:prstGeom prst="rect">
          <a:avLst/>
        </a:prstGeom>
      </xdr:spPr>
    </xdr:pic>
    <xdr:clientData/>
  </xdr:twoCellAnchor>
  <xdr:twoCellAnchor editAs="oneCell">
    <xdr:from>
      <xdr:col>0</xdr:col>
      <xdr:colOff>0</xdr:colOff>
      <xdr:row>250</xdr:row>
      <xdr:rowOff>102579</xdr:rowOff>
    </xdr:from>
    <xdr:to>
      <xdr:col>1</xdr:col>
      <xdr:colOff>711524</xdr:colOff>
      <xdr:row>252</xdr:row>
      <xdr:rowOff>225843</xdr:rowOff>
    </xdr:to>
    <xdr:pic>
      <xdr:nvPicPr>
        <xdr:cNvPr id="49" name="Рисунок 48">
          <a:extLst>
            <a:ext uri="{FF2B5EF4-FFF2-40B4-BE49-F238E27FC236}">
              <a16:creationId xmlns:a16="http://schemas.microsoft.com/office/drawing/2014/main" id="{622C0EDB-959A-4BE4-8F06-2A73AD5A4509}"/>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7540" r="9922"/>
        <a:stretch/>
      </xdr:blipFill>
      <xdr:spPr>
        <a:xfrm>
          <a:off x="0" y="72272771"/>
          <a:ext cx="1312332" cy="1589940"/>
        </a:xfrm>
        <a:prstGeom prst="rect">
          <a:avLst/>
        </a:prstGeom>
      </xdr:spPr>
    </xdr:pic>
    <xdr:clientData/>
  </xdr:twoCellAnchor>
  <xdr:twoCellAnchor editAs="oneCell">
    <xdr:from>
      <xdr:col>0</xdr:col>
      <xdr:colOff>0</xdr:colOff>
      <xdr:row>255</xdr:row>
      <xdr:rowOff>131884</xdr:rowOff>
    </xdr:from>
    <xdr:to>
      <xdr:col>1</xdr:col>
      <xdr:colOff>710710</xdr:colOff>
      <xdr:row>261</xdr:row>
      <xdr:rowOff>62114</xdr:rowOff>
    </xdr:to>
    <xdr:pic>
      <xdr:nvPicPr>
        <xdr:cNvPr id="84" name="Рисунок 83">
          <a:extLst>
            <a:ext uri="{FF2B5EF4-FFF2-40B4-BE49-F238E27FC236}">
              <a16:creationId xmlns:a16="http://schemas.microsoft.com/office/drawing/2014/main" id="{BC3EF2A0-D8F1-458F-BF1C-5D7B82FD3BAA}"/>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17548" r="8630"/>
        <a:stretch/>
      </xdr:blipFill>
      <xdr:spPr>
        <a:xfrm>
          <a:off x="0" y="75540576"/>
          <a:ext cx="1311518" cy="1776615"/>
        </a:xfrm>
        <a:prstGeom prst="rect">
          <a:avLst/>
        </a:prstGeom>
      </xdr:spPr>
    </xdr:pic>
    <xdr:clientData/>
  </xdr:twoCellAnchor>
  <xdr:twoCellAnchor editAs="oneCell">
    <xdr:from>
      <xdr:col>0</xdr:col>
      <xdr:colOff>1</xdr:colOff>
      <xdr:row>797</xdr:row>
      <xdr:rowOff>234462</xdr:rowOff>
    </xdr:from>
    <xdr:to>
      <xdr:col>1</xdr:col>
      <xdr:colOff>711567</xdr:colOff>
      <xdr:row>801</xdr:row>
      <xdr:rowOff>333074</xdr:rowOff>
    </xdr:to>
    <xdr:pic>
      <xdr:nvPicPr>
        <xdr:cNvPr id="88" name="Рисунок 87">
          <a:extLst>
            <a:ext uri="{FF2B5EF4-FFF2-40B4-BE49-F238E27FC236}">
              <a16:creationId xmlns:a16="http://schemas.microsoft.com/office/drawing/2014/main" id="{ABAAE4BA-9E19-4186-B69E-C076D4ACDBE2}"/>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13009" r="15631"/>
        <a:stretch/>
      </xdr:blipFill>
      <xdr:spPr>
        <a:xfrm>
          <a:off x="1" y="228475443"/>
          <a:ext cx="1312374" cy="1839057"/>
        </a:xfrm>
        <a:prstGeom prst="rect">
          <a:avLst/>
        </a:prstGeom>
      </xdr:spPr>
    </xdr:pic>
    <xdr:clientData/>
  </xdr:twoCellAnchor>
  <xdr:twoCellAnchor editAs="oneCell">
    <xdr:from>
      <xdr:col>0</xdr:col>
      <xdr:colOff>0</xdr:colOff>
      <xdr:row>661</xdr:row>
      <xdr:rowOff>131885</xdr:rowOff>
    </xdr:from>
    <xdr:to>
      <xdr:col>1</xdr:col>
      <xdr:colOff>703384</xdr:colOff>
      <xdr:row>665</xdr:row>
      <xdr:rowOff>153866</xdr:rowOff>
    </xdr:to>
    <xdr:pic>
      <xdr:nvPicPr>
        <xdr:cNvPr id="95" name="Рисунок 94">
          <a:extLst>
            <a:ext uri="{FF2B5EF4-FFF2-40B4-BE49-F238E27FC236}">
              <a16:creationId xmlns:a16="http://schemas.microsoft.com/office/drawing/2014/main" id="{262901DD-DD2F-4F1A-9D0A-DE572D6F390E}"/>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191599039"/>
          <a:ext cx="1304192" cy="1304192"/>
        </a:xfrm>
        <a:prstGeom prst="rect">
          <a:avLst/>
        </a:prstGeom>
      </xdr:spPr>
    </xdr:pic>
    <xdr:clientData/>
  </xdr:twoCellAnchor>
  <xdr:twoCellAnchor editAs="oneCell">
    <xdr:from>
      <xdr:col>0</xdr:col>
      <xdr:colOff>0</xdr:colOff>
      <xdr:row>1123</xdr:row>
      <xdr:rowOff>549088</xdr:rowOff>
    </xdr:from>
    <xdr:to>
      <xdr:col>1</xdr:col>
      <xdr:colOff>694764</xdr:colOff>
      <xdr:row>1125</xdr:row>
      <xdr:rowOff>476986</xdr:rowOff>
    </xdr:to>
    <xdr:pic>
      <xdr:nvPicPr>
        <xdr:cNvPr id="13" name="Рисунок 12">
          <a:extLst>
            <a:ext uri="{FF2B5EF4-FFF2-40B4-BE49-F238E27FC236}">
              <a16:creationId xmlns:a16="http://schemas.microsoft.com/office/drawing/2014/main" id="{9CEF1FD9-6F92-B8A3-0164-3DB660B86BBD}"/>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l="16725" r="22722"/>
        <a:stretch/>
      </xdr:blipFill>
      <xdr:spPr>
        <a:xfrm>
          <a:off x="0" y="292966588"/>
          <a:ext cx="1299882" cy="2146662"/>
        </a:xfrm>
        <a:prstGeom prst="rect">
          <a:avLst/>
        </a:prstGeom>
      </xdr:spPr>
    </xdr:pic>
    <xdr:clientData/>
  </xdr:twoCellAnchor>
  <xdr:twoCellAnchor editAs="oneCell">
    <xdr:from>
      <xdr:col>0</xdr:col>
      <xdr:colOff>0</xdr:colOff>
      <xdr:row>1129</xdr:row>
      <xdr:rowOff>369793</xdr:rowOff>
    </xdr:from>
    <xdr:to>
      <xdr:col>2</xdr:col>
      <xdr:colOff>9149</xdr:colOff>
      <xdr:row>1131</xdr:row>
      <xdr:rowOff>313764</xdr:rowOff>
    </xdr:to>
    <xdr:pic>
      <xdr:nvPicPr>
        <xdr:cNvPr id="83" name="Рисунок 82">
          <a:extLst>
            <a:ext uri="{FF2B5EF4-FFF2-40B4-BE49-F238E27FC236}">
              <a16:creationId xmlns:a16="http://schemas.microsoft.com/office/drawing/2014/main" id="{BCCBB827-7FC7-34D5-8C4F-95125CA61FAA}"/>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20040" r="18397"/>
        <a:stretch/>
      </xdr:blipFill>
      <xdr:spPr>
        <a:xfrm>
          <a:off x="0" y="299443587"/>
          <a:ext cx="1331443" cy="2162737"/>
        </a:xfrm>
        <a:prstGeom prst="rect">
          <a:avLst/>
        </a:prstGeom>
      </xdr:spPr>
    </xdr:pic>
    <xdr:clientData/>
  </xdr:twoCellAnchor>
  <xdr:twoCellAnchor editAs="oneCell">
    <xdr:from>
      <xdr:col>0</xdr:col>
      <xdr:colOff>0</xdr:colOff>
      <xdr:row>1120</xdr:row>
      <xdr:rowOff>560293</xdr:rowOff>
    </xdr:from>
    <xdr:to>
      <xdr:col>1</xdr:col>
      <xdr:colOff>703415</xdr:colOff>
      <xdr:row>1122</xdr:row>
      <xdr:rowOff>571500</xdr:rowOff>
    </xdr:to>
    <xdr:pic>
      <xdr:nvPicPr>
        <xdr:cNvPr id="89" name="Рисунок 88">
          <a:extLst>
            <a:ext uri="{FF2B5EF4-FFF2-40B4-BE49-F238E27FC236}">
              <a16:creationId xmlns:a16="http://schemas.microsoft.com/office/drawing/2014/main" id="{AE5E6E48-A4AD-CA44-6803-C6554BA44B3D}"/>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l="21194" r="20127"/>
        <a:stretch/>
      </xdr:blipFill>
      <xdr:spPr>
        <a:xfrm>
          <a:off x="0" y="289649646"/>
          <a:ext cx="1308533" cy="2229971"/>
        </a:xfrm>
        <a:prstGeom prst="rect">
          <a:avLst/>
        </a:prstGeom>
      </xdr:spPr>
    </xdr:pic>
    <xdr:clientData/>
  </xdr:twoCellAnchor>
  <xdr:twoCellAnchor editAs="oneCell">
    <xdr:from>
      <xdr:col>0</xdr:col>
      <xdr:colOff>0</xdr:colOff>
      <xdr:row>1126</xdr:row>
      <xdr:rowOff>481853</xdr:rowOff>
    </xdr:from>
    <xdr:to>
      <xdr:col>1</xdr:col>
      <xdr:colOff>713851</xdr:colOff>
      <xdr:row>1128</xdr:row>
      <xdr:rowOff>425824</xdr:rowOff>
    </xdr:to>
    <xdr:pic>
      <xdr:nvPicPr>
        <xdr:cNvPr id="99" name="Рисунок 98">
          <a:extLst>
            <a:ext uri="{FF2B5EF4-FFF2-40B4-BE49-F238E27FC236}">
              <a16:creationId xmlns:a16="http://schemas.microsoft.com/office/drawing/2014/main" id="{24917682-1FA7-348F-97B9-D9E40C46F77B}"/>
            </a:ext>
          </a:extLst>
        </xdr:cNvPr>
        <xdr:cNvPicPr>
          <a:picLocks noChangeAspect="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l="22203" r="16811"/>
        <a:stretch/>
      </xdr:blipFill>
      <xdr:spPr>
        <a:xfrm>
          <a:off x="0" y="304968088"/>
          <a:ext cx="1318969" cy="2162735"/>
        </a:xfrm>
        <a:prstGeom prst="rect">
          <a:avLst/>
        </a:prstGeom>
      </xdr:spPr>
    </xdr:pic>
    <xdr:clientData/>
  </xdr:twoCellAnchor>
  <xdr:oneCellAnchor>
    <xdr:from>
      <xdr:col>0</xdr:col>
      <xdr:colOff>0</xdr:colOff>
      <xdr:row>500</xdr:row>
      <xdr:rowOff>639143</xdr:rowOff>
    </xdr:from>
    <xdr:ext cx="1314148" cy="1578463"/>
    <xdr:pic>
      <xdr:nvPicPr>
        <xdr:cNvPr id="7" name="Рисунок 6">
          <a:extLst>
            <a:ext uri="{FF2B5EF4-FFF2-40B4-BE49-F238E27FC236}">
              <a16:creationId xmlns:a16="http://schemas.microsoft.com/office/drawing/2014/main" id="{0FFB6D5A-804D-46F9-B541-936C22D205BB}"/>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r="16043"/>
        <a:stretch/>
      </xdr:blipFill>
      <xdr:spPr>
        <a:xfrm>
          <a:off x="0" y="167696437"/>
          <a:ext cx="1314148" cy="1578463"/>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0" name="Имя " descr="Descr ">
          <a:extLst>
            <a:ext uri="{FF2B5EF4-FFF2-40B4-BE49-F238E27FC236}">
              <a16:creationId xmlns:a16="http://schemas.microsoft.com/office/drawing/2014/main" id="{168D6A0C-B607-4A92-B371-174247FB26B0}"/>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3</xdr:col>
      <xdr:colOff>357187</xdr:colOff>
      <xdr:row>4</xdr:row>
      <xdr:rowOff>258418</xdr:rowOff>
    </xdr:to>
    <xdr:pic>
      <xdr:nvPicPr>
        <xdr:cNvPr id="22" name="Имя ">
          <a:extLst>
            <a:ext uri="{FF2B5EF4-FFF2-40B4-BE49-F238E27FC236}">
              <a16:creationId xmlns:a16="http://schemas.microsoft.com/office/drawing/2014/main" id="{FE3B33D6-2A86-493F-B784-B87B77F49C3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016125" cy="1337918"/>
        </a:xfrm>
        <a:prstGeom prst="rect">
          <a:avLst/>
        </a:prstGeom>
        <a:ln>
          <a:noFill/>
        </a:ln>
      </xdr:spPr>
    </xdr:pic>
    <xdr:clientData/>
  </xdr:twoCellAnchor>
  <xdr:twoCellAnchor editAs="oneCell">
    <xdr:from>
      <xdr:col>0</xdr:col>
      <xdr:colOff>0</xdr:colOff>
      <xdr:row>73</xdr:row>
      <xdr:rowOff>35719</xdr:rowOff>
    </xdr:from>
    <xdr:to>
      <xdr:col>3</xdr:col>
      <xdr:colOff>7937</xdr:colOff>
      <xdr:row>79</xdr:row>
      <xdr:rowOff>257969</xdr:rowOff>
    </xdr:to>
    <xdr:pic>
      <xdr:nvPicPr>
        <xdr:cNvPr id="53" name="Рисунок 52">
          <a:extLst>
            <a:ext uri="{FF2B5EF4-FFF2-40B4-BE49-F238E27FC236}">
              <a16:creationId xmlns:a16="http://schemas.microsoft.com/office/drawing/2014/main" id="{C0A40E33-A0D6-4AC3-80B5-FFE04053158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3741063"/>
          <a:ext cx="1591468" cy="1698625"/>
        </a:xfrm>
        <a:prstGeom prst="rect">
          <a:avLst/>
        </a:prstGeom>
      </xdr:spPr>
    </xdr:pic>
    <xdr:clientData/>
  </xdr:twoCellAnchor>
  <xdr:twoCellAnchor editAs="oneCell">
    <xdr:from>
      <xdr:col>0</xdr:col>
      <xdr:colOff>0</xdr:colOff>
      <xdr:row>81</xdr:row>
      <xdr:rowOff>48270</xdr:rowOff>
    </xdr:from>
    <xdr:to>
      <xdr:col>2</xdr:col>
      <xdr:colOff>111123</xdr:colOff>
      <xdr:row>81</xdr:row>
      <xdr:rowOff>641521</xdr:rowOff>
    </xdr:to>
    <xdr:pic>
      <xdr:nvPicPr>
        <xdr:cNvPr id="56" name="Рисунок 55">
          <a:extLst>
            <a:ext uri="{FF2B5EF4-FFF2-40B4-BE49-F238E27FC236}">
              <a16:creationId xmlns:a16="http://schemas.microsoft.com/office/drawing/2014/main" id="{DACFDAE3-4D10-4F9F-A382-7B1F76D3BC82}"/>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8163" t="31633" r="8163" b="24913"/>
        <a:stretch/>
      </xdr:blipFill>
      <xdr:spPr>
        <a:xfrm>
          <a:off x="0" y="25515739"/>
          <a:ext cx="1301748" cy="593251"/>
        </a:xfrm>
        <a:prstGeom prst="rect">
          <a:avLst/>
        </a:prstGeom>
      </xdr:spPr>
    </xdr:pic>
    <xdr:clientData/>
  </xdr:twoCellAnchor>
  <xdr:twoCellAnchor editAs="oneCell">
    <xdr:from>
      <xdr:col>0</xdr:col>
      <xdr:colOff>0</xdr:colOff>
      <xdr:row>93</xdr:row>
      <xdr:rowOff>166686</xdr:rowOff>
    </xdr:from>
    <xdr:to>
      <xdr:col>2</xdr:col>
      <xdr:colOff>379413</xdr:colOff>
      <xdr:row>101</xdr:row>
      <xdr:rowOff>107156</xdr:rowOff>
    </xdr:to>
    <xdr:pic>
      <xdr:nvPicPr>
        <xdr:cNvPr id="59" name="Рисунок 58">
          <a:extLst>
            <a:ext uri="{FF2B5EF4-FFF2-40B4-BE49-F238E27FC236}">
              <a16:creationId xmlns:a16="http://schemas.microsoft.com/office/drawing/2014/main" id="{5FA5AD7E-A8E7-45FC-83E9-5AEB52DE5A3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7000874"/>
          <a:ext cx="1643063" cy="1643063"/>
        </a:xfrm>
        <a:prstGeom prst="rect">
          <a:avLst/>
        </a:prstGeom>
      </xdr:spPr>
    </xdr:pic>
    <xdr:clientData/>
  </xdr:twoCellAnchor>
  <xdr:twoCellAnchor editAs="oneCell">
    <xdr:from>
      <xdr:col>0</xdr:col>
      <xdr:colOff>182562</xdr:colOff>
      <xdr:row>109</xdr:row>
      <xdr:rowOff>47624</xdr:rowOff>
    </xdr:from>
    <xdr:to>
      <xdr:col>2</xdr:col>
      <xdr:colOff>134936</xdr:colOff>
      <xdr:row>115</xdr:row>
      <xdr:rowOff>111123</xdr:rowOff>
    </xdr:to>
    <xdr:pic>
      <xdr:nvPicPr>
        <xdr:cNvPr id="61" name="Рисунок 60">
          <a:extLst>
            <a:ext uri="{FF2B5EF4-FFF2-40B4-BE49-F238E27FC236}">
              <a16:creationId xmlns:a16="http://schemas.microsoft.com/office/drawing/2014/main" id="{D9B4BC36-B09D-4DD4-B734-77F51E61572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2562" y="38671499"/>
          <a:ext cx="1142999" cy="1277936"/>
        </a:xfrm>
        <a:prstGeom prst="rect">
          <a:avLst/>
        </a:prstGeom>
      </xdr:spPr>
    </xdr:pic>
    <xdr:clientData/>
  </xdr:twoCellAnchor>
  <xdr:twoCellAnchor editAs="oneCell">
    <xdr:from>
      <xdr:col>0</xdr:col>
      <xdr:colOff>1</xdr:colOff>
      <xdr:row>82</xdr:row>
      <xdr:rowOff>1</xdr:rowOff>
    </xdr:from>
    <xdr:to>
      <xdr:col>2</xdr:col>
      <xdr:colOff>377825</xdr:colOff>
      <xdr:row>90</xdr:row>
      <xdr:rowOff>126999</xdr:rowOff>
    </xdr:to>
    <xdr:pic>
      <xdr:nvPicPr>
        <xdr:cNvPr id="63" name="Рисунок 62">
          <a:extLst>
            <a:ext uri="{FF2B5EF4-FFF2-40B4-BE49-F238E27FC236}">
              <a16:creationId xmlns:a16="http://schemas.microsoft.com/office/drawing/2014/main" id="{6A529AFB-C993-4331-BC59-4CF2CC433A7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 y="5119689"/>
          <a:ext cx="1650999" cy="1650999"/>
        </a:xfrm>
        <a:prstGeom prst="rect">
          <a:avLst/>
        </a:prstGeom>
      </xdr:spPr>
    </xdr:pic>
    <xdr:clientData/>
  </xdr:twoCellAnchor>
  <xdr:oneCellAnchor>
    <xdr:from>
      <xdr:col>0</xdr:col>
      <xdr:colOff>127002</xdr:colOff>
      <xdr:row>123</xdr:row>
      <xdr:rowOff>24457</xdr:rowOff>
    </xdr:from>
    <xdr:ext cx="1365248" cy="593251"/>
    <xdr:pic>
      <xdr:nvPicPr>
        <xdr:cNvPr id="64" name="Рисунок 63">
          <a:extLst>
            <a:ext uri="{FF2B5EF4-FFF2-40B4-BE49-F238E27FC236}">
              <a16:creationId xmlns:a16="http://schemas.microsoft.com/office/drawing/2014/main" id="{E450DC28-ECE3-4D78-8330-5D71A3935D6A}"/>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8163" t="31633" r="8163" b="24913"/>
        <a:stretch/>
      </xdr:blipFill>
      <xdr:spPr>
        <a:xfrm>
          <a:off x="127002" y="11573520"/>
          <a:ext cx="1365248" cy="593251"/>
        </a:xfrm>
        <a:prstGeom prst="rect">
          <a:avLst/>
        </a:prstGeom>
      </xdr:spPr>
    </xdr:pic>
    <xdr:clientData/>
  </xdr:oneCellAnchor>
  <xdr:twoCellAnchor editAs="oneCell">
    <xdr:from>
      <xdr:col>0</xdr:col>
      <xdr:colOff>0</xdr:colOff>
      <xdr:row>130</xdr:row>
      <xdr:rowOff>173037</xdr:rowOff>
    </xdr:from>
    <xdr:to>
      <xdr:col>2</xdr:col>
      <xdr:colOff>357187</xdr:colOff>
      <xdr:row>134</xdr:row>
      <xdr:rowOff>355599</xdr:rowOff>
    </xdr:to>
    <xdr:pic>
      <xdr:nvPicPr>
        <xdr:cNvPr id="69" name="Рисунок 68">
          <a:extLst>
            <a:ext uri="{FF2B5EF4-FFF2-40B4-BE49-F238E27FC236}">
              <a16:creationId xmlns:a16="http://schemas.microsoft.com/office/drawing/2014/main" id="{A84BFB45-A272-4CD3-8E92-034F94518D8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4484350"/>
          <a:ext cx="1611312" cy="1611312"/>
        </a:xfrm>
        <a:prstGeom prst="rect">
          <a:avLst/>
        </a:prstGeom>
      </xdr:spPr>
    </xdr:pic>
    <xdr:clientData/>
  </xdr:twoCellAnchor>
  <xdr:twoCellAnchor editAs="oneCell">
    <xdr:from>
      <xdr:col>0</xdr:col>
      <xdr:colOff>47624</xdr:colOff>
      <xdr:row>124</xdr:row>
      <xdr:rowOff>309561</xdr:rowOff>
    </xdr:from>
    <xdr:to>
      <xdr:col>2</xdr:col>
      <xdr:colOff>377825</xdr:colOff>
      <xdr:row>129</xdr:row>
      <xdr:rowOff>126999</xdr:rowOff>
    </xdr:to>
    <xdr:pic>
      <xdr:nvPicPr>
        <xdr:cNvPr id="79" name="Рисунок 78">
          <a:extLst>
            <a:ext uri="{FF2B5EF4-FFF2-40B4-BE49-F238E27FC236}">
              <a16:creationId xmlns:a16="http://schemas.microsoft.com/office/drawing/2014/main" id="{C1371086-8611-4992-BC3D-945E76A250F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7624" y="12477749"/>
          <a:ext cx="1603376" cy="1603376"/>
        </a:xfrm>
        <a:prstGeom prst="rect">
          <a:avLst/>
        </a:prstGeom>
      </xdr:spPr>
    </xdr:pic>
    <xdr:clientData/>
  </xdr:twoCellAnchor>
  <xdr:twoCellAnchor editAs="oneCell">
    <xdr:from>
      <xdr:col>0</xdr:col>
      <xdr:colOff>396876</xdr:colOff>
      <xdr:row>141</xdr:row>
      <xdr:rowOff>55562</xdr:rowOff>
    </xdr:from>
    <xdr:to>
      <xdr:col>2</xdr:col>
      <xdr:colOff>293689</xdr:colOff>
      <xdr:row>141</xdr:row>
      <xdr:rowOff>635000</xdr:rowOff>
    </xdr:to>
    <xdr:pic>
      <xdr:nvPicPr>
        <xdr:cNvPr id="84" name="Рисунок 83">
          <a:extLst>
            <a:ext uri="{FF2B5EF4-FFF2-40B4-BE49-F238E27FC236}">
              <a16:creationId xmlns:a16="http://schemas.microsoft.com/office/drawing/2014/main" id="{CFEE7CFF-C3F8-4D49-ADF3-A089B92DE8F3}"/>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1724" t="24138" r="-11724" b="25517"/>
        <a:stretch/>
      </xdr:blipFill>
      <xdr:spPr>
        <a:xfrm>
          <a:off x="396876" y="14636750"/>
          <a:ext cx="1150938" cy="579438"/>
        </a:xfrm>
        <a:prstGeom prst="rect">
          <a:avLst/>
        </a:prstGeom>
      </xdr:spPr>
    </xdr:pic>
    <xdr:clientData/>
  </xdr:twoCellAnchor>
  <xdr:twoCellAnchor editAs="oneCell">
    <xdr:from>
      <xdr:col>0</xdr:col>
      <xdr:colOff>47625</xdr:colOff>
      <xdr:row>15</xdr:row>
      <xdr:rowOff>7936</xdr:rowOff>
    </xdr:from>
    <xdr:to>
      <xdr:col>3</xdr:col>
      <xdr:colOff>0</xdr:colOff>
      <xdr:row>16</xdr:row>
      <xdr:rowOff>287732</xdr:rowOff>
    </xdr:to>
    <xdr:pic>
      <xdr:nvPicPr>
        <xdr:cNvPr id="3" name="Рисунок 2">
          <a:extLst>
            <a:ext uri="{FF2B5EF4-FFF2-40B4-BE49-F238E27FC236}">
              <a16:creationId xmlns:a16="http://schemas.microsoft.com/office/drawing/2014/main" id="{8DD7AD51-04F5-405F-9620-D1AD2C34808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7625" y="5254624"/>
          <a:ext cx="1587500" cy="644922"/>
        </a:xfrm>
        <a:prstGeom prst="rect">
          <a:avLst/>
        </a:prstGeom>
      </xdr:spPr>
    </xdr:pic>
    <xdr:clientData/>
  </xdr:twoCellAnchor>
  <xdr:twoCellAnchor editAs="oneCell">
    <xdr:from>
      <xdr:col>3</xdr:col>
      <xdr:colOff>72715</xdr:colOff>
      <xdr:row>18</xdr:row>
      <xdr:rowOff>71435</xdr:rowOff>
    </xdr:from>
    <xdr:to>
      <xdr:col>6</xdr:col>
      <xdr:colOff>7937</xdr:colOff>
      <xdr:row>18</xdr:row>
      <xdr:rowOff>341311</xdr:rowOff>
    </xdr:to>
    <xdr:pic>
      <xdr:nvPicPr>
        <xdr:cNvPr id="5" name="Рисунок 4">
          <a:extLst>
            <a:ext uri="{FF2B5EF4-FFF2-40B4-BE49-F238E27FC236}">
              <a16:creationId xmlns:a16="http://schemas.microsoft.com/office/drawing/2014/main" id="{FD94E665-7394-4BF3-AF6B-4DD70F9A7F6A}"/>
            </a:ext>
          </a:extLst>
        </xdr:cNvPr>
        <xdr:cNvPicPr>
          <a:picLocks noChangeAspect="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37760" b="34158"/>
        <a:stretch/>
      </xdr:blipFill>
      <xdr:spPr>
        <a:xfrm>
          <a:off x="1731653" y="6413498"/>
          <a:ext cx="1014722" cy="269876"/>
        </a:xfrm>
        <a:prstGeom prst="rect">
          <a:avLst/>
        </a:prstGeom>
      </xdr:spPr>
    </xdr:pic>
    <xdr:clientData/>
  </xdr:twoCellAnchor>
  <xdr:twoCellAnchor editAs="oneCell">
    <xdr:from>
      <xdr:col>3</xdr:col>
      <xdr:colOff>71040</xdr:colOff>
      <xdr:row>15</xdr:row>
      <xdr:rowOff>15874</xdr:rowOff>
    </xdr:from>
    <xdr:to>
      <xdr:col>6</xdr:col>
      <xdr:colOff>39688</xdr:colOff>
      <xdr:row>16</xdr:row>
      <xdr:rowOff>34924</xdr:rowOff>
    </xdr:to>
    <xdr:pic>
      <xdr:nvPicPr>
        <xdr:cNvPr id="7" name="Рисунок 6">
          <a:extLst>
            <a:ext uri="{FF2B5EF4-FFF2-40B4-BE49-F238E27FC236}">
              <a16:creationId xmlns:a16="http://schemas.microsoft.com/office/drawing/2014/main" id="{FDCD40F1-98AB-44FA-8A39-9E05869A6FE4}"/>
            </a:ext>
          </a:extLst>
        </xdr:cNvPr>
        <xdr:cNvPicPr>
          <a:picLocks noChangeAspect="1"/>
        </xdr:cNvPicPr>
      </xdr:nvPicPr>
      <xdr:blipFill rotWithShape="1">
        <a:blip xmlns:r="http://schemas.openxmlformats.org/officeDocument/2006/relationships" r:embed="rId13">
          <a:extLst>
            <a:ext uri="{28A0092B-C50C-407E-A947-70E740481C1C}">
              <a14:useLocalDpi xmlns:a14="http://schemas.microsoft.com/office/drawing/2010/main" val="0"/>
            </a:ext>
          </a:extLst>
        </a:blip>
        <a:srcRect t="29381" b="34643"/>
        <a:stretch/>
      </xdr:blipFill>
      <xdr:spPr>
        <a:xfrm>
          <a:off x="1729978" y="5262562"/>
          <a:ext cx="1079898" cy="388499"/>
        </a:xfrm>
        <a:prstGeom prst="rect">
          <a:avLst/>
        </a:prstGeom>
      </xdr:spPr>
    </xdr:pic>
    <xdr:clientData/>
  </xdr:twoCellAnchor>
  <xdr:twoCellAnchor editAs="oneCell">
    <xdr:from>
      <xdr:col>0</xdr:col>
      <xdr:colOff>0</xdr:colOff>
      <xdr:row>17</xdr:row>
      <xdr:rowOff>198437</xdr:rowOff>
    </xdr:from>
    <xdr:to>
      <xdr:col>2</xdr:col>
      <xdr:colOff>348031</xdr:colOff>
      <xdr:row>19</xdr:row>
      <xdr:rowOff>119063</xdr:rowOff>
    </xdr:to>
    <xdr:pic>
      <xdr:nvPicPr>
        <xdr:cNvPr id="11" name="Рисунок 10">
          <a:extLst>
            <a:ext uri="{FF2B5EF4-FFF2-40B4-BE49-F238E27FC236}">
              <a16:creationId xmlns:a16="http://schemas.microsoft.com/office/drawing/2014/main" id="{D6A87FC7-B3A6-40E1-9EBC-24E7281C560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6175375"/>
          <a:ext cx="1602156" cy="650876"/>
        </a:xfrm>
        <a:prstGeom prst="rect">
          <a:avLst/>
        </a:prstGeom>
      </xdr:spPr>
    </xdr:pic>
    <xdr:clientData/>
  </xdr:twoCellAnchor>
  <xdr:twoCellAnchor editAs="oneCell">
    <xdr:from>
      <xdr:col>0</xdr:col>
      <xdr:colOff>23812</xdr:colOff>
      <xdr:row>20</xdr:row>
      <xdr:rowOff>177107</xdr:rowOff>
    </xdr:from>
    <xdr:to>
      <xdr:col>2</xdr:col>
      <xdr:colOff>349250</xdr:colOff>
      <xdr:row>22</xdr:row>
      <xdr:rowOff>120306</xdr:rowOff>
    </xdr:to>
    <xdr:pic>
      <xdr:nvPicPr>
        <xdr:cNvPr id="15" name="Рисунок 14">
          <a:extLst>
            <a:ext uri="{FF2B5EF4-FFF2-40B4-BE49-F238E27FC236}">
              <a16:creationId xmlns:a16="http://schemas.microsoft.com/office/drawing/2014/main" id="{957460B6-98C2-41DF-8F52-46C404B7D95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812" y="7249420"/>
          <a:ext cx="1579563" cy="641698"/>
        </a:xfrm>
        <a:prstGeom prst="rect">
          <a:avLst/>
        </a:prstGeom>
      </xdr:spPr>
    </xdr:pic>
    <xdr:clientData/>
  </xdr:twoCellAnchor>
  <xdr:twoCellAnchor editAs="oneCell">
    <xdr:from>
      <xdr:col>0</xdr:col>
      <xdr:colOff>31751</xdr:colOff>
      <xdr:row>23</xdr:row>
      <xdr:rowOff>254001</xdr:rowOff>
    </xdr:from>
    <xdr:to>
      <xdr:col>2</xdr:col>
      <xdr:colOff>340703</xdr:colOff>
      <xdr:row>25</xdr:row>
      <xdr:rowOff>182563</xdr:rowOff>
    </xdr:to>
    <xdr:pic>
      <xdr:nvPicPr>
        <xdr:cNvPr id="17" name="Рисунок 16">
          <a:extLst>
            <a:ext uri="{FF2B5EF4-FFF2-40B4-BE49-F238E27FC236}">
              <a16:creationId xmlns:a16="http://schemas.microsoft.com/office/drawing/2014/main" id="{45A415FB-403F-4EB6-9F96-3FE6098FACD6}"/>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1751" y="8374064"/>
          <a:ext cx="1563077" cy="635000"/>
        </a:xfrm>
        <a:prstGeom prst="rect">
          <a:avLst/>
        </a:prstGeom>
      </xdr:spPr>
    </xdr:pic>
    <xdr:clientData/>
  </xdr:twoCellAnchor>
  <xdr:twoCellAnchor editAs="oneCell">
    <xdr:from>
      <xdr:col>3</xdr:col>
      <xdr:colOff>55563</xdr:colOff>
      <xdr:row>20</xdr:row>
      <xdr:rowOff>196152</xdr:rowOff>
    </xdr:from>
    <xdr:to>
      <xdr:col>6</xdr:col>
      <xdr:colOff>39687</xdr:colOff>
      <xdr:row>22</xdr:row>
      <xdr:rowOff>39689</xdr:rowOff>
    </xdr:to>
    <xdr:pic>
      <xdr:nvPicPr>
        <xdr:cNvPr id="19" name="Рисунок 18">
          <a:extLst>
            <a:ext uri="{FF2B5EF4-FFF2-40B4-BE49-F238E27FC236}">
              <a16:creationId xmlns:a16="http://schemas.microsoft.com/office/drawing/2014/main" id="{E57E9860-0720-4F29-9682-5E5065C23452}"/>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t="18180" b="28021"/>
        <a:stretch/>
      </xdr:blipFill>
      <xdr:spPr>
        <a:xfrm>
          <a:off x="1714501" y="7268465"/>
          <a:ext cx="1095374" cy="542036"/>
        </a:xfrm>
        <a:prstGeom prst="rect">
          <a:avLst/>
        </a:prstGeom>
      </xdr:spPr>
    </xdr:pic>
    <xdr:clientData/>
  </xdr:twoCellAnchor>
  <xdr:twoCellAnchor editAs="oneCell">
    <xdr:from>
      <xdr:col>3</xdr:col>
      <xdr:colOff>23813</xdr:colOff>
      <xdr:row>23</xdr:row>
      <xdr:rowOff>1980</xdr:rowOff>
    </xdr:from>
    <xdr:to>
      <xdr:col>6</xdr:col>
      <xdr:colOff>31750</xdr:colOff>
      <xdr:row>25</xdr:row>
      <xdr:rowOff>269872</xdr:rowOff>
    </xdr:to>
    <xdr:pic>
      <xdr:nvPicPr>
        <xdr:cNvPr id="24" name="Рисунок 23">
          <a:extLst>
            <a:ext uri="{FF2B5EF4-FFF2-40B4-BE49-F238E27FC236}">
              <a16:creationId xmlns:a16="http://schemas.microsoft.com/office/drawing/2014/main" id="{97A1892B-9F73-4EC4-8541-39C9AEE14C1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flipV="1">
          <a:off x="1682751" y="8122043"/>
          <a:ext cx="1119187" cy="966393"/>
        </a:xfrm>
        <a:prstGeom prst="rect">
          <a:avLst/>
        </a:prstGeom>
      </xdr:spPr>
    </xdr:pic>
    <xdr:clientData/>
  </xdr:twoCellAnchor>
  <xdr:twoCellAnchor editAs="oneCell">
    <xdr:from>
      <xdr:col>0</xdr:col>
      <xdr:colOff>0</xdr:colOff>
      <xdr:row>26</xdr:row>
      <xdr:rowOff>254000</xdr:rowOff>
    </xdr:from>
    <xdr:to>
      <xdr:col>2</xdr:col>
      <xdr:colOff>379413</xdr:colOff>
      <xdr:row>28</xdr:row>
      <xdr:rowOff>218281</xdr:rowOff>
    </xdr:to>
    <xdr:pic>
      <xdr:nvPicPr>
        <xdr:cNvPr id="30" name="Рисунок 29">
          <a:extLst>
            <a:ext uri="{FF2B5EF4-FFF2-40B4-BE49-F238E27FC236}">
              <a16:creationId xmlns:a16="http://schemas.microsoft.com/office/drawing/2014/main" id="{FCCB10B5-45DA-4F85-92D8-E9E627BD05E2}"/>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9421813"/>
          <a:ext cx="1643063" cy="667494"/>
        </a:xfrm>
        <a:prstGeom prst="rect">
          <a:avLst/>
        </a:prstGeom>
      </xdr:spPr>
    </xdr:pic>
    <xdr:clientData/>
  </xdr:twoCellAnchor>
  <xdr:twoCellAnchor editAs="oneCell">
    <xdr:from>
      <xdr:col>3</xdr:col>
      <xdr:colOff>15875</xdr:colOff>
      <xdr:row>26</xdr:row>
      <xdr:rowOff>109637</xdr:rowOff>
    </xdr:from>
    <xdr:to>
      <xdr:col>6</xdr:col>
      <xdr:colOff>47625</xdr:colOff>
      <xdr:row>28</xdr:row>
      <xdr:rowOff>196948</xdr:rowOff>
    </xdr:to>
    <xdr:pic>
      <xdr:nvPicPr>
        <xdr:cNvPr id="50" name="Рисунок 49">
          <a:extLst>
            <a:ext uri="{FF2B5EF4-FFF2-40B4-BE49-F238E27FC236}">
              <a16:creationId xmlns:a16="http://schemas.microsoft.com/office/drawing/2014/main" id="{F16D0D0B-B191-4F74-A8D2-32F021EC9B76}"/>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674813" y="9277450"/>
          <a:ext cx="1143000" cy="785812"/>
        </a:xfrm>
        <a:prstGeom prst="rect">
          <a:avLst/>
        </a:prstGeom>
      </xdr:spPr>
    </xdr:pic>
    <xdr:clientData/>
  </xdr:twoCellAnchor>
  <xdr:twoCellAnchor editAs="oneCell">
    <xdr:from>
      <xdr:col>0</xdr:col>
      <xdr:colOff>0</xdr:colOff>
      <xdr:row>29</xdr:row>
      <xdr:rowOff>251519</xdr:rowOff>
    </xdr:from>
    <xdr:to>
      <xdr:col>2</xdr:col>
      <xdr:colOff>349250</xdr:colOff>
      <xdr:row>31</xdr:row>
      <xdr:rowOff>204391</xdr:rowOff>
    </xdr:to>
    <xdr:pic>
      <xdr:nvPicPr>
        <xdr:cNvPr id="52" name="Рисунок 51">
          <a:extLst>
            <a:ext uri="{FF2B5EF4-FFF2-40B4-BE49-F238E27FC236}">
              <a16:creationId xmlns:a16="http://schemas.microsoft.com/office/drawing/2014/main" id="{32ABC9FF-EDF6-40EC-A121-1A9C7EB5332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10467082"/>
          <a:ext cx="1603375" cy="651371"/>
        </a:xfrm>
        <a:prstGeom prst="rect">
          <a:avLst/>
        </a:prstGeom>
      </xdr:spPr>
    </xdr:pic>
    <xdr:clientData/>
  </xdr:twoCellAnchor>
  <xdr:twoCellAnchor editAs="oneCell">
    <xdr:from>
      <xdr:col>3</xdr:col>
      <xdr:colOff>55563</xdr:colOff>
      <xdr:row>29</xdr:row>
      <xdr:rowOff>95250</xdr:rowOff>
    </xdr:from>
    <xdr:to>
      <xdr:col>7</xdr:col>
      <xdr:colOff>6135</xdr:colOff>
      <xdr:row>31</xdr:row>
      <xdr:rowOff>184052</xdr:rowOff>
    </xdr:to>
    <xdr:pic>
      <xdr:nvPicPr>
        <xdr:cNvPr id="55" name="Рисунок 54">
          <a:extLst>
            <a:ext uri="{FF2B5EF4-FFF2-40B4-BE49-F238E27FC236}">
              <a16:creationId xmlns:a16="http://schemas.microsoft.com/office/drawing/2014/main" id="{EFD8F2BC-85CE-46BD-8E1E-931C5D171E9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714501" y="10310813"/>
          <a:ext cx="1145165" cy="787301"/>
        </a:xfrm>
        <a:prstGeom prst="rect">
          <a:avLst/>
        </a:prstGeom>
      </xdr:spPr>
    </xdr:pic>
    <xdr:clientData/>
  </xdr:twoCellAnchor>
  <xdr:twoCellAnchor editAs="oneCell">
    <xdr:from>
      <xdr:col>0</xdr:col>
      <xdr:colOff>0</xdr:colOff>
      <xdr:row>32</xdr:row>
      <xdr:rowOff>269876</xdr:rowOff>
    </xdr:from>
    <xdr:to>
      <xdr:col>2</xdr:col>
      <xdr:colOff>309563</xdr:colOff>
      <xdr:row>34</xdr:row>
      <xdr:rowOff>174626</xdr:rowOff>
    </xdr:to>
    <xdr:pic>
      <xdr:nvPicPr>
        <xdr:cNvPr id="66" name="Рисунок 65">
          <a:extLst>
            <a:ext uri="{FF2B5EF4-FFF2-40B4-BE49-F238E27FC236}">
              <a16:creationId xmlns:a16="http://schemas.microsoft.com/office/drawing/2014/main" id="{27D50CD2-50A2-449F-88B3-14DFEAF3775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11533189"/>
          <a:ext cx="1563688" cy="635248"/>
        </a:xfrm>
        <a:prstGeom prst="rect">
          <a:avLst/>
        </a:prstGeom>
      </xdr:spPr>
    </xdr:pic>
    <xdr:clientData/>
  </xdr:twoCellAnchor>
  <xdr:twoCellAnchor editAs="oneCell">
    <xdr:from>
      <xdr:col>3</xdr:col>
      <xdr:colOff>31751</xdr:colOff>
      <xdr:row>32</xdr:row>
      <xdr:rowOff>87313</xdr:rowOff>
    </xdr:from>
    <xdr:to>
      <xdr:col>6</xdr:col>
      <xdr:colOff>28863</xdr:colOff>
      <xdr:row>34</xdr:row>
      <xdr:rowOff>111125</xdr:rowOff>
    </xdr:to>
    <xdr:pic>
      <xdr:nvPicPr>
        <xdr:cNvPr id="73" name="Рисунок 72">
          <a:extLst>
            <a:ext uri="{FF2B5EF4-FFF2-40B4-BE49-F238E27FC236}">
              <a16:creationId xmlns:a16="http://schemas.microsoft.com/office/drawing/2014/main" id="{2E3948AC-6EC5-4202-B91E-1D8FC3E88BE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690689" y="11350626"/>
          <a:ext cx="1108362" cy="761999"/>
        </a:xfrm>
        <a:prstGeom prst="rect">
          <a:avLst/>
        </a:prstGeom>
      </xdr:spPr>
    </xdr:pic>
    <xdr:clientData/>
  </xdr:twoCellAnchor>
  <xdr:twoCellAnchor editAs="oneCell">
    <xdr:from>
      <xdr:col>0</xdr:col>
      <xdr:colOff>0</xdr:colOff>
      <xdr:row>35</xdr:row>
      <xdr:rowOff>198438</xdr:rowOff>
    </xdr:from>
    <xdr:to>
      <xdr:col>2</xdr:col>
      <xdr:colOff>357188</xdr:colOff>
      <xdr:row>37</xdr:row>
      <xdr:rowOff>122784</xdr:rowOff>
    </xdr:to>
    <xdr:pic>
      <xdr:nvPicPr>
        <xdr:cNvPr id="77" name="Рисунок 76">
          <a:extLst>
            <a:ext uri="{FF2B5EF4-FFF2-40B4-BE49-F238E27FC236}">
              <a16:creationId xmlns:a16="http://schemas.microsoft.com/office/drawing/2014/main" id="{1F191DC5-8B45-42F9-914B-A1E81317A383}"/>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12557126"/>
          <a:ext cx="1611313" cy="654596"/>
        </a:xfrm>
        <a:prstGeom prst="rect">
          <a:avLst/>
        </a:prstGeom>
      </xdr:spPr>
    </xdr:pic>
    <xdr:clientData/>
  </xdr:twoCellAnchor>
  <xdr:twoCellAnchor editAs="oneCell">
    <xdr:from>
      <xdr:col>3</xdr:col>
      <xdr:colOff>47626</xdr:colOff>
      <xdr:row>35</xdr:row>
      <xdr:rowOff>39688</xdr:rowOff>
    </xdr:from>
    <xdr:to>
      <xdr:col>6</xdr:col>
      <xdr:colOff>7938</xdr:colOff>
      <xdr:row>37</xdr:row>
      <xdr:rowOff>39688</xdr:rowOff>
    </xdr:to>
    <xdr:pic>
      <xdr:nvPicPr>
        <xdr:cNvPr id="80" name="Рисунок 79">
          <a:extLst>
            <a:ext uri="{FF2B5EF4-FFF2-40B4-BE49-F238E27FC236}">
              <a16:creationId xmlns:a16="http://schemas.microsoft.com/office/drawing/2014/main" id="{8F64DE58-6E29-4D41-B15B-4A2E1B727CC3}"/>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706564" y="12398376"/>
          <a:ext cx="1071562" cy="736699"/>
        </a:xfrm>
        <a:prstGeom prst="rect">
          <a:avLst/>
        </a:prstGeom>
      </xdr:spPr>
    </xdr:pic>
    <xdr:clientData/>
  </xdr:twoCellAnchor>
  <xdr:twoCellAnchor editAs="oneCell">
    <xdr:from>
      <xdr:col>0</xdr:col>
      <xdr:colOff>71437</xdr:colOff>
      <xdr:row>38</xdr:row>
      <xdr:rowOff>254745</xdr:rowOff>
    </xdr:from>
    <xdr:to>
      <xdr:col>2</xdr:col>
      <xdr:colOff>319939</xdr:colOff>
      <xdr:row>40</xdr:row>
      <xdr:rowOff>134937</xdr:rowOff>
    </xdr:to>
    <xdr:pic>
      <xdr:nvPicPr>
        <xdr:cNvPr id="87" name="Рисунок 86">
          <a:extLst>
            <a:ext uri="{FF2B5EF4-FFF2-40B4-BE49-F238E27FC236}">
              <a16:creationId xmlns:a16="http://schemas.microsoft.com/office/drawing/2014/main" id="{72A1A95A-E36D-4827-BF8B-384F6FE5376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71437" y="13708808"/>
          <a:ext cx="1502627" cy="610442"/>
        </a:xfrm>
        <a:prstGeom prst="rect">
          <a:avLst/>
        </a:prstGeom>
      </xdr:spPr>
    </xdr:pic>
    <xdr:clientData/>
  </xdr:twoCellAnchor>
  <xdr:twoCellAnchor editAs="oneCell">
    <xdr:from>
      <xdr:col>3</xdr:col>
      <xdr:colOff>63500</xdr:colOff>
      <xdr:row>38</xdr:row>
      <xdr:rowOff>79375</xdr:rowOff>
    </xdr:from>
    <xdr:to>
      <xdr:col>6</xdr:col>
      <xdr:colOff>2020</xdr:colOff>
      <xdr:row>40</xdr:row>
      <xdr:rowOff>50800</xdr:rowOff>
    </xdr:to>
    <xdr:pic>
      <xdr:nvPicPr>
        <xdr:cNvPr id="89" name="Рисунок 88">
          <a:extLst>
            <a:ext uri="{FF2B5EF4-FFF2-40B4-BE49-F238E27FC236}">
              <a16:creationId xmlns:a16="http://schemas.microsoft.com/office/drawing/2014/main" id="{FE9114CE-9A47-4AAC-8FA2-432B769107D5}"/>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722438" y="13533438"/>
          <a:ext cx="1027545" cy="706437"/>
        </a:xfrm>
        <a:prstGeom prst="rect">
          <a:avLst/>
        </a:prstGeom>
      </xdr:spPr>
    </xdr:pic>
    <xdr:clientData/>
  </xdr:twoCellAnchor>
  <xdr:twoCellAnchor editAs="oneCell">
    <xdr:from>
      <xdr:col>0</xdr:col>
      <xdr:colOff>15875</xdr:colOff>
      <xdr:row>41</xdr:row>
      <xdr:rowOff>269875</xdr:rowOff>
    </xdr:from>
    <xdr:to>
      <xdr:col>3</xdr:col>
      <xdr:colOff>0</xdr:colOff>
      <xdr:row>43</xdr:row>
      <xdr:rowOff>197446</xdr:rowOff>
    </xdr:to>
    <xdr:pic>
      <xdr:nvPicPr>
        <xdr:cNvPr id="91" name="Рисунок 90">
          <a:extLst>
            <a:ext uri="{FF2B5EF4-FFF2-40B4-BE49-F238E27FC236}">
              <a16:creationId xmlns:a16="http://schemas.microsoft.com/office/drawing/2014/main" id="{BBE7CB5D-52C8-4F8A-9E2C-8124F70CD78A}"/>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5875" y="14819313"/>
          <a:ext cx="1619250" cy="657821"/>
        </a:xfrm>
        <a:prstGeom prst="rect">
          <a:avLst/>
        </a:prstGeom>
      </xdr:spPr>
    </xdr:pic>
    <xdr:clientData/>
  </xdr:twoCellAnchor>
  <xdr:twoCellAnchor editAs="oneCell">
    <xdr:from>
      <xdr:col>3</xdr:col>
      <xdr:colOff>63499</xdr:colOff>
      <xdr:row>41</xdr:row>
      <xdr:rowOff>79375</xdr:rowOff>
    </xdr:from>
    <xdr:to>
      <xdr:col>6</xdr:col>
      <xdr:colOff>3173</xdr:colOff>
      <xdr:row>43</xdr:row>
      <xdr:rowOff>214312</xdr:rowOff>
    </xdr:to>
    <xdr:pic>
      <xdr:nvPicPr>
        <xdr:cNvPr id="93" name="Рисунок 92">
          <a:extLst>
            <a:ext uri="{FF2B5EF4-FFF2-40B4-BE49-F238E27FC236}">
              <a16:creationId xmlns:a16="http://schemas.microsoft.com/office/drawing/2014/main" id="{4D917C64-24A5-4F22-BB1F-F22D6EF2802D}"/>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722437" y="14628813"/>
          <a:ext cx="1047749" cy="865187"/>
        </a:xfrm>
        <a:prstGeom prst="rect">
          <a:avLst/>
        </a:prstGeom>
      </xdr:spPr>
    </xdr:pic>
    <xdr:clientData/>
  </xdr:twoCellAnchor>
  <xdr:twoCellAnchor editAs="oneCell">
    <xdr:from>
      <xdr:col>0</xdr:col>
      <xdr:colOff>0</xdr:colOff>
      <xdr:row>44</xdr:row>
      <xdr:rowOff>436562</xdr:rowOff>
    </xdr:from>
    <xdr:to>
      <xdr:col>2</xdr:col>
      <xdr:colOff>380999</xdr:colOff>
      <xdr:row>46</xdr:row>
      <xdr:rowOff>317500</xdr:rowOff>
    </xdr:to>
    <xdr:pic>
      <xdr:nvPicPr>
        <xdr:cNvPr id="97" name="Рисунок 96">
          <a:extLst>
            <a:ext uri="{FF2B5EF4-FFF2-40B4-BE49-F238E27FC236}">
              <a16:creationId xmlns:a16="http://schemas.microsoft.com/office/drawing/2014/main" id="{82A6D811-F9CE-4121-8CF5-2041139E6B1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16081375"/>
          <a:ext cx="1635124" cy="1079499"/>
        </a:xfrm>
        <a:prstGeom prst="rect">
          <a:avLst/>
        </a:prstGeom>
      </xdr:spPr>
    </xdr:pic>
    <xdr:clientData/>
  </xdr:twoCellAnchor>
  <xdr:twoCellAnchor editAs="oneCell">
    <xdr:from>
      <xdr:col>0</xdr:col>
      <xdr:colOff>0</xdr:colOff>
      <xdr:row>10</xdr:row>
      <xdr:rowOff>460376</xdr:rowOff>
    </xdr:from>
    <xdr:to>
      <xdr:col>2</xdr:col>
      <xdr:colOff>320674</xdr:colOff>
      <xdr:row>12</xdr:row>
      <xdr:rowOff>380999</xdr:rowOff>
    </xdr:to>
    <xdr:pic>
      <xdr:nvPicPr>
        <xdr:cNvPr id="99" name="Рисунок 98">
          <a:extLst>
            <a:ext uri="{FF2B5EF4-FFF2-40B4-BE49-F238E27FC236}">
              <a16:creationId xmlns:a16="http://schemas.microsoft.com/office/drawing/2014/main" id="{5749699E-6996-4E49-B422-54906331BC23}"/>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3167064"/>
          <a:ext cx="1574799" cy="984249"/>
        </a:xfrm>
        <a:prstGeom prst="rect">
          <a:avLst/>
        </a:prstGeom>
      </xdr:spPr>
    </xdr:pic>
    <xdr:clientData/>
  </xdr:twoCellAnchor>
  <xdr:oneCellAnchor>
    <xdr:from>
      <xdr:col>3</xdr:col>
      <xdr:colOff>71040</xdr:colOff>
      <xdr:row>49</xdr:row>
      <xdr:rowOff>15874</xdr:rowOff>
    </xdr:from>
    <xdr:ext cx="1079898" cy="388499"/>
    <xdr:pic>
      <xdr:nvPicPr>
        <xdr:cNvPr id="102" name="Рисунок 101">
          <a:extLst>
            <a:ext uri="{FF2B5EF4-FFF2-40B4-BE49-F238E27FC236}">
              <a16:creationId xmlns:a16="http://schemas.microsoft.com/office/drawing/2014/main" id="{C44FB164-D0B5-48D3-9300-DA0344E7CE7E}"/>
            </a:ext>
          </a:extLst>
        </xdr:cNvPr>
        <xdr:cNvPicPr>
          <a:picLocks noChangeAspect="1"/>
        </xdr:cNvPicPr>
      </xdr:nvPicPr>
      <xdr:blipFill rotWithShape="1">
        <a:blip xmlns:r="http://schemas.openxmlformats.org/officeDocument/2006/relationships" r:embed="rId13">
          <a:extLst>
            <a:ext uri="{28A0092B-C50C-407E-A947-70E740481C1C}">
              <a14:useLocalDpi xmlns:a14="http://schemas.microsoft.com/office/drawing/2010/main" val="0"/>
            </a:ext>
          </a:extLst>
        </a:blip>
        <a:srcRect t="29381" b="34643"/>
        <a:stretch/>
      </xdr:blipFill>
      <xdr:spPr>
        <a:xfrm>
          <a:off x="1729978" y="4857749"/>
          <a:ext cx="1079898" cy="388499"/>
        </a:xfrm>
        <a:prstGeom prst="rect">
          <a:avLst/>
        </a:prstGeom>
      </xdr:spPr>
    </xdr:pic>
    <xdr:clientData/>
  </xdr:oneCellAnchor>
  <xdr:oneCellAnchor>
    <xdr:from>
      <xdr:col>3</xdr:col>
      <xdr:colOff>55563</xdr:colOff>
      <xdr:row>51</xdr:row>
      <xdr:rowOff>196152</xdr:rowOff>
    </xdr:from>
    <xdr:ext cx="1095374" cy="542036"/>
    <xdr:pic>
      <xdr:nvPicPr>
        <xdr:cNvPr id="107" name="Рисунок 106">
          <a:extLst>
            <a:ext uri="{FF2B5EF4-FFF2-40B4-BE49-F238E27FC236}">
              <a16:creationId xmlns:a16="http://schemas.microsoft.com/office/drawing/2014/main" id="{220F9048-F6F7-4E65-9F44-74FBA7B8AA35}"/>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18180" b="28021"/>
        <a:stretch/>
      </xdr:blipFill>
      <xdr:spPr>
        <a:xfrm>
          <a:off x="1714501" y="19587465"/>
          <a:ext cx="1095374" cy="542036"/>
        </a:xfrm>
        <a:prstGeom prst="rect">
          <a:avLst/>
        </a:prstGeom>
      </xdr:spPr>
    </xdr:pic>
    <xdr:clientData/>
  </xdr:oneCellAnchor>
  <xdr:oneCellAnchor>
    <xdr:from>
      <xdr:col>3</xdr:col>
      <xdr:colOff>15875</xdr:colOff>
      <xdr:row>54</xdr:row>
      <xdr:rowOff>109637</xdr:rowOff>
    </xdr:from>
    <xdr:ext cx="1143000" cy="785812"/>
    <xdr:pic>
      <xdr:nvPicPr>
        <xdr:cNvPr id="109" name="Рисунок 108">
          <a:extLst>
            <a:ext uri="{FF2B5EF4-FFF2-40B4-BE49-F238E27FC236}">
              <a16:creationId xmlns:a16="http://schemas.microsoft.com/office/drawing/2014/main" id="{E872E733-0667-4C75-AF6D-B5EC325A449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674813" y="8872637"/>
          <a:ext cx="1143000" cy="785812"/>
        </a:xfrm>
        <a:prstGeom prst="rect">
          <a:avLst/>
        </a:prstGeom>
      </xdr:spPr>
    </xdr:pic>
    <xdr:clientData/>
  </xdr:oneCellAnchor>
  <xdr:twoCellAnchor editAs="oneCell">
    <xdr:from>
      <xdr:col>0</xdr:col>
      <xdr:colOff>79375</xdr:colOff>
      <xdr:row>48</xdr:row>
      <xdr:rowOff>325437</xdr:rowOff>
    </xdr:from>
    <xdr:to>
      <xdr:col>2</xdr:col>
      <xdr:colOff>327881</xdr:colOff>
      <xdr:row>50</xdr:row>
      <xdr:rowOff>205631</xdr:rowOff>
    </xdr:to>
    <xdr:pic>
      <xdr:nvPicPr>
        <xdr:cNvPr id="111" name="Рисунок 110">
          <a:extLst>
            <a:ext uri="{FF2B5EF4-FFF2-40B4-BE49-F238E27FC236}">
              <a16:creationId xmlns:a16="http://schemas.microsoft.com/office/drawing/2014/main" id="{A4B7A841-401F-4B64-AD4B-349B0F8AB453}"/>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9375" y="17526000"/>
          <a:ext cx="1502631" cy="610444"/>
        </a:xfrm>
        <a:prstGeom prst="rect">
          <a:avLst/>
        </a:prstGeom>
      </xdr:spPr>
    </xdr:pic>
    <xdr:clientData/>
  </xdr:twoCellAnchor>
  <xdr:twoCellAnchor editAs="oneCell">
    <xdr:from>
      <xdr:col>0</xdr:col>
      <xdr:colOff>23813</xdr:colOff>
      <xdr:row>51</xdr:row>
      <xdr:rowOff>254001</xdr:rowOff>
    </xdr:from>
    <xdr:to>
      <xdr:col>2</xdr:col>
      <xdr:colOff>301626</xdr:colOff>
      <xdr:row>53</xdr:row>
      <xdr:rowOff>170657</xdr:rowOff>
    </xdr:to>
    <xdr:pic>
      <xdr:nvPicPr>
        <xdr:cNvPr id="113" name="Рисунок 112">
          <a:extLst>
            <a:ext uri="{FF2B5EF4-FFF2-40B4-BE49-F238E27FC236}">
              <a16:creationId xmlns:a16="http://schemas.microsoft.com/office/drawing/2014/main" id="{A251A00A-7D64-4BCC-9CC7-42AF5BA9B4A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23813" y="18549939"/>
          <a:ext cx="1531938" cy="622350"/>
        </a:xfrm>
        <a:prstGeom prst="rect">
          <a:avLst/>
        </a:prstGeom>
      </xdr:spPr>
    </xdr:pic>
    <xdr:clientData/>
  </xdr:twoCellAnchor>
  <xdr:twoCellAnchor editAs="oneCell">
    <xdr:from>
      <xdr:col>0</xdr:col>
      <xdr:colOff>0</xdr:colOff>
      <xdr:row>54</xdr:row>
      <xdr:rowOff>235149</xdr:rowOff>
    </xdr:from>
    <xdr:to>
      <xdr:col>2</xdr:col>
      <xdr:colOff>325438</xdr:colOff>
      <xdr:row>56</xdr:row>
      <xdr:rowOff>178348</xdr:rowOff>
    </xdr:to>
    <xdr:pic>
      <xdr:nvPicPr>
        <xdr:cNvPr id="115" name="Рисунок 114">
          <a:extLst>
            <a:ext uri="{FF2B5EF4-FFF2-40B4-BE49-F238E27FC236}">
              <a16:creationId xmlns:a16="http://schemas.microsoft.com/office/drawing/2014/main" id="{107F53E6-BCFA-4A13-8A80-D2FB081F10D4}"/>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19578837"/>
          <a:ext cx="1579563" cy="641698"/>
        </a:xfrm>
        <a:prstGeom prst="rect">
          <a:avLst/>
        </a:prstGeom>
      </xdr:spPr>
    </xdr:pic>
    <xdr:clientData/>
  </xdr:twoCellAnchor>
  <xdr:twoCellAnchor editAs="oneCell">
    <xdr:from>
      <xdr:col>0</xdr:col>
      <xdr:colOff>1</xdr:colOff>
      <xdr:row>57</xdr:row>
      <xdr:rowOff>263922</xdr:rowOff>
    </xdr:from>
    <xdr:to>
      <xdr:col>3</xdr:col>
      <xdr:colOff>794</xdr:colOff>
      <xdr:row>59</xdr:row>
      <xdr:rowOff>277812</xdr:rowOff>
    </xdr:to>
    <xdr:pic>
      <xdr:nvPicPr>
        <xdr:cNvPr id="119" name="Рисунок 118">
          <a:extLst>
            <a:ext uri="{FF2B5EF4-FFF2-40B4-BE49-F238E27FC236}">
              <a16:creationId xmlns:a16="http://schemas.microsoft.com/office/drawing/2014/main" id="{A36EA7FB-CD32-42DE-875E-9E8F1F2B13B4}"/>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 y="20655360"/>
          <a:ext cx="1647824" cy="1029890"/>
        </a:xfrm>
        <a:prstGeom prst="rect">
          <a:avLst/>
        </a:prstGeom>
      </xdr:spPr>
    </xdr:pic>
    <xdr:clientData/>
  </xdr:twoCellAnchor>
  <xdr:twoCellAnchor editAs="oneCell">
    <xdr:from>
      <xdr:col>0</xdr:col>
      <xdr:colOff>0</xdr:colOff>
      <xdr:row>61</xdr:row>
      <xdr:rowOff>993775</xdr:rowOff>
    </xdr:from>
    <xdr:to>
      <xdr:col>3</xdr:col>
      <xdr:colOff>15874</xdr:colOff>
      <xdr:row>62</xdr:row>
      <xdr:rowOff>487959</xdr:rowOff>
    </xdr:to>
    <xdr:pic>
      <xdr:nvPicPr>
        <xdr:cNvPr id="124" name="Рисунок 123">
          <a:extLst>
            <a:ext uri="{FF2B5EF4-FFF2-40B4-BE49-F238E27FC236}">
              <a16:creationId xmlns:a16="http://schemas.microsoft.com/office/drawing/2014/main" id="{6FE412D8-9B1F-482F-8265-D395EC1654F2}"/>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22891750"/>
          <a:ext cx="1644649" cy="1046759"/>
        </a:xfrm>
        <a:prstGeom prst="rect">
          <a:avLst/>
        </a:prstGeom>
      </xdr:spPr>
    </xdr:pic>
    <xdr:clientData/>
  </xdr:twoCellAnchor>
  <xdr:twoCellAnchor>
    <xdr:from>
      <xdr:col>0</xdr:col>
      <xdr:colOff>0</xdr:colOff>
      <xdr:row>149</xdr:row>
      <xdr:rowOff>226220</xdr:rowOff>
    </xdr:from>
    <xdr:to>
      <xdr:col>2</xdr:col>
      <xdr:colOff>369094</xdr:colOff>
      <xdr:row>150</xdr:row>
      <xdr:rowOff>411973</xdr:rowOff>
    </xdr:to>
    <xdr:pic>
      <xdr:nvPicPr>
        <xdr:cNvPr id="58" name="Имя " descr="Descr ">
          <a:extLst>
            <a:ext uri="{FF2B5EF4-FFF2-40B4-BE49-F238E27FC236}">
              <a16:creationId xmlns:a16="http://schemas.microsoft.com/office/drawing/2014/main" id="{D3A96922-5ADE-4CB5-BDD7-C1855E327789}"/>
            </a:ext>
          </a:extLst>
        </xdr:cNvPr>
        <xdr:cNvPicPr>
          <a:picLocks noChangeAspect="1"/>
        </xdr:cNvPicPr>
      </xdr:nvPicPr>
      <xdr:blipFill rotWithShape="1">
        <a:blip xmlns:r="http://schemas.openxmlformats.org/officeDocument/2006/relationships" r:embed="rId40"/>
        <a:srcRect t="21048" b="21407"/>
        <a:stretch/>
      </xdr:blipFill>
      <xdr:spPr>
        <a:xfrm>
          <a:off x="0" y="54185345"/>
          <a:ext cx="1559719" cy="888222"/>
        </a:xfrm>
        <a:prstGeom prst="rect">
          <a:avLst/>
        </a:prstGeom>
        <a:ln w="9525">
          <a:solidFill>
            <a:srgbClr val="000000"/>
          </a:solidFill>
          <a:prstDash val="solid"/>
        </a:ln>
      </xdr:spPr>
    </xdr:pic>
    <xdr:clientData/>
  </xdr:twoCellAnchor>
  <xdr:twoCellAnchor>
    <xdr:from>
      <xdr:col>0</xdr:col>
      <xdr:colOff>0</xdr:colOff>
      <xdr:row>152</xdr:row>
      <xdr:rowOff>45358</xdr:rowOff>
    </xdr:from>
    <xdr:to>
      <xdr:col>3</xdr:col>
      <xdr:colOff>0</xdr:colOff>
      <xdr:row>153</xdr:row>
      <xdr:rowOff>0</xdr:rowOff>
    </xdr:to>
    <xdr:pic>
      <xdr:nvPicPr>
        <xdr:cNvPr id="60" name="Имя " descr="Descr ">
          <a:extLst>
            <a:ext uri="{FF2B5EF4-FFF2-40B4-BE49-F238E27FC236}">
              <a16:creationId xmlns:a16="http://schemas.microsoft.com/office/drawing/2014/main" id="{90B291EB-D566-4B9F-9B8D-CB6217F0D75F}"/>
            </a:ext>
          </a:extLst>
        </xdr:cNvPr>
        <xdr:cNvPicPr>
          <a:picLocks noChangeAspect="1"/>
        </xdr:cNvPicPr>
      </xdr:nvPicPr>
      <xdr:blipFill rotWithShape="1">
        <a:blip xmlns:r="http://schemas.openxmlformats.org/officeDocument/2006/relationships" r:embed="rId41"/>
        <a:srcRect t="27753" b="28635"/>
        <a:stretch/>
      </xdr:blipFill>
      <xdr:spPr>
        <a:xfrm>
          <a:off x="0" y="44201671"/>
          <a:ext cx="1658938" cy="1190624"/>
        </a:xfrm>
        <a:prstGeom prst="rect">
          <a:avLst/>
        </a:prstGeom>
        <a:ln w="9525">
          <a:solidFill>
            <a:srgbClr val="000000"/>
          </a:solidFill>
          <a:prstDash val="solid"/>
        </a:ln>
      </xdr:spPr>
    </xdr:pic>
    <xdr:clientData/>
  </xdr:twoCellAnchor>
  <xdr:twoCellAnchor>
    <xdr:from>
      <xdr:col>0</xdr:col>
      <xdr:colOff>0</xdr:colOff>
      <xdr:row>153</xdr:row>
      <xdr:rowOff>75746</xdr:rowOff>
    </xdr:from>
    <xdr:to>
      <xdr:col>3</xdr:col>
      <xdr:colOff>0</xdr:colOff>
      <xdr:row>154</xdr:row>
      <xdr:rowOff>66675</xdr:rowOff>
    </xdr:to>
    <xdr:pic>
      <xdr:nvPicPr>
        <xdr:cNvPr id="62" name="Имя " descr="Descr ">
          <a:extLst>
            <a:ext uri="{FF2B5EF4-FFF2-40B4-BE49-F238E27FC236}">
              <a16:creationId xmlns:a16="http://schemas.microsoft.com/office/drawing/2014/main" id="{4237EB7B-6387-47EC-95DB-51A24C4678E2}"/>
            </a:ext>
          </a:extLst>
        </xdr:cNvPr>
        <xdr:cNvPicPr>
          <a:picLocks noChangeAspect="1"/>
        </xdr:cNvPicPr>
      </xdr:nvPicPr>
      <xdr:blipFill rotWithShape="1">
        <a:blip xmlns:r="http://schemas.openxmlformats.org/officeDocument/2006/relationships" r:embed="rId42"/>
        <a:srcRect t="17947" b="12181"/>
        <a:stretch/>
      </xdr:blipFill>
      <xdr:spPr>
        <a:xfrm>
          <a:off x="0" y="53920571"/>
          <a:ext cx="1628775" cy="1362529"/>
        </a:xfrm>
        <a:prstGeom prst="rect">
          <a:avLst/>
        </a:prstGeom>
        <a:ln w="9525">
          <a:solidFill>
            <a:srgbClr val="000000"/>
          </a:solidFill>
          <a:prstDash val="solid"/>
        </a:ln>
      </xdr:spPr>
    </xdr:pic>
    <xdr:clientData/>
  </xdr:twoCellAnchor>
  <xdr:twoCellAnchor>
    <xdr:from>
      <xdr:col>0</xdr:col>
      <xdr:colOff>0</xdr:colOff>
      <xdr:row>154</xdr:row>
      <xdr:rowOff>13583</xdr:rowOff>
    </xdr:from>
    <xdr:to>
      <xdr:col>2</xdr:col>
      <xdr:colOff>352425</xdr:colOff>
      <xdr:row>154</xdr:row>
      <xdr:rowOff>1438276</xdr:rowOff>
    </xdr:to>
    <xdr:pic>
      <xdr:nvPicPr>
        <xdr:cNvPr id="65" name="Имя " descr="Descr ">
          <a:extLst>
            <a:ext uri="{FF2B5EF4-FFF2-40B4-BE49-F238E27FC236}">
              <a16:creationId xmlns:a16="http://schemas.microsoft.com/office/drawing/2014/main" id="{F2979C65-677F-40A0-959B-26646CE46D05}"/>
            </a:ext>
          </a:extLst>
        </xdr:cNvPr>
        <xdr:cNvPicPr>
          <a:picLocks noChangeAspect="1"/>
        </xdr:cNvPicPr>
      </xdr:nvPicPr>
      <xdr:blipFill rotWithShape="1">
        <a:blip xmlns:r="http://schemas.openxmlformats.org/officeDocument/2006/relationships" r:embed="rId43"/>
        <a:srcRect t="16347" b="17308"/>
        <a:stretch/>
      </xdr:blipFill>
      <xdr:spPr>
        <a:xfrm>
          <a:off x="0" y="55230008"/>
          <a:ext cx="1590675" cy="1424693"/>
        </a:xfrm>
        <a:prstGeom prst="rect">
          <a:avLst/>
        </a:prstGeom>
        <a:ln w="9525">
          <a:solidFill>
            <a:srgbClr val="000000"/>
          </a:solidFill>
          <a:prstDash val="solid"/>
        </a:ln>
      </xdr:spPr>
    </xdr:pic>
    <xdr:clientData/>
  </xdr:twoCellAnchor>
  <xdr:twoCellAnchor>
    <xdr:from>
      <xdr:col>0</xdr:col>
      <xdr:colOff>0</xdr:colOff>
      <xdr:row>155</xdr:row>
      <xdr:rowOff>142877</xdr:rowOff>
    </xdr:from>
    <xdr:to>
      <xdr:col>3</xdr:col>
      <xdr:colOff>9083</xdr:colOff>
      <xdr:row>155</xdr:row>
      <xdr:rowOff>1214438</xdr:rowOff>
    </xdr:to>
    <xdr:pic>
      <xdr:nvPicPr>
        <xdr:cNvPr id="67" name="Имя " descr="Descr ">
          <a:extLst>
            <a:ext uri="{FF2B5EF4-FFF2-40B4-BE49-F238E27FC236}">
              <a16:creationId xmlns:a16="http://schemas.microsoft.com/office/drawing/2014/main" id="{8D648F64-92EF-4CD3-B6A4-2F333CDC13CF}"/>
            </a:ext>
          </a:extLst>
        </xdr:cNvPr>
        <xdr:cNvPicPr>
          <a:picLocks noChangeAspect="1"/>
        </xdr:cNvPicPr>
      </xdr:nvPicPr>
      <xdr:blipFill rotWithShape="1">
        <a:blip xmlns:r="http://schemas.openxmlformats.org/officeDocument/2006/relationships" r:embed="rId40"/>
        <a:srcRect t="20378" b="21746"/>
        <a:stretch/>
      </xdr:blipFill>
      <xdr:spPr>
        <a:xfrm>
          <a:off x="0" y="59162158"/>
          <a:ext cx="1580708" cy="1071561"/>
        </a:xfrm>
        <a:prstGeom prst="rect">
          <a:avLst/>
        </a:prstGeom>
        <a:ln w="9525">
          <a:solidFill>
            <a:srgbClr val="000000"/>
          </a:solidFill>
          <a:prstDash val="solid"/>
        </a:ln>
      </xdr:spPr>
    </xdr:pic>
    <xdr:clientData/>
  </xdr:twoCellAnchor>
  <xdr:oneCellAnchor>
    <xdr:from>
      <xdr:col>0</xdr:col>
      <xdr:colOff>7940</xdr:colOff>
      <xdr:row>72</xdr:row>
      <xdr:rowOff>72082</xdr:rowOff>
    </xdr:from>
    <xdr:ext cx="1301748" cy="593251"/>
    <xdr:pic>
      <xdr:nvPicPr>
        <xdr:cNvPr id="4" name="Рисунок 3">
          <a:extLst>
            <a:ext uri="{FF2B5EF4-FFF2-40B4-BE49-F238E27FC236}">
              <a16:creationId xmlns:a16="http://schemas.microsoft.com/office/drawing/2014/main" id="{F23BCAA7-D99E-417C-9AA0-2A013FBD473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8163" t="31633" r="8163" b="24913"/>
        <a:stretch/>
      </xdr:blipFill>
      <xdr:spPr>
        <a:xfrm>
          <a:off x="7940" y="28349426"/>
          <a:ext cx="1301748" cy="593251"/>
        </a:xfrm>
        <a:prstGeom prst="rect">
          <a:avLst/>
        </a:prstGeom>
      </xdr:spPr>
    </xdr:pic>
    <xdr:clientData/>
  </xdr:oneCellAnchor>
  <xdr:oneCellAnchor>
    <xdr:from>
      <xdr:col>0</xdr:col>
      <xdr:colOff>0</xdr:colOff>
      <xdr:row>67</xdr:row>
      <xdr:rowOff>207168</xdr:rowOff>
    </xdr:from>
    <xdr:ext cx="1583531" cy="1583531"/>
    <xdr:pic>
      <xdr:nvPicPr>
        <xdr:cNvPr id="6" name="Рисунок 5">
          <a:extLst>
            <a:ext uri="{FF2B5EF4-FFF2-40B4-BE49-F238E27FC236}">
              <a16:creationId xmlns:a16="http://schemas.microsoft.com/office/drawing/2014/main" id="{E027FFAC-C09C-4AAA-8C8A-B2C1129ADE0F}"/>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25293637"/>
          <a:ext cx="1583531" cy="1583531"/>
        </a:xfrm>
        <a:prstGeom prst="rect">
          <a:avLst/>
        </a:prstGeom>
      </xdr:spPr>
    </xdr:pic>
    <xdr:clientData/>
  </xdr:oneCellAnchor>
  <xdr:oneCellAnchor>
    <xdr:from>
      <xdr:col>0</xdr:col>
      <xdr:colOff>0</xdr:colOff>
      <xdr:row>64</xdr:row>
      <xdr:rowOff>700087</xdr:rowOff>
    </xdr:from>
    <xdr:ext cx="1583531" cy="1583531"/>
    <xdr:pic>
      <xdr:nvPicPr>
        <xdr:cNvPr id="8" name="Рисунок 7">
          <a:extLst>
            <a:ext uri="{FF2B5EF4-FFF2-40B4-BE49-F238E27FC236}">
              <a16:creationId xmlns:a16="http://schemas.microsoft.com/office/drawing/2014/main" id="{C3033DE6-1127-4F44-B527-8E72954D1BC2}"/>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28501181"/>
          <a:ext cx="1583531" cy="1583531"/>
        </a:xfrm>
        <a:prstGeom prst="rect">
          <a:avLst/>
        </a:prstGeom>
      </xdr:spPr>
    </xdr:pic>
    <xdr:clientData/>
  </xdr:oneCellAnchor>
  <xdr:oneCellAnchor>
    <xdr:from>
      <xdr:col>0</xdr:col>
      <xdr:colOff>381000</xdr:colOff>
      <xdr:row>70</xdr:row>
      <xdr:rowOff>452437</xdr:rowOff>
    </xdr:from>
    <xdr:ext cx="727685" cy="813592"/>
    <xdr:pic>
      <xdr:nvPicPr>
        <xdr:cNvPr id="9" name="Рисунок 8">
          <a:extLst>
            <a:ext uri="{FF2B5EF4-FFF2-40B4-BE49-F238E27FC236}">
              <a16:creationId xmlns:a16="http://schemas.microsoft.com/office/drawing/2014/main" id="{2AAADC33-CB28-4945-8977-4FEB6DF8C44E}"/>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81000" y="27205781"/>
          <a:ext cx="727685" cy="813592"/>
        </a:xfrm>
        <a:prstGeom prst="rect">
          <a:avLst/>
        </a:prstGeom>
      </xdr:spPr>
    </xdr:pic>
    <xdr:clientData/>
  </xdr:oneCellAnchor>
  <xdr:twoCellAnchor editAs="oneCell">
    <xdr:from>
      <xdr:col>0</xdr:col>
      <xdr:colOff>0</xdr:colOff>
      <xdr:row>143</xdr:row>
      <xdr:rowOff>321467</xdr:rowOff>
    </xdr:from>
    <xdr:to>
      <xdr:col>2</xdr:col>
      <xdr:colOff>378620</xdr:colOff>
      <xdr:row>144</xdr:row>
      <xdr:rowOff>747712</xdr:rowOff>
    </xdr:to>
    <xdr:pic>
      <xdr:nvPicPr>
        <xdr:cNvPr id="14" name="Рисунок 13">
          <a:extLst>
            <a:ext uri="{FF2B5EF4-FFF2-40B4-BE49-F238E27FC236}">
              <a16:creationId xmlns:a16="http://schemas.microsoft.com/office/drawing/2014/main" id="{9F9002E2-073A-E61C-4E77-24CD684BE0EB}"/>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47279717"/>
          <a:ext cx="1569245" cy="1569245"/>
        </a:xfrm>
        <a:prstGeom prst="rect">
          <a:avLst/>
        </a:prstGeom>
      </xdr:spPr>
    </xdr:pic>
    <xdr:clientData/>
  </xdr:twoCellAnchor>
  <xdr:twoCellAnchor editAs="oneCell">
    <xdr:from>
      <xdr:col>0</xdr:col>
      <xdr:colOff>0</xdr:colOff>
      <xdr:row>145</xdr:row>
      <xdr:rowOff>345282</xdr:rowOff>
    </xdr:from>
    <xdr:to>
      <xdr:col>2</xdr:col>
      <xdr:colOff>378618</xdr:colOff>
      <xdr:row>146</xdr:row>
      <xdr:rowOff>735808</xdr:rowOff>
    </xdr:to>
    <xdr:pic>
      <xdr:nvPicPr>
        <xdr:cNvPr id="18" name="Рисунок 17">
          <a:extLst>
            <a:ext uri="{FF2B5EF4-FFF2-40B4-BE49-F238E27FC236}">
              <a16:creationId xmlns:a16="http://schemas.microsoft.com/office/drawing/2014/main" id="{6CA1BFE2-ED67-4D42-3808-39332782C1D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49589532"/>
          <a:ext cx="1569243" cy="1569243"/>
        </a:xfrm>
        <a:prstGeom prst="rect">
          <a:avLst/>
        </a:prstGeom>
      </xdr:spPr>
    </xdr:pic>
    <xdr:clientData/>
  </xdr:twoCellAnchor>
  <xdr:twoCellAnchor editAs="oneCell">
    <xdr:from>
      <xdr:col>0</xdr:col>
      <xdr:colOff>0</xdr:colOff>
      <xdr:row>147</xdr:row>
      <xdr:rowOff>398377</xdr:rowOff>
    </xdr:from>
    <xdr:to>
      <xdr:col>2</xdr:col>
      <xdr:colOff>369093</xdr:colOff>
      <xdr:row>148</xdr:row>
      <xdr:rowOff>735139</xdr:rowOff>
    </xdr:to>
    <xdr:pic>
      <xdr:nvPicPr>
        <xdr:cNvPr id="10" name="Рисунок 9">
          <a:extLst>
            <a:ext uri="{FF2B5EF4-FFF2-40B4-BE49-F238E27FC236}">
              <a16:creationId xmlns:a16="http://schemas.microsoft.com/office/drawing/2014/main" id="{23F0E612-4F1F-6A2A-460B-2A0E68C33EA3}"/>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52000065"/>
          <a:ext cx="1559718" cy="151548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122997</xdr:colOff>
      <xdr:row>4</xdr:row>
      <xdr:rowOff>258418</xdr:rowOff>
    </xdr:to>
    <xdr:pic>
      <xdr:nvPicPr>
        <xdr:cNvPr id="2" name="Имя ">
          <a:extLst>
            <a:ext uri="{FF2B5EF4-FFF2-40B4-BE49-F238E27FC236}">
              <a16:creationId xmlns:a16="http://schemas.microsoft.com/office/drawing/2014/main" id="{BEE748DE-22DC-4B45-902C-3867A15A663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3075747" cy="953743"/>
        </a:xfrm>
        <a:prstGeom prst="rect">
          <a:avLst/>
        </a:prstGeom>
        <a:ln>
          <a:noFill/>
        </a:ln>
      </xdr:spPr>
    </xdr:pic>
    <xdr:clientData/>
  </xdr:twoCellAnchor>
  <xdr:oneCellAnchor>
    <xdr:from>
      <xdr:col>0</xdr:col>
      <xdr:colOff>50272</xdr:colOff>
      <xdr:row>209</xdr:row>
      <xdr:rowOff>39687</xdr:rowOff>
    </xdr:from>
    <xdr:ext cx="1156865" cy="730250"/>
    <xdr:pic>
      <xdr:nvPicPr>
        <xdr:cNvPr id="4" name="Рисунок 3">
          <a:extLst>
            <a:ext uri="{FF2B5EF4-FFF2-40B4-BE49-F238E27FC236}">
              <a16:creationId xmlns:a16="http://schemas.microsoft.com/office/drawing/2014/main" id="{315BC9B9-8BDB-4ABC-AEC3-3209C9BA8EBE}"/>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0175" b="16667"/>
        <a:stretch/>
      </xdr:blipFill>
      <xdr:spPr>
        <a:xfrm>
          <a:off x="50272" y="37568187"/>
          <a:ext cx="1156865" cy="730250"/>
        </a:xfrm>
        <a:prstGeom prst="rect">
          <a:avLst/>
        </a:prstGeom>
      </xdr:spPr>
    </xdr:pic>
    <xdr:clientData/>
  </xdr:oneCellAnchor>
  <xdr:oneCellAnchor>
    <xdr:from>
      <xdr:col>0</xdr:col>
      <xdr:colOff>0</xdr:colOff>
      <xdr:row>205</xdr:row>
      <xdr:rowOff>79374</xdr:rowOff>
    </xdr:from>
    <xdr:ext cx="1210018" cy="1206501"/>
    <xdr:pic>
      <xdr:nvPicPr>
        <xdr:cNvPr id="5" name="Рисунок 4">
          <a:extLst>
            <a:ext uri="{FF2B5EF4-FFF2-40B4-BE49-F238E27FC236}">
              <a16:creationId xmlns:a16="http://schemas.microsoft.com/office/drawing/2014/main" id="{559E583F-EE19-4B04-9674-1FFF508BE20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36845874"/>
          <a:ext cx="1210018" cy="1206501"/>
        </a:xfrm>
        <a:prstGeom prst="rect">
          <a:avLst/>
        </a:prstGeom>
      </xdr:spPr>
    </xdr:pic>
    <xdr:clientData/>
  </xdr:oneCellAnchor>
  <xdr:oneCellAnchor>
    <xdr:from>
      <xdr:col>0</xdr:col>
      <xdr:colOff>51093</xdr:colOff>
      <xdr:row>224</xdr:row>
      <xdr:rowOff>160575</xdr:rowOff>
    </xdr:from>
    <xdr:ext cx="1069737" cy="1096558"/>
    <xdr:pic>
      <xdr:nvPicPr>
        <xdr:cNvPr id="8" name="Рисунок 7">
          <a:extLst>
            <a:ext uri="{FF2B5EF4-FFF2-40B4-BE49-F238E27FC236}">
              <a16:creationId xmlns:a16="http://schemas.microsoft.com/office/drawing/2014/main" id="{84EB94AF-7DFE-4F53-A399-660C91E2F52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1093" y="40546575"/>
          <a:ext cx="1069737" cy="1096558"/>
        </a:xfrm>
        <a:prstGeom prst="rect">
          <a:avLst/>
        </a:prstGeom>
      </xdr:spPr>
    </xdr:pic>
    <xdr:clientData/>
  </xdr:oneCellAnchor>
  <xdr:oneCellAnchor>
    <xdr:from>
      <xdr:col>0</xdr:col>
      <xdr:colOff>109483</xdr:colOff>
      <xdr:row>231</xdr:row>
      <xdr:rowOff>107534</xdr:rowOff>
    </xdr:from>
    <xdr:ext cx="1040543" cy="648010"/>
    <xdr:pic>
      <xdr:nvPicPr>
        <xdr:cNvPr id="11" name="Рисунок 10">
          <a:extLst>
            <a:ext uri="{FF2B5EF4-FFF2-40B4-BE49-F238E27FC236}">
              <a16:creationId xmlns:a16="http://schemas.microsoft.com/office/drawing/2014/main" id="{37B0EF76-7DF5-4A51-BD8E-DD1E05E9E1E1}"/>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18811" b="20792"/>
        <a:stretch/>
      </xdr:blipFill>
      <xdr:spPr>
        <a:xfrm>
          <a:off x="109483" y="44303534"/>
          <a:ext cx="1040543" cy="648010"/>
        </a:xfrm>
        <a:prstGeom prst="rect">
          <a:avLst/>
        </a:prstGeom>
      </xdr:spPr>
    </xdr:pic>
    <xdr:clientData/>
  </xdr:oneCellAnchor>
  <xdr:oneCellAnchor>
    <xdr:from>
      <xdr:col>0</xdr:col>
      <xdr:colOff>51094</xdr:colOff>
      <xdr:row>229</xdr:row>
      <xdr:rowOff>116783</xdr:rowOff>
    </xdr:from>
    <xdr:ext cx="1025944" cy="1052765"/>
    <xdr:pic>
      <xdr:nvPicPr>
        <xdr:cNvPr id="12" name="Рисунок 11">
          <a:extLst>
            <a:ext uri="{FF2B5EF4-FFF2-40B4-BE49-F238E27FC236}">
              <a16:creationId xmlns:a16="http://schemas.microsoft.com/office/drawing/2014/main" id="{F10530F8-9BE7-41D6-A457-7BCD216F81E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1094" y="43550783"/>
          <a:ext cx="1025944" cy="1052765"/>
        </a:xfrm>
        <a:prstGeom prst="rect">
          <a:avLst/>
        </a:prstGeom>
      </xdr:spPr>
    </xdr:pic>
    <xdr:clientData/>
  </xdr:oneCellAnchor>
  <xdr:oneCellAnchor>
    <xdr:from>
      <xdr:col>0</xdr:col>
      <xdr:colOff>197069</xdr:colOff>
      <xdr:row>232</xdr:row>
      <xdr:rowOff>182473</xdr:rowOff>
    </xdr:from>
    <xdr:ext cx="916462" cy="943286"/>
    <xdr:pic>
      <xdr:nvPicPr>
        <xdr:cNvPr id="13" name="Рисунок 12">
          <a:extLst>
            <a:ext uri="{FF2B5EF4-FFF2-40B4-BE49-F238E27FC236}">
              <a16:creationId xmlns:a16="http://schemas.microsoft.com/office/drawing/2014/main" id="{40AAC5A3-2C0D-4AD4-9920-2A586D564A3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7069" y="44568973"/>
          <a:ext cx="916462" cy="943286"/>
        </a:xfrm>
        <a:prstGeom prst="rect">
          <a:avLst/>
        </a:prstGeom>
      </xdr:spPr>
    </xdr:pic>
    <xdr:clientData/>
  </xdr:oneCellAnchor>
  <xdr:oneCellAnchor>
    <xdr:from>
      <xdr:col>0</xdr:col>
      <xdr:colOff>102184</xdr:colOff>
      <xdr:row>212</xdr:row>
      <xdr:rowOff>172071</xdr:rowOff>
    </xdr:from>
    <xdr:ext cx="991111" cy="988447"/>
    <xdr:pic>
      <xdr:nvPicPr>
        <xdr:cNvPr id="14" name="Рисунок 13">
          <a:extLst>
            <a:ext uri="{FF2B5EF4-FFF2-40B4-BE49-F238E27FC236}">
              <a16:creationId xmlns:a16="http://schemas.microsoft.com/office/drawing/2014/main" id="{5224CC53-F2E0-4F22-80EE-7FACB6F9816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2184" y="38272071"/>
          <a:ext cx="991111" cy="988447"/>
        </a:xfrm>
        <a:prstGeom prst="rect">
          <a:avLst/>
        </a:prstGeom>
      </xdr:spPr>
    </xdr:pic>
    <xdr:clientData/>
  </xdr:oneCellAnchor>
  <xdr:oneCellAnchor>
    <xdr:from>
      <xdr:col>0</xdr:col>
      <xdr:colOff>86746</xdr:colOff>
      <xdr:row>216</xdr:row>
      <xdr:rowOff>63500</xdr:rowOff>
    </xdr:from>
    <xdr:ext cx="1150723" cy="715609"/>
    <xdr:pic>
      <xdr:nvPicPr>
        <xdr:cNvPr id="15" name="Рисунок 14">
          <a:extLst>
            <a:ext uri="{FF2B5EF4-FFF2-40B4-BE49-F238E27FC236}">
              <a16:creationId xmlns:a16="http://schemas.microsoft.com/office/drawing/2014/main" id="{E9173B83-7577-4CC6-ACDD-C38CE38421F5}"/>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20000" b="17778"/>
        <a:stretch/>
      </xdr:blipFill>
      <xdr:spPr>
        <a:xfrm>
          <a:off x="86746" y="38925500"/>
          <a:ext cx="1150723" cy="715609"/>
        </a:xfrm>
        <a:prstGeom prst="rect">
          <a:avLst/>
        </a:prstGeom>
      </xdr:spPr>
    </xdr:pic>
    <xdr:clientData/>
  </xdr:oneCellAnchor>
  <xdr:oneCellAnchor>
    <xdr:from>
      <xdr:col>0</xdr:col>
      <xdr:colOff>1</xdr:colOff>
      <xdr:row>219</xdr:row>
      <xdr:rowOff>214313</xdr:rowOff>
    </xdr:from>
    <xdr:ext cx="1198562" cy="1218406"/>
    <xdr:pic>
      <xdr:nvPicPr>
        <xdr:cNvPr id="16" name="Рисунок 15">
          <a:extLst>
            <a:ext uri="{FF2B5EF4-FFF2-40B4-BE49-F238E27FC236}">
              <a16:creationId xmlns:a16="http://schemas.microsoft.com/office/drawing/2014/main" id="{1F8B4355-223A-4190-BDFE-84CCEBF5EE5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 y="39619238"/>
          <a:ext cx="1198562" cy="1218406"/>
        </a:xfrm>
        <a:prstGeom prst="rect">
          <a:avLst/>
        </a:prstGeom>
      </xdr:spPr>
    </xdr:pic>
    <xdr:clientData/>
  </xdr:oneCellAnchor>
  <xdr:oneCellAnchor>
    <xdr:from>
      <xdr:col>0</xdr:col>
      <xdr:colOff>63500</xdr:colOff>
      <xdr:row>223</xdr:row>
      <xdr:rowOff>39687</xdr:rowOff>
    </xdr:from>
    <xdr:ext cx="1039812" cy="738188"/>
    <xdr:pic>
      <xdr:nvPicPr>
        <xdr:cNvPr id="17" name="Рисунок 16">
          <a:extLst>
            <a:ext uri="{FF2B5EF4-FFF2-40B4-BE49-F238E27FC236}">
              <a16:creationId xmlns:a16="http://schemas.microsoft.com/office/drawing/2014/main" id="{494A0963-4B8E-4A88-A817-0065F300D284}"/>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17037" b="14074"/>
        <a:stretch/>
      </xdr:blipFill>
      <xdr:spPr>
        <a:xfrm>
          <a:off x="63500" y="40235187"/>
          <a:ext cx="1039812" cy="738188"/>
        </a:xfrm>
        <a:prstGeom prst="rect">
          <a:avLst/>
        </a:prstGeom>
      </xdr:spPr>
    </xdr:pic>
    <xdr:clientData/>
  </xdr:oneCellAnchor>
  <xdr:oneCellAnchor>
    <xdr:from>
      <xdr:col>0</xdr:col>
      <xdr:colOff>0</xdr:colOff>
      <xdr:row>184</xdr:row>
      <xdr:rowOff>51593</xdr:rowOff>
    </xdr:from>
    <xdr:ext cx="1156227" cy="730250"/>
    <xdr:pic>
      <xdr:nvPicPr>
        <xdr:cNvPr id="18" name="Рисунок 17">
          <a:extLst>
            <a:ext uri="{FF2B5EF4-FFF2-40B4-BE49-F238E27FC236}">
              <a16:creationId xmlns:a16="http://schemas.microsoft.com/office/drawing/2014/main" id="{A30E51EF-81D2-40A4-8DA1-DB4077D214AD}"/>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0175" b="16667"/>
        <a:stretch/>
      </xdr:blipFill>
      <xdr:spPr>
        <a:xfrm>
          <a:off x="0" y="32436593"/>
          <a:ext cx="1156227" cy="730250"/>
        </a:xfrm>
        <a:prstGeom prst="rect">
          <a:avLst/>
        </a:prstGeom>
      </xdr:spPr>
    </xdr:pic>
    <xdr:clientData/>
  </xdr:oneCellAnchor>
  <xdr:oneCellAnchor>
    <xdr:from>
      <xdr:col>0</xdr:col>
      <xdr:colOff>0</xdr:colOff>
      <xdr:row>191</xdr:row>
      <xdr:rowOff>15875</xdr:rowOff>
    </xdr:from>
    <xdr:ext cx="1150085" cy="715609"/>
    <xdr:pic>
      <xdr:nvPicPr>
        <xdr:cNvPr id="19" name="Рисунок 18">
          <a:extLst>
            <a:ext uri="{FF2B5EF4-FFF2-40B4-BE49-F238E27FC236}">
              <a16:creationId xmlns:a16="http://schemas.microsoft.com/office/drawing/2014/main" id="{C8A22029-D2C7-4C48-8D35-EDB4696DFC7D}"/>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20000" b="17778"/>
        <a:stretch/>
      </xdr:blipFill>
      <xdr:spPr>
        <a:xfrm>
          <a:off x="0" y="33924875"/>
          <a:ext cx="1150085" cy="715609"/>
        </a:xfrm>
        <a:prstGeom prst="rect">
          <a:avLst/>
        </a:prstGeom>
      </xdr:spPr>
    </xdr:pic>
    <xdr:clientData/>
  </xdr:oneCellAnchor>
  <xdr:oneCellAnchor>
    <xdr:from>
      <xdr:col>0</xdr:col>
      <xdr:colOff>175173</xdr:colOff>
      <xdr:row>180</xdr:row>
      <xdr:rowOff>452530</xdr:rowOff>
    </xdr:from>
    <xdr:ext cx="940911" cy="943922"/>
    <xdr:pic>
      <xdr:nvPicPr>
        <xdr:cNvPr id="20" name="Рисунок 19">
          <a:extLst>
            <a:ext uri="{FF2B5EF4-FFF2-40B4-BE49-F238E27FC236}">
              <a16:creationId xmlns:a16="http://schemas.microsoft.com/office/drawing/2014/main" id="{1193F95E-2ABB-4EF6-B829-5412BD2BBED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75173" y="31618330"/>
          <a:ext cx="940911" cy="943922"/>
        </a:xfrm>
        <a:prstGeom prst="rect">
          <a:avLst/>
        </a:prstGeom>
      </xdr:spPr>
    </xdr:pic>
    <xdr:clientData/>
  </xdr:oneCellAnchor>
  <xdr:oneCellAnchor>
    <xdr:from>
      <xdr:col>0</xdr:col>
      <xdr:colOff>0</xdr:colOff>
      <xdr:row>199</xdr:row>
      <xdr:rowOff>262760</xdr:rowOff>
    </xdr:from>
    <xdr:ext cx="1145280" cy="1149477"/>
    <xdr:pic>
      <xdr:nvPicPr>
        <xdr:cNvPr id="21" name="Рисунок 20">
          <a:extLst>
            <a:ext uri="{FF2B5EF4-FFF2-40B4-BE49-F238E27FC236}">
              <a16:creationId xmlns:a16="http://schemas.microsoft.com/office/drawing/2014/main" id="{954EC858-B25A-4A9C-B044-47FA7421642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35810060"/>
          <a:ext cx="1145280" cy="1149477"/>
        </a:xfrm>
        <a:prstGeom prst="rect">
          <a:avLst/>
        </a:prstGeom>
      </xdr:spPr>
    </xdr:pic>
    <xdr:clientData/>
  </xdr:oneCellAnchor>
  <xdr:oneCellAnchor>
    <xdr:from>
      <xdr:col>0</xdr:col>
      <xdr:colOff>0</xdr:colOff>
      <xdr:row>194</xdr:row>
      <xdr:rowOff>190501</xdr:rowOff>
    </xdr:from>
    <xdr:ext cx="1190624" cy="1190624"/>
    <xdr:pic>
      <xdr:nvPicPr>
        <xdr:cNvPr id="22" name="Рисунок 21">
          <a:extLst>
            <a:ext uri="{FF2B5EF4-FFF2-40B4-BE49-F238E27FC236}">
              <a16:creationId xmlns:a16="http://schemas.microsoft.com/office/drawing/2014/main" id="{E33E64AC-1009-482F-87C2-0FDF187B81D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34671001"/>
          <a:ext cx="1190624" cy="1190624"/>
        </a:xfrm>
        <a:prstGeom prst="rect">
          <a:avLst/>
        </a:prstGeom>
      </xdr:spPr>
    </xdr:pic>
    <xdr:clientData/>
  </xdr:oneCellAnchor>
  <xdr:oneCellAnchor>
    <xdr:from>
      <xdr:col>0</xdr:col>
      <xdr:colOff>79375</xdr:colOff>
      <xdr:row>198</xdr:row>
      <xdr:rowOff>55562</xdr:rowOff>
    </xdr:from>
    <xdr:ext cx="1039812" cy="738188"/>
    <xdr:pic>
      <xdr:nvPicPr>
        <xdr:cNvPr id="23" name="Рисунок 22">
          <a:extLst>
            <a:ext uri="{FF2B5EF4-FFF2-40B4-BE49-F238E27FC236}">
              <a16:creationId xmlns:a16="http://schemas.microsoft.com/office/drawing/2014/main" id="{E0ADAC0A-11AA-40F8-9821-6E982E1692EE}"/>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17037" b="14074"/>
        <a:stretch/>
      </xdr:blipFill>
      <xdr:spPr>
        <a:xfrm>
          <a:off x="79375" y="35488562"/>
          <a:ext cx="1039812" cy="738188"/>
        </a:xfrm>
        <a:prstGeom prst="rect">
          <a:avLst/>
        </a:prstGeom>
      </xdr:spPr>
    </xdr:pic>
    <xdr:clientData/>
  </xdr:oneCellAnchor>
  <xdr:oneCellAnchor>
    <xdr:from>
      <xdr:col>0</xdr:col>
      <xdr:colOff>119063</xdr:colOff>
      <xdr:row>256</xdr:row>
      <xdr:rowOff>83344</xdr:rowOff>
    </xdr:from>
    <xdr:ext cx="1071562" cy="1075238"/>
    <xdr:pic>
      <xdr:nvPicPr>
        <xdr:cNvPr id="24" name="Рисунок 23">
          <a:extLst>
            <a:ext uri="{FF2B5EF4-FFF2-40B4-BE49-F238E27FC236}">
              <a16:creationId xmlns:a16="http://schemas.microsoft.com/office/drawing/2014/main" id="{887E3F36-B098-4039-9008-65ADF6CD9AAF}"/>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19063" y="48851344"/>
          <a:ext cx="1071562" cy="1075238"/>
        </a:xfrm>
        <a:prstGeom prst="rect">
          <a:avLst/>
        </a:prstGeom>
      </xdr:spPr>
    </xdr:pic>
    <xdr:clientData/>
  </xdr:oneCellAnchor>
  <xdr:oneCellAnchor>
    <xdr:from>
      <xdr:col>0</xdr:col>
      <xdr:colOff>71438</xdr:colOff>
      <xdr:row>257</xdr:row>
      <xdr:rowOff>62177</xdr:rowOff>
    </xdr:from>
    <xdr:ext cx="1039812" cy="693208"/>
    <xdr:pic>
      <xdr:nvPicPr>
        <xdr:cNvPr id="25" name="Рисунок 24">
          <a:extLst>
            <a:ext uri="{FF2B5EF4-FFF2-40B4-BE49-F238E27FC236}">
              <a16:creationId xmlns:a16="http://schemas.microsoft.com/office/drawing/2014/main" id="{90A9AC63-EB83-4616-98C6-98D055518703}"/>
            </a:ext>
          </a:extLst>
        </xdr:cNvPr>
        <xdr:cNvPicPr>
          <a:picLocks noChangeAspect="1"/>
        </xdr:cNvPicPr>
      </xdr:nvPicPr>
      <xdr:blipFill rotWithShape="1">
        <a:blip xmlns:r="http://schemas.openxmlformats.org/officeDocument/2006/relationships" r:embed="rId16"/>
        <a:srcRect t="21010" r="13830" b="35904"/>
        <a:stretch/>
      </xdr:blipFill>
      <xdr:spPr>
        <a:xfrm>
          <a:off x="71438" y="49020677"/>
          <a:ext cx="1039812" cy="693208"/>
        </a:xfrm>
        <a:prstGeom prst="rect">
          <a:avLst/>
        </a:prstGeom>
      </xdr:spPr>
    </xdr:pic>
    <xdr:clientData/>
  </xdr:oneCellAnchor>
  <xdr:oneCellAnchor>
    <xdr:from>
      <xdr:col>0</xdr:col>
      <xdr:colOff>0</xdr:colOff>
      <xdr:row>258</xdr:row>
      <xdr:rowOff>11906</xdr:rowOff>
    </xdr:from>
    <xdr:ext cx="1214438" cy="809625"/>
    <xdr:pic>
      <xdr:nvPicPr>
        <xdr:cNvPr id="26" name="Рисунок 25">
          <a:extLst>
            <a:ext uri="{FF2B5EF4-FFF2-40B4-BE49-F238E27FC236}">
              <a16:creationId xmlns:a16="http://schemas.microsoft.com/office/drawing/2014/main" id="{14F0BD1E-1591-47EC-AACA-887714B03891}"/>
            </a:ext>
          </a:extLst>
        </xdr:cNvPr>
        <xdr:cNvPicPr>
          <a:picLocks noChangeAspect="1"/>
        </xdr:cNvPicPr>
      </xdr:nvPicPr>
      <xdr:blipFill rotWithShape="1">
        <a:blip xmlns:r="http://schemas.openxmlformats.org/officeDocument/2006/relationships" r:embed="rId16"/>
        <a:srcRect t="21010" r="13830" b="35904"/>
        <a:stretch/>
      </xdr:blipFill>
      <xdr:spPr>
        <a:xfrm>
          <a:off x="0" y="49160906"/>
          <a:ext cx="1214438" cy="809625"/>
        </a:xfrm>
        <a:prstGeom prst="rect">
          <a:avLst/>
        </a:prstGeom>
      </xdr:spPr>
    </xdr:pic>
    <xdr:clientData/>
  </xdr:oneCellAnchor>
  <xdr:oneCellAnchor>
    <xdr:from>
      <xdr:col>0</xdr:col>
      <xdr:colOff>35719</xdr:colOff>
      <xdr:row>108</xdr:row>
      <xdr:rowOff>134937</xdr:rowOff>
    </xdr:from>
    <xdr:ext cx="1131329" cy="587375"/>
    <xdr:pic>
      <xdr:nvPicPr>
        <xdr:cNvPr id="27" name="Рисунок 26">
          <a:extLst>
            <a:ext uri="{FF2B5EF4-FFF2-40B4-BE49-F238E27FC236}">
              <a16:creationId xmlns:a16="http://schemas.microsoft.com/office/drawing/2014/main" id="{140E9488-0932-4AA2-A577-05599996188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5719" y="20708937"/>
          <a:ext cx="1131329" cy="587375"/>
        </a:xfrm>
        <a:prstGeom prst="rect">
          <a:avLst/>
        </a:prstGeom>
      </xdr:spPr>
    </xdr:pic>
    <xdr:clientData/>
  </xdr:oneCellAnchor>
  <xdr:oneCellAnchor>
    <xdr:from>
      <xdr:col>0</xdr:col>
      <xdr:colOff>0</xdr:colOff>
      <xdr:row>127</xdr:row>
      <xdr:rowOff>43658</xdr:rowOff>
    </xdr:from>
    <xdr:ext cx="1222171" cy="600427"/>
    <xdr:pic>
      <xdr:nvPicPr>
        <xdr:cNvPr id="28" name="Рисунок 27">
          <a:extLst>
            <a:ext uri="{FF2B5EF4-FFF2-40B4-BE49-F238E27FC236}">
              <a16:creationId xmlns:a16="http://schemas.microsoft.com/office/drawing/2014/main" id="{701447D0-3F5E-42CA-86A8-6E14E9061D6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22522658"/>
          <a:ext cx="1222171" cy="600427"/>
        </a:xfrm>
        <a:prstGeom prst="rect">
          <a:avLst/>
        </a:prstGeom>
      </xdr:spPr>
    </xdr:pic>
    <xdr:clientData/>
  </xdr:oneCellAnchor>
  <xdr:oneCellAnchor>
    <xdr:from>
      <xdr:col>0</xdr:col>
      <xdr:colOff>31750</xdr:colOff>
      <xdr:row>139</xdr:row>
      <xdr:rowOff>166687</xdr:rowOff>
    </xdr:from>
    <xdr:ext cx="1179817" cy="531813"/>
    <xdr:pic>
      <xdr:nvPicPr>
        <xdr:cNvPr id="29" name="Рисунок 28">
          <a:extLst>
            <a:ext uri="{FF2B5EF4-FFF2-40B4-BE49-F238E27FC236}">
              <a16:creationId xmlns:a16="http://schemas.microsoft.com/office/drawing/2014/main" id="{4848CF92-A76C-4AF3-93FF-75781315FD83}"/>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1750" y="24550687"/>
          <a:ext cx="1179817" cy="531813"/>
        </a:xfrm>
        <a:prstGeom prst="rect">
          <a:avLst/>
        </a:prstGeom>
      </xdr:spPr>
    </xdr:pic>
    <xdr:clientData/>
  </xdr:oneCellAnchor>
  <xdr:oneCellAnchor>
    <xdr:from>
      <xdr:col>0</xdr:col>
      <xdr:colOff>0</xdr:colOff>
      <xdr:row>146</xdr:row>
      <xdr:rowOff>134938</xdr:rowOff>
    </xdr:from>
    <xdr:ext cx="1214234" cy="496030"/>
    <xdr:pic>
      <xdr:nvPicPr>
        <xdr:cNvPr id="30" name="Рисунок 29">
          <a:extLst>
            <a:ext uri="{FF2B5EF4-FFF2-40B4-BE49-F238E27FC236}">
              <a16:creationId xmlns:a16="http://schemas.microsoft.com/office/drawing/2014/main" id="{A5312CE4-1773-4C6A-9A15-A1F2E16CFFE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25471438"/>
          <a:ext cx="1214234" cy="496030"/>
        </a:xfrm>
        <a:prstGeom prst="rect">
          <a:avLst/>
        </a:prstGeom>
      </xdr:spPr>
    </xdr:pic>
    <xdr:clientData/>
  </xdr:oneCellAnchor>
  <xdr:oneCellAnchor>
    <xdr:from>
      <xdr:col>0</xdr:col>
      <xdr:colOff>24422</xdr:colOff>
      <xdr:row>104</xdr:row>
      <xdr:rowOff>170961</xdr:rowOff>
    </xdr:from>
    <xdr:ext cx="1225734" cy="1270916"/>
    <xdr:pic>
      <xdr:nvPicPr>
        <xdr:cNvPr id="31" name="Рисунок 30">
          <a:extLst>
            <a:ext uri="{FF2B5EF4-FFF2-40B4-BE49-F238E27FC236}">
              <a16:creationId xmlns:a16="http://schemas.microsoft.com/office/drawing/2014/main" id="{ADDECC53-D374-40D7-A001-EC39EAF7A6B1}"/>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24422" y="19982961"/>
          <a:ext cx="1225734" cy="1270916"/>
        </a:xfrm>
        <a:prstGeom prst="rect">
          <a:avLst/>
        </a:prstGeom>
      </xdr:spPr>
    </xdr:pic>
    <xdr:clientData/>
  </xdr:oneCellAnchor>
  <xdr:oneCellAnchor>
    <xdr:from>
      <xdr:col>0</xdr:col>
      <xdr:colOff>0</xdr:colOff>
      <xdr:row>123</xdr:row>
      <xdr:rowOff>374486</xdr:rowOff>
    </xdr:from>
    <xdr:ext cx="1243827" cy="1270916"/>
    <xdr:pic>
      <xdr:nvPicPr>
        <xdr:cNvPr id="32" name="Рисунок 31">
          <a:extLst>
            <a:ext uri="{FF2B5EF4-FFF2-40B4-BE49-F238E27FC236}">
              <a16:creationId xmlns:a16="http://schemas.microsoft.com/office/drawing/2014/main" id="{C0E35EA2-A0C6-4FD3-9A38-74C4D236B2B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21910511"/>
          <a:ext cx="1243827" cy="1270916"/>
        </a:xfrm>
        <a:prstGeom prst="rect">
          <a:avLst/>
        </a:prstGeom>
      </xdr:spPr>
    </xdr:pic>
    <xdr:clientData/>
  </xdr:oneCellAnchor>
  <xdr:oneCellAnchor>
    <xdr:from>
      <xdr:col>0</xdr:col>
      <xdr:colOff>65128</xdr:colOff>
      <xdr:row>135</xdr:row>
      <xdr:rowOff>317500</xdr:rowOff>
    </xdr:from>
    <xdr:ext cx="1173326" cy="1091814"/>
    <xdr:pic>
      <xdr:nvPicPr>
        <xdr:cNvPr id="33" name="Рисунок 32">
          <a:extLst>
            <a:ext uri="{FF2B5EF4-FFF2-40B4-BE49-F238E27FC236}">
              <a16:creationId xmlns:a16="http://schemas.microsoft.com/office/drawing/2014/main" id="{35D7DE33-4B85-4556-9F02-98895D2982C6}"/>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4762" t="11309" r="7142" b="7142"/>
        <a:stretch/>
      </xdr:blipFill>
      <xdr:spPr>
        <a:xfrm>
          <a:off x="65128" y="23815675"/>
          <a:ext cx="1173326" cy="1091814"/>
        </a:xfrm>
        <a:prstGeom prst="rect">
          <a:avLst/>
        </a:prstGeom>
      </xdr:spPr>
    </xdr:pic>
    <xdr:clientData/>
  </xdr:oneCellAnchor>
  <xdr:oneCellAnchor>
    <xdr:from>
      <xdr:col>0</xdr:col>
      <xdr:colOff>56986</xdr:colOff>
      <xdr:row>142</xdr:row>
      <xdr:rowOff>195384</xdr:rowOff>
    </xdr:from>
    <xdr:ext cx="1188631" cy="1115931"/>
    <xdr:pic>
      <xdr:nvPicPr>
        <xdr:cNvPr id="34" name="Рисунок 33">
          <a:extLst>
            <a:ext uri="{FF2B5EF4-FFF2-40B4-BE49-F238E27FC236}">
              <a16:creationId xmlns:a16="http://schemas.microsoft.com/office/drawing/2014/main" id="{FB0C72F7-877F-4FAB-9AA6-3F08056BA1DC}"/>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5263" r="5263" b="18714"/>
        <a:stretch/>
      </xdr:blipFill>
      <xdr:spPr>
        <a:xfrm>
          <a:off x="56986" y="24760359"/>
          <a:ext cx="1188631" cy="1115931"/>
        </a:xfrm>
        <a:prstGeom prst="rect">
          <a:avLst/>
        </a:prstGeom>
      </xdr:spPr>
    </xdr:pic>
    <xdr:clientData/>
  </xdr:oneCellAnchor>
  <xdr:oneCellAnchor>
    <xdr:from>
      <xdr:col>1</xdr:col>
      <xdr:colOff>0</xdr:colOff>
      <xdr:row>159</xdr:row>
      <xdr:rowOff>0</xdr:rowOff>
    </xdr:from>
    <xdr:ext cx="304800" cy="304800"/>
    <xdr:sp macro="" textlink="">
      <xdr:nvSpPr>
        <xdr:cNvPr id="35" name="AutoShape 1">
          <a:extLst>
            <a:ext uri="{FF2B5EF4-FFF2-40B4-BE49-F238E27FC236}">
              <a16:creationId xmlns:a16="http://schemas.microsoft.com/office/drawing/2014/main" id="{611B4316-81D4-4479-8B48-7D102A50B314}"/>
            </a:ext>
          </a:extLst>
        </xdr:cNvPr>
        <xdr:cNvSpPr>
          <a:spLocks noChangeAspect="1" noChangeArrowheads="1"/>
        </xdr:cNvSpPr>
      </xdr:nvSpPr>
      <xdr:spPr bwMode="auto">
        <a:xfrm>
          <a:off x="590550" y="27432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40705</xdr:colOff>
      <xdr:row>149</xdr:row>
      <xdr:rowOff>350063</xdr:rowOff>
    </xdr:from>
    <xdr:ext cx="1157044" cy="1046224"/>
    <xdr:pic>
      <xdr:nvPicPr>
        <xdr:cNvPr id="36" name="Рисунок 35">
          <a:extLst>
            <a:ext uri="{FF2B5EF4-FFF2-40B4-BE49-F238E27FC236}">
              <a16:creationId xmlns:a16="http://schemas.microsoft.com/office/drawing/2014/main" id="{F2872472-524A-42FE-B5B2-2AE2FCF1506C}"/>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5340" t="10679" r="7282" b="10679"/>
        <a:stretch/>
      </xdr:blipFill>
      <xdr:spPr>
        <a:xfrm>
          <a:off x="40705" y="25715138"/>
          <a:ext cx="1157044" cy="1046224"/>
        </a:xfrm>
        <a:prstGeom prst="rect">
          <a:avLst/>
        </a:prstGeom>
      </xdr:spPr>
    </xdr:pic>
    <xdr:clientData/>
  </xdr:oneCellAnchor>
  <xdr:oneCellAnchor>
    <xdr:from>
      <xdr:col>0</xdr:col>
      <xdr:colOff>110517</xdr:colOff>
      <xdr:row>153</xdr:row>
      <xdr:rowOff>48846</xdr:rowOff>
    </xdr:from>
    <xdr:ext cx="1090576" cy="700128"/>
    <xdr:pic>
      <xdr:nvPicPr>
        <xdr:cNvPr id="37" name="Рисунок 36">
          <a:extLst>
            <a:ext uri="{FF2B5EF4-FFF2-40B4-BE49-F238E27FC236}">
              <a16:creationId xmlns:a16="http://schemas.microsoft.com/office/drawing/2014/main" id="{B3C8E3B5-2F53-4AE7-95B1-52538916C6FE}"/>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8450" t="22536" r="9156" b="26055"/>
        <a:stretch/>
      </xdr:blipFill>
      <xdr:spPr>
        <a:xfrm>
          <a:off x="110517" y="26337846"/>
          <a:ext cx="1090576" cy="700128"/>
        </a:xfrm>
        <a:prstGeom prst="rect">
          <a:avLst/>
        </a:prstGeom>
      </xdr:spPr>
    </xdr:pic>
    <xdr:clientData/>
  </xdr:oneCellAnchor>
  <xdr:oneCellAnchor>
    <xdr:from>
      <xdr:col>0</xdr:col>
      <xdr:colOff>52034</xdr:colOff>
      <xdr:row>158</xdr:row>
      <xdr:rowOff>52919</xdr:rowOff>
    </xdr:from>
    <xdr:ext cx="1124480" cy="744164"/>
    <xdr:pic>
      <xdr:nvPicPr>
        <xdr:cNvPr id="38" name="Рисунок 37">
          <a:extLst>
            <a:ext uri="{FF2B5EF4-FFF2-40B4-BE49-F238E27FC236}">
              <a16:creationId xmlns:a16="http://schemas.microsoft.com/office/drawing/2014/main" id="{E6B29EC4-133A-41D7-BF78-1852940AE009}"/>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8320" t="18995" r="7222" b="26687"/>
        <a:stretch/>
      </xdr:blipFill>
      <xdr:spPr>
        <a:xfrm>
          <a:off x="52034" y="27294419"/>
          <a:ext cx="1124480" cy="744164"/>
        </a:xfrm>
        <a:prstGeom prst="rect">
          <a:avLst/>
        </a:prstGeom>
      </xdr:spPr>
    </xdr:pic>
    <xdr:clientData/>
  </xdr:oneCellAnchor>
  <xdr:oneCellAnchor>
    <xdr:from>
      <xdr:col>0</xdr:col>
      <xdr:colOff>63500</xdr:colOff>
      <xdr:row>154</xdr:row>
      <xdr:rowOff>402168</xdr:rowOff>
    </xdr:from>
    <xdr:ext cx="1183659" cy="851075"/>
    <xdr:pic>
      <xdr:nvPicPr>
        <xdr:cNvPr id="39" name="Рисунок 38">
          <a:extLst>
            <a:ext uri="{FF2B5EF4-FFF2-40B4-BE49-F238E27FC236}">
              <a16:creationId xmlns:a16="http://schemas.microsoft.com/office/drawing/2014/main" id="{22607377-3DC1-417D-8189-B92D513C05C8}"/>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14433" b="14216"/>
        <a:stretch/>
      </xdr:blipFill>
      <xdr:spPr>
        <a:xfrm>
          <a:off x="63500" y="26672118"/>
          <a:ext cx="1183659" cy="851075"/>
        </a:xfrm>
        <a:prstGeom prst="rect">
          <a:avLst/>
        </a:prstGeom>
      </xdr:spPr>
    </xdr:pic>
    <xdr:clientData/>
  </xdr:oneCellAnchor>
  <xdr:oneCellAnchor>
    <xdr:from>
      <xdr:col>1</xdr:col>
      <xdr:colOff>0</xdr:colOff>
      <xdr:row>179</xdr:row>
      <xdr:rowOff>0</xdr:rowOff>
    </xdr:from>
    <xdr:ext cx="304800" cy="304800"/>
    <xdr:sp macro="" textlink="">
      <xdr:nvSpPr>
        <xdr:cNvPr id="40" name="AutoShape 1">
          <a:extLst>
            <a:ext uri="{FF2B5EF4-FFF2-40B4-BE49-F238E27FC236}">
              <a16:creationId xmlns:a16="http://schemas.microsoft.com/office/drawing/2014/main" id="{EEFEFCA0-40CF-430E-94EE-800995AA7711}"/>
            </a:ext>
          </a:extLst>
        </xdr:cNvPr>
        <xdr:cNvSpPr>
          <a:spLocks noChangeAspect="1" noChangeArrowheads="1"/>
        </xdr:cNvSpPr>
      </xdr:nvSpPr>
      <xdr:spPr bwMode="auto">
        <a:xfrm>
          <a:off x="590550" y="31242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166</xdr:row>
      <xdr:rowOff>0</xdr:rowOff>
    </xdr:from>
    <xdr:ext cx="304800" cy="304800"/>
    <xdr:sp macro="" textlink="">
      <xdr:nvSpPr>
        <xdr:cNvPr id="41" name="AutoShape 1">
          <a:extLst>
            <a:ext uri="{FF2B5EF4-FFF2-40B4-BE49-F238E27FC236}">
              <a16:creationId xmlns:a16="http://schemas.microsoft.com/office/drawing/2014/main" id="{54E38D97-B3E6-4096-AE90-0FA1E6C2F182}"/>
            </a:ext>
          </a:extLst>
        </xdr:cNvPr>
        <xdr:cNvSpPr>
          <a:spLocks noChangeAspect="1" noChangeArrowheads="1"/>
        </xdr:cNvSpPr>
      </xdr:nvSpPr>
      <xdr:spPr bwMode="auto">
        <a:xfrm>
          <a:off x="590550" y="2876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84668</xdr:colOff>
      <xdr:row>161</xdr:row>
      <xdr:rowOff>440830</xdr:rowOff>
    </xdr:from>
    <xdr:ext cx="1162528" cy="920892"/>
    <xdr:pic>
      <xdr:nvPicPr>
        <xdr:cNvPr id="42" name="Рисунок 41">
          <a:extLst>
            <a:ext uri="{FF2B5EF4-FFF2-40B4-BE49-F238E27FC236}">
              <a16:creationId xmlns:a16="http://schemas.microsoft.com/office/drawing/2014/main" id="{FB1589FD-87B4-4C21-A226-FC712CA63BB6}"/>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1803" t="13008" r="4144" b="12487"/>
        <a:stretch/>
      </xdr:blipFill>
      <xdr:spPr>
        <a:xfrm>
          <a:off x="84668" y="28006180"/>
          <a:ext cx="1162528" cy="920892"/>
        </a:xfrm>
        <a:prstGeom prst="rect">
          <a:avLst/>
        </a:prstGeom>
      </xdr:spPr>
    </xdr:pic>
    <xdr:clientData/>
  </xdr:oneCellAnchor>
  <xdr:oneCellAnchor>
    <xdr:from>
      <xdr:col>1</xdr:col>
      <xdr:colOff>0</xdr:colOff>
      <xdr:row>173</xdr:row>
      <xdr:rowOff>0</xdr:rowOff>
    </xdr:from>
    <xdr:ext cx="304800" cy="304800"/>
    <xdr:sp macro="" textlink="">
      <xdr:nvSpPr>
        <xdr:cNvPr id="43" name="AutoShape 1">
          <a:extLst>
            <a:ext uri="{FF2B5EF4-FFF2-40B4-BE49-F238E27FC236}">
              <a16:creationId xmlns:a16="http://schemas.microsoft.com/office/drawing/2014/main" id="{72772AC4-0B2F-424F-BD36-CC4EB48EF27B}"/>
            </a:ext>
          </a:extLst>
        </xdr:cNvPr>
        <xdr:cNvSpPr>
          <a:spLocks noChangeAspect="1" noChangeArrowheads="1"/>
        </xdr:cNvSpPr>
      </xdr:nvSpPr>
      <xdr:spPr bwMode="auto">
        <a:xfrm>
          <a:off x="590550" y="30099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169</xdr:row>
      <xdr:rowOff>77612</xdr:rowOff>
    </xdr:from>
    <xdr:ext cx="1227667" cy="933866"/>
    <xdr:pic>
      <xdr:nvPicPr>
        <xdr:cNvPr id="44" name="Рисунок 43">
          <a:extLst>
            <a:ext uri="{FF2B5EF4-FFF2-40B4-BE49-F238E27FC236}">
              <a16:creationId xmlns:a16="http://schemas.microsoft.com/office/drawing/2014/main" id="{D0BBCD0E-930E-48AC-8C6C-64BE63021400}"/>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5120" t="16994" r="5664" b="15141"/>
        <a:stretch/>
      </xdr:blipFill>
      <xdr:spPr>
        <a:xfrm>
          <a:off x="0" y="29414612"/>
          <a:ext cx="1227667" cy="933866"/>
        </a:xfrm>
        <a:prstGeom prst="rect">
          <a:avLst/>
        </a:prstGeom>
      </xdr:spPr>
    </xdr:pic>
    <xdr:clientData/>
  </xdr:oneCellAnchor>
  <xdr:oneCellAnchor>
    <xdr:from>
      <xdr:col>0</xdr:col>
      <xdr:colOff>437443</xdr:colOff>
      <xdr:row>175</xdr:row>
      <xdr:rowOff>71879</xdr:rowOff>
    </xdr:from>
    <xdr:ext cx="425981" cy="1748745"/>
    <xdr:pic>
      <xdr:nvPicPr>
        <xdr:cNvPr id="45" name="Рисунок 44">
          <a:extLst>
            <a:ext uri="{FF2B5EF4-FFF2-40B4-BE49-F238E27FC236}">
              <a16:creationId xmlns:a16="http://schemas.microsoft.com/office/drawing/2014/main" id="{B356C628-9A08-4B4A-82CE-705C687032D1}"/>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53510" t="9635" r="34721" b="22259"/>
        <a:stretch/>
      </xdr:blipFill>
      <xdr:spPr>
        <a:xfrm>
          <a:off x="437443" y="30551879"/>
          <a:ext cx="425981" cy="1748745"/>
        </a:xfrm>
        <a:prstGeom prst="rect">
          <a:avLst/>
        </a:prstGeom>
      </xdr:spPr>
    </xdr:pic>
    <xdr:clientData/>
  </xdr:oneCellAnchor>
  <xdr:oneCellAnchor>
    <xdr:from>
      <xdr:col>0</xdr:col>
      <xdr:colOff>23814</xdr:colOff>
      <xdr:row>79</xdr:row>
      <xdr:rowOff>523876</xdr:rowOff>
    </xdr:from>
    <xdr:ext cx="1214438" cy="1246188"/>
    <xdr:pic>
      <xdr:nvPicPr>
        <xdr:cNvPr id="46" name="Рисунок 45">
          <a:extLst>
            <a:ext uri="{FF2B5EF4-FFF2-40B4-BE49-F238E27FC236}">
              <a16:creationId xmlns:a16="http://schemas.microsoft.com/office/drawing/2014/main" id="{D00C23FD-7BFC-4797-AA69-49977EA40BB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3814" y="15240001"/>
          <a:ext cx="1214438" cy="1246188"/>
        </a:xfrm>
        <a:prstGeom prst="rect">
          <a:avLst/>
        </a:prstGeom>
      </xdr:spPr>
    </xdr:pic>
    <xdr:clientData/>
  </xdr:oneCellAnchor>
  <xdr:oneCellAnchor>
    <xdr:from>
      <xdr:col>0</xdr:col>
      <xdr:colOff>0</xdr:colOff>
      <xdr:row>9</xdr:row>
      <xdr:rowOff>230186</xdr:rowOff>
    </xdr:from>
    <xdr:ext cx="1246189" cy="1254127"/>
    <xdr:pic>
      <xdr:nvPicPr>
        <xdr:cNvPr id="47" name="Рисунок 46">
          <a:extLst>
            <a:ext uri="{FF2B5EF4-FFF2-40B4-BE49-F238E27FC236}">
              <a16:creationId xmlns:a16="http://schemas.microsoft.com/office/drawing/2014/main" id="{10C067D3-E1A1-4928-866E-AB890E159F92}"/>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1906586"/>
          <a:ext cx="1246189" cy="1254127"/>
        </a:xfrm>
        <a:prstGeom prst="rect">
          <a:avLst/>
        </a:prstGeom>
      </xdr:spPr>
    </xdr:pic>
    <xdr:clientData/>
  </xdr:oneCellAnchor>
  <xdr:oneCellAnchor>
    <xdr:from>
      <xdr:col>0</xdr:col>
      <xdr:colOff>0</xdr:colOff>
      <xdr:row>16</xdr:row>
      <xdr:rowOff>269875</xdr:rowOff>
    </xdr:from>
    <xdr:ext cx="1241425" cy="1277937"/>
    <xdr:pic>
      <xdr:nvPicPr>
        <xdr:cNvPr id="48" name="Рисунок 47">
          <a:extLst>
            <a:ext uri="{FF2B5EF4-FFF2-40B4-BE49-F238E27FC236}">
              <a16:creationId xmlns:a16="http://schemas.microsoft.com/office/drawing/2014/main" id="{2B5CEE7F-B26C-4B16-9B4F-610565788F22}"/>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3241675"/>
          <a:ext cx="1241425" cy="1277937"/>
        </a:xfrm>
        <a:prstGeom prst="rect">
          <a:avLst/>
        </a:prstGeom>
      </xdr:spPr>
    </xdr:pic>
    <xdr:clientData/>
  </xdr:oneCellAnchor>
  <xdr:oneCellAnchor>
    <xdr:from>
      <xdr:col>0</xdr:col>
      <xdr:colOff>0</xdr:colOff>
      <xdr:row>60</xdr:row>
      <xdr:rowOff>296863</xdr:rowOff>
    </xdr:from>
    <xdr:ext cx="1238250" cy="1258094"/>
    <xdr:pic>
      <xdr:nvPicPr>
        <xdr:cNvPr id="49" name="Рисунок 48">
          <a:extLst>
            <a:ext uri="{FF2B5EF4-FFF2-40B4-BE49-F238E27FC236}">
              <a16:creationId xmlns:a16="http://schemas.microsoft.com/office/drawing/2014/main" id="{FBF0641B-FEAF-42F0-8E8B-EE99BA8F75C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11622088"/>
          <a:ext cx="1238250" cy="1258094"/>
        </a:xfrm>
        <a:prstGeom prst="rect">
          <a:avLst/>
        </a:prstGeom>
      </xdr:spPr>
    </xdr:pic>
    <xdr:clientData/>
  </xdr:oneCellAnchor>
  <xdr:oneCellAnchor>
    <xdr:from>
      <xdr:col>0</xdr:col>
      <xdr:colOff>341313</xdr:colOff>
      <xdr:row>74</xdr:row>
      <xdr:rowOff>92723</xdr:rowOff>
    </xdr:from>
    <xdr:ext cx="613278" cy="1538435"/>
    <xdr:pic>
      <xdr:nvPicPr>
        <xdr:cNvPr id="50" name="Рисунок 49">
          <a:extLst>
            <a:ext uri="{FF2B5EF4-FFF2-40B4-BE49-F238E27FC236}">
              <a16:creationId xmlns:a16="http://schemas.microsoft.com/office/drawing/2014/main" id="{D1FA8153-E6DF-4DF6-9DD5-AC2D1A390D0A}"/>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41313" y="14189723"/>
          <a:ext cx="613278" cy="1538435"/>
        </a:xfrm>
        <a:prstGeom prst="rect">
          <a:avLst/>
        </a:prstGeom>
      </xdr:spPr>
    </xdr:pic>
    <xdr:clientData/>
  </xdr:oneCellAnchor>
  <xdr:oneCellAnchor>
    <xdr:from>
      <xdr:col>0</xdr:col>
      <xdr:colOff>47627</xdr:colOff>
      <xdr:row>13</xdr:row>
      <xdr:rowOff>39688</xdr:rowOff>
    </xdr:from>
    <xdr:ext cx="1103311" cy="1111249"/>
    <xdr:pic>
      <xdr:nvPicPr>
        <xdr:cNvPr id="51" name="Рисунок 50">
          <a:extLst>
            <a:ext uri="{FF2B5EF4-FFF2-40B4-BE49-F238E27FC236}">
              <a16:creationId xmlns:a16="http://schemas.microsoft.com/office/drawing/2014/main" id="{014926F6-A6F4-41AB-9CDB-782B4A40DCF1}"/>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7627" y="2516188"/>
          <a:ext cx="1103311" cy="1111249"/>
        </a:xfrm>
        <a:prstGeom prst="rect">
          <a:avLst/>
        </a:prstGeom>
      </xdr:spPr>
    </xdr:pic>
    <xdr:clientData/>
  </xdr:oneCellAnchor>
  <xdr:oneCellAnchor>
    <xdr:from>
      <xdr:col>0</xdr:col>
      <xdr:colOff>71437</xdr:colOff>
      <xdr:row>64</xdr:row>
      <xdr:rowOff>142875</xdr:rowOff>
    </xdr:from>
    <xdr:ext cx="1079500" cy="1103312"/>
    <xdr:pic>
      <xdr:nvPicPr>
        <xdr:cNvPr id="52" name="Рисунок 51">
          <a:extLst>
            <a:ext uri="{FF2B5EF4-FFF2-40B4-BE49-F238E27FC236}">
              <a16:creationId xmlns:a16="http://schemas.microsoft.com/office/drawing/2014/main" id="{55E7138B-3ABE-486D-84C7-290483A2338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71437" y="12334875"/>
          <a:ext cx="1079500" cy="1103312"/>
        </a:xfrm>
        <a:prstGeom prst="rect">
          <a:avLst/>
        </a:prstGeom>
      </xdr:spPr>
    </xdr:pic>
    <xdr:clientData/>
  </xdr:oneCellAnchor>
  <xdr:oneCellAnchor>
    <xdr:from>
      <xdr:col>0</xdr:col>
      <xdr:colOff>119065</xdr:colOff>
      <xdr:row>20</xdr:row>
      <xdr:rowOff>79373</xdr:rowOff>
    </xdr:from>
    <xdr:ext cx="1095374" cy="1127124"/>
    <xdr:pic>
      <xdr:nvPicPr>
        <xdr:cNvPr id="53" name="Рисунок 52">
          <a:extLst>
            <a:ext uri="{FF2B5EF4-FFF2-40B4-BE49-F238E27FC236}">
              <a16:creationId xmlns:a16="http://schemas.microsoft.com/office/drawing/2014/main" id="{2A1F592F-FA79-47F6-B96B-1D8B26E62B61}"/>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19065" y="3889373"/>
          <a:ext cx="1095374" cy="1127124"/>
        </a:xfrm>
        <a:prstGeom prst="rect">
          <a:avLst/>
        </a:prstGeom>
      </xdr:spPr>
    </xdr:pic>
    <xdr:clientData/>
  </xdr:oneCellAnchor>
  <xdr:oneCellAnchor>
    <xdr:from>
      <xdr:col>0</xdr:col>
      <xdr:colOff>95251</xdr:colOff>
      <xdr:row>57</xdr:row>
      <xdr:rowOff>87312</xdr:rowOff>
    </xdr:from>
    <xdr:ext cx="1150939" cy="1166814"/>
    <xdr:pic>
      <xdr:nvPicPr>
        <xdr:cNvPr id="54" name="Рисунок 53">
          <a:extLst>
            <a:ext uri="{FF2B5EF4-FFF2-40B4-BE49-F238E27FC236}">
              <a16:creationId xmlns:a16="http://schemas.microsoft.com/office/drawing/2014/main" id="{650AFDCB-6DB0-4595-BF0A-91DDD8355625}"/>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5251" y="10945812"/>
          <a:ext cx="1150939" cy="1166814"/>
        </a:xfrm>
        <a:prstGeom prst="rect">
          <a:avLst/>
        </a:prstGeom>
      </xdr:spPr>
    </xdr:pic>
    <xdr:clientData/>
  </xdr:oneCellAnchor>
  <xdr:oneCellAnchor>
    <xdr:from>
      <xdr:col>0</xdr:col>
      <xdr:colOff>0</xdr:colOff>
      <xdr:row>159</xdr:row>
      <xdr:rowOff>47625</xdr:rowOff>
    </xdr:from>
    <xdr:ext cx="1238250" cy="713970"/>
    <xdr:pic>
      <xdr:nvPicPr>
        <xdr:cNvPr id="56" name="Рисунок 55">
          <a:extLst>
            <a:ext uri="{FF2B5EF4-FFF2-40B4-BE49-F238E27FC236}">
              <a16:creationId xmlns:a16="http://schemas.microsoft.com/office/drawing/2014/main" id="{55F46572-55B6-457A-A631-1FB6E3290A94}"/>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23401" b="20382"/>
        <a:stretch/>
      </xdr:blipFill>
      <xdr:spPr>
        <a:xfrm>
          <a:off x="0" y="27479625"/>
          <a:ext cx="1238250" cy="713970"/>
        </a:xfrm>
        <a:prstGeom prst="rect">
          <a:avLst/>
        </a:prstGeom>
      </xdr:spPr>
    </xdr:pic>
    <xdr:clientData/>
  </xdr:oneCellAnchor>
  <xdr:oneCellAnchor>
    <xdr:from>
      <xdr:col>1</xdr:col>
      <xdr:colOff>0</xdr:colOff>
      <xdr:row>165</xdr:row>
      <xdr:rowOff>0</xdr:rowOff>
    </xdr:from>
    <xdr:ext cx="304800" cy="304800"/>
    <xdr:sp macro="" textlink="">
      <xdr:nvSpPr>
        <xdr:cNvPr id="57" name="AutoShape 1">
          <a:extLst>
            <a:ext uri="{FF2B5EF4-FFF2-40B4-BE49-F238E27FC236}">
              <a16:creationId xmlns:a16="http://schemas.microsoft.com/office/drawing/2014/main" id="{742AD96F-DEA0-4823-AEB7-742215557D57}"/>
            </a:ext>
          </a:extLst>
        </xdr:cNvPr>
        <xdr:cNvSpPr>
          <a:spLocks noChangeAspect="1" noChangeArrowheads="1"/>
        </xdr:cNvSpPr>
      </xdr:nvSpPr>
      <xdr:spPr bwMode="auto">
        <a:xfrm>
          <a:off x="590550" y="28575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91722</xdr:colOff>
      <xdr:row>165</xdr:row>
      <xdr:rowOff>21169</xdr:rowOff>
    </xdr:from>
    <xdr:ext cx="1157111" cy="744164"/>
    <xdr:pic>
      <xdr:nvPicPr>
        <xdr:cNvPr id="58" name="Рисунок 57">
          <a:extLst>
            <a:ext uri="{FF2B5EF4-FFF2-40B4-BE49-F238E27FC236}">
              <a16:creationId xmlns:a16="http://schemas.microsoft.com/office/drawing/2014/main" id="{54F91FA2-AC8C-4454-8FDC-3FB5DAF0CF5E}"/>
            </a:ext>
          </a:extLst>
        </xdr:cNvPr>
        <xdr:cNvPicPr>
          <a:picLocks noChangeAspect="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l="8320" t="18995" r="7222" b="26687"/>
        <a:stretch/>
      </xdr:blipFill>
      <xdr:spPr>
        <a:xfrm>
          <a:off x="91722" y="28596169"/>
          <a:ext cx="1157111" cy="744164"/>
        </a:xfrm>
        <a:prstGeom prst="rect">
          <a:avLst/>
        </a:prstGeom>
      </xdr:spPr>
    </xdr:pic>
    <xdr:clientData/>
  </xdr:oneCellAnchor>
  <xdr:oneCellAnchor>
    <xdr:from>
      <xdr:col>0</xdr:col>
      <xdr:colOff>0</xdr:colOff>
      <xdr:row>166</xdr:row>
      <xdr:rowOff>71438</xdr:rowOff>
    </xdr:from>
    <xdr:ext cx="1238250" cy="713970"/>
    <xdr:pic>
      <xdr:nvPicPr>
        <xdr:cNvPr id="59" name="Рисунок 58">
          <a:extLst>
            <a:ext uri="{FF2B5EF4-FFF2-40B4-BE49-F238E27FC236}">
              <a16:creationId xmlns:a16="http://schemas.microsoft.com/office/drawing/2014/main" id="{FD29308B-C080-468D-90C4-D47826C41B9C}"/>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23401" b="20382"/>
        <a:stretch/>
      </xdr:blipFill>
      <xdr:spPr>
        <a:xfrm>
          <a:off x="0" y="28836938"/>
          <a:ext cx="1238250" cy="713970"/>
        </a:xfrm>
        <a:prstGeom prst="rect">
          <a:avLst/>
        </a:prstGeom>
      </xdr:spPr>
    </xdr:pic>
    <xdr:clientData/>
  </xdr:oneCellAnchor>
  <xdr:oneCellAnchor>
    <xdr:from>
      <xdr:col>1</xdr:col>
      <xdr:colOff>0</xdr:colOff>
      <xdr:row>172</xdr:row>
      <xdr:rowOff>0</xdr:rowOff>
    </xdr:from>
    <xdr:ext cx="304800" cy="304800"/>
    <xdr:sp macro="" textlink="">
      <xdr:nvSpPr>
        <xdr:cNvPr id="60" name="AutoShape 1">
          <a:extLst>
            <a:ext uri="{FF2B5EF4-FFF2-40B4-BE49-F238E27FC236}">
              <a16:creationId xmlns:a16="http://schemas.microsoft.com/office/drawing/2014/main" id="{0AD34AC1-E128-4878-A163-98C5D3991B74}"/>
            </a:ext>
          </a:extLst>
        </xdr:cNvPr>
        <xdr:cNvSpPr>
          <a:spLocks noChangeAspect="1" noChangeArrowheads="1"/>
        </xdr:cNvSpPr>
      </xdr:nvSpPr>
      <xdr:spPr bwMode="auto">
        <a:xfrm>
          <a:off x="590550" y="29908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172</xdr:row>
      <xdr:rowOff>16315</xdr:rowOff>
    </xdr:from>
    <xdr:ext cx="1213556" cy="762000"/>
    <xdr:pic>
      <xdr:nvPicPr>
        <xdr:cNvPr id="61" name="Рисунок 60">
          <a:extLst>
            <a:ext uri="{FF2B5EF4-FFF2-40B4-BE49-F238E27FC236}">
              <a16:creationId xmlns:a16="http://schemas.microsoft.com/office/drawing/2014/main" id="{75409C91-3D1D-48CF-A9DA-D63D4C522712}"/>
            </a:ext>
          </a:extLst>
        </xdr:cNvPr>
        <xdr:cNvPicPr>
          <a:picLocks noChangeAspect="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l="6566" t="19697" r="6566" b="25758"/>
        <a:stretch/>
      </xdr:blipFill>
      <xdr:spPr>
        <a:xfrm>
          <a:off x="0" y="29924815"/>
          <a:ext cx="1213556" cy="762000"/>
        </a:xfrm>
        <a:prstGeom prst="rect">
          <a:avLst/>
        </a:prstGeom>
      </xdr:spPr>
    </xdr:pic>
    <xdr:clientData/>
  </xdr:oneCellAnchor>
  <xdr:oneCellAnchor>
    <xdr:from>
      <xdr:col>0</xdr:col>
      <xdr:colOff>91282</xdr:colOff>
      <xdr:row>173</xdr:row>
      <xdr:rowOff>47626</xdr:rowOff>
    </xdr:from>
    <xdr:ext cx="1047750" cy="725425"/>
    <xdr:pic>
      <xdr:nvPicPr>
        <xdr:cNvPr id="62" name="Рисунок 61">
          <a:extLst>
            <a:ext uri="{FF2B5EF4-FFF2-40B4-BE49-F238E27FC236}">
              <a16:creationId xmlns:a16="http://schemas.microsoft.com/office/drawing/2014/main" id="{3F321519-856E-4175-BB29-503493D19C03}"/>
            </a:ext>
          </a:extLst>
        </xdr:cNvPr>
        <xdr:cNvPicPr>
          <a:picLocks noChangeAspect="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t="16000" b="16800"/>
        <a:stretch/>
      </xdr:blipFill>
      <xdr:spPr>
        <a:xfrm>
          <a:off x="91282" y="30146626"/>
          <a:ext cx="1047750" cy="725425"/>
        </a:xfrm>
        <a:prstGeom prst="rect">
          <a:avLst/>
        </a:prstGeom>
      </xdr:spPr>
    </xdr:pic>
    <xdr:clientData/>
  </xdr:oneCellAnchor>
  <xdr:oneCellAnchor>
    <xdr:from>
      <xdr:col>0</xdr:col>
      <xdr:colOff>0</xdr:colOff>
      <xdr:row>115</xdr:row>
      <xdr:rowOff>79375</xdr:rowOff>
    </xdr:from>
    <xdr:ext cx="1222171" cy="600427"/>
    <xdr:pic>
      <xdr:nvPicPr>
        <xdr:cNvPr id="63" name="Рисунок 62">
          <a:extLst>
            <a:ext uri="{FF2B5EF4-FFF2-40B4-BE49-F238E27FC236}">
              <a16:creationId xmlns:a16="http://schemas.microsoft.com/office/drawing/2014/main" id="{9EC36039-53E1-4A46-86DE-A35FCECD166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21605875"/>
          <a:ext cx="1222171" cy="600427"/>
        </a:xfrm>
        <a:prstGeom prst="rect">
          <a:avLst/>
        </a:prstGeom>
      </xdr:spPr>
    </xdr:pic>
    <xdr:clientData/>
  </xdr:oneCellAnchor>
  <xdr:oneCellAnchor>
    <xdr:from>
      <xdr:col>0</xdr:col>
      <xdr:colOff>1</xdr:colOff>
      <xdr:row>111</xdr:row>
      <xdr:rowOff>452436</xdr:rowOff>
    </xdr:from>
    <xdr:ext cx="1223963" cy="1223963"/>
    <xdr:pic>
      <xdr:nvPicPr>
        <xdr:cNvPr id="64" name="Рисунок 63">
          <a:extLst>
            <a:ext uri="{FF2B5EF4-FFF2-40B4-BE49-F238E27FC236}">
              <a16:creationId xmlns:a16="http://schemas.microsoft.com/office/drawing/2014/main" id="{B062EEF4-166A-4689-A302-9D0AD9A3226C}"/>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 y="20959761"/>
          <a:ext cx="1223963" cy="1223963"/>
        </a:xfrm>
        <a:prstGeom prst="rect">
          <a:avLst/>
        </a:prstGeom>
      </xdr:spPr>
    </xdr:pic>
    <xdr:clientData/>
  </xdr:oneCellAnchor>
  <xdr:oneCellAnchor>
    <xdr:from>
      <xdr:col>0</xdr:col>
      <xdr:colOff>0</xdr:colOff>
      <xdr:row>134</xdr:row>
      <xdr:rowOff>79375</xdr:rowOff>
    </xdr:from>
    <xdr:ext cx="1222171" cy="600427"/>
    <xdr:pic>
      <xdr:nvPicPr>
        <xdr:cNvPr id="65" name="Рисунок 64">
          <a:extLst>
            <a:ext uri="{FF2B5EF4-FFF2-40B4-BE49-F238E27FC236}">
              <a16:creationId xmlns:a16="http://schemas.microsoft.com/office/drawing/2014/main" id="{12977B7A-DD20-408A-9ED6-A228947ECF8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23510875"/>
          <a:ext cx="1222171" cy="600427"/>
        </a:xfrm>
        <a:prstGeom prst="rect">
          <a:avLst/>
        </a:prstGeom>
      </xdr:spPr>
    </xdr:pic>
    <xdr:clientData/>
  </xdr:oneCellAnchor>
  <xdr:oneCellAnchor>
    <xdr:from>
      <xdr:col>0</xdr:col>
      <xdr:colOff>0</xdr:colOff>
      <xdr:row>130</xdr:row>
      <xdr:rowOff>509588</xdr:rowOff>
    </xdr:from>
    <xdr:ext cx="1238250" cy="1238250"/>
    <xdr:pic>
      <xdr:nvPicPr>
        <xdr:cNvPr id="66" name="Рисунок 65">
          <a:extLst>
            <a:ext uri="{FF2B5EF4-FFF2-40B4-BE49-F238E27FC236}">
              <a16:creationId xmlns:a16="http://schemas.microsoft.com/office/drawing/2014/main" id="{15798C43-1D58-4480-944B-9829B9175E1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22855238"/>
          <a:ext cx="1238250" cy="1238250"/>
        </a:xfrm>
        <a:prstGeom prst="rect">
          <a:avLst/>
        </a:prstGeom>
      </xdr:spPr>
    </xdr:pic>
    <xdr:clientData/>
  </xdr:oneCellAnchor>
  <xdr:oneCellAnchor>
    <xdr:from>
      <xdr:col>0</xdr:col>
      <xdr:colOff>0</xdr:colOff>
      <xdr:row>53</xdr:row>
      <xdr:rowOff>450056</xdr:rowOff>
    </xdr:from>
    <xdr:ext cx="1214437" cy="1214437"/>
    <xdr:pic>
      <xdr:nvPicPr>
        <xdr:cNvPr id="67" name="Рисунок 66">
          <a:extLst>
            <a:ext uri="{FF2B5EF4-FFF2-40B4-BE49-F238E27FC236}">
              <a16:creationId xmlns:a16="http://schemas.microsoft.com/office/drawing/2014/main" id="{502006F0-4A7B-4467-A98A-770F1506F88A}"/>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10289381"/>
          <a:ext cx="1214437" cy="1214437"/>
        </a:xfrm>
        <a:prstGeom prst="rect">
          <a:avLst/>
        </a:prstGeom>
      </xdr:spPr>
    </xdr:pic>
    <xdr:clientData/>
  </xdr:oneCellAnchor>
  <xdr:oneCellAnchor>
    <xdr:from>
      <xdr:col>0</xdr:col>
      <xdr:colOff>1</xdr:colOff>
      <xdr:row>210</xdr:row>
      <xdr:rowOff>179179</xdr:rowOff>
    </xdr:from>
    <xdr:ext cx="1202530" cy="642351"/>
    <xdr:pic>
      <xdr:nvPicPr>
        <xdr:cNvPr id="68" name="Рисунок 67">
          <a:extLst>
            <a:ext uri="{FF2B5EF4-FFF2-40B4-BE49-F238E27FC236}">
              <a16:creationId xmlns:a16="http://schemas.microsoft.com/office/drawing/2014/main" id="{084A3DF0-A9AD-4888-8AB7-9E0455EA5A88}"/>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 y="37898179"/>
          <a:ext cx="1202530" cy="642351"/>
        </a:xfrm>
        <a:prstGeom prst="rect">
          <a:avLst/>
        </a:prstGeom>
      </xdr:spPr>
    </xdr:pic>
    <xdr:clientData/>
  </xdr:oneCellAnchor>
  <xdr:oneCellAnchor>
    <xdr:from>
      <xdr:col>0</xdr:col>
      <xdr:colOff>11907</xdr:colOff>
      <xdr:row>211</xdr:row>
      <xdr:rowOff>47625</xdr:rowOff>
    </xdr:from>
    <xdr:ext cx="1208523" cy="633531"/>
    <xdr:pic>
      <xdr:nvPicPr>
        <xdr:cNvPr id="69" name="Рисунок 68">
          <a:extLst>
            <a:ext uri="{FF2B5EF4-FFF2-40B4-BE49-F238E27FC236}">
              <a16:creationId xmlns:a16="http://schemas.microsoft.com/office/drawing/2014/main" id="{C0956556-46F7-4520-A5D3-58368D34231F}"/>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1907" y="37957125"/>
          <a:ext cx="1208523" cy="633531"/>
        </a:xfrm>
        <a:prstGeom prst="rect">
          <a:avLst/>
        </a:prstGeom>
      </xdr:spPr>
    </xdr:pic>
    <xdr:clientData/>
  </xdr:oneCellAnchor>
  <xdr:oneCellAnchor>
    <xdr:from>
      <xdr:col>0</xdr:col>
      <xdr:colOff>35719</xdr:colOff>
      <xdr:row>185</xdr:row>
      <xdr:rowOff>166688</xdr:rowOff>
    </xdr:from>
    <xdr:ext cx="1202530" cy="642351"/>
    <xdr:pic>
      <xdr:nvPicPr>
        <xdr:cNvPr id="70" name="Рисунок 69">
          <a:extLst>
            <a:ext uri="{FF2B5EF4-FFF2-40B4-BE49-F238E27FC236}">
              <a16:creationId xmlns:a16="http://schemas.microsoft.com/office/drawing/2014/main" id="{B8C97B81-321A-4A22-B378-24081FC1A839}"/>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5719" y="32742188"/>
          <a:ext cx="1202530" cy="642351"/>
        </a:xfrm>
        <a:prstGeom prst="rect">
          <a:avLst/>
        </a:prstGeom>
      </xdr:spPr>
    </xdr:pic>
    <xdr:clientData/>
  </xdr:oneCellAnchor>
  <xdr:oneCellAnchor>
    <xdr:from>
      <xdr:col>0</xdr:col>
      <xdr:colOff>0</xdr:colOff>
      <xdr:row>186</xdr:row>
      <xdr:rowOff>107156</xdr:rowOff>
    </xdr:from>
    <xdr:ext cx="1208523" cy="633531"/>
    <xdr:pic>
      <xdr:nvPicPr>
        <xdr:cNvPr id="71" name="Рисунок 70">
          <a:extLst>
            <a:ext uri="{FF2B5EF4-FFF2-40B4-BE49-F238E27FC236}">
              <a16:creationId xmlns:a16="http://schemas.microsoft.com/office/drawing/2014/main" id="{2BF58BAD-C5F7-476A-86AC-61371A330BC6}"/>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32873156"/>
          <a:ext cx="1208523" cy="633531"/>
        </a:xfrm>
        <a:prstGeom prst="rect">
          <a:avLst/>
        </a:prstGeom>
      </xdr:spPr>
    </xdr:pic>
    <xdr:clientData/>
  </xdr:oneCellAnchor>
  <xdr:oneCellAnchor>
    <xdr:from>
      <xdr:col>0</xdr:col>
      <xdr:colOff>0</xdr:colOff>
      <xdr:row>192</xdr:row>
      <xdr:rowOff>107156</xdr:rowOff>
    </xdr:from>
    <xdr:ext cx="1221887" cy="621126"/>
    <xdr:pic>
      <xdr:nvPicPr>
        <xdr:cNvPr id="72" name="Рисунок 71">
          <a:extLst>
            <a:ext uri="{FF2B5EF4-FFF2-40B4-BE49-F238E27FC236}">
              <a16:creationId xmlns:a16="http://schemas.microsoft.com/office/drawing/2014/main" id="{6FF4A4DB-DFFE-40BF-BF8B-639475624B9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34206656"/>
          <a:ext cx="1221887" cy="621126"/>
        </a:xfrm>
        <a:prstGeom prst="rect">
          <a:avLst/>
        </a:prstGeom>
      </xdr:spPr>
    </xdr:pic>
    <xdr:clientData/>
  </xdr:oneCellAnchor>
  <xdr:oneCellAnchor>
    <xdr:from>
      <xdr:col>0</xdr:col>
      <xdr:colOff>0</xdr:colOff>
      <xdr:row>193</xdr:row>
      <xdr:rowOff>47625</xdr:rowOff>
    </xdr:from>
    <xdr:ext cx="1229386" cy="601375"/>
    <xdr:pic>
      <xdr:nvPicPr>
        <xdr:cNvPr id="73" name="Рисунок 72">
          <a:extLst>
            <a:ext uri="{FF2B5EF4-FFF2-40B4-BE49-F238E27FC236}">
              <a16:creationId xmlns:a16="http://schemas.microsoft.com/office/drawing/2014/main" id="{66B75C74-D041-439B-A9FB-0020F88318EF}"/>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34337625"/>
          <a:ext cx="1229386" cy="601375"/>
        </a:xfrm>
        <a:prstGeom prst="rect">
          <a:avLst/>
        </a:prstGeom>
      </xdr:spPr>
    </xdr:pic>
    <xdr:clientData/>
  </xdr:oneCellAnchor>
  <xdr:oneCellAnchor>
    <xdr:from>
      <xdr:col>0</xdr:col>
      <xdr:colOff>0</xdr:colOff>
      <xdr:row>217</xdr:row>
      <xdr:rowOff>83344</xdr:rowOff>
    </xdr:from>
    <xdr:ext cx="1221887" cy="621126"/>
    <xdr:pic>
      <xdr:nvPicPr>
        <xdr:cNvPr id="74" name="Рисунок 73">
          <a:extLst>
            <a:ext uri="{FF2B5EF4-FFF2-40B4-BE49-F238E27FC236}">
              <a16:creationId xmlns:a16="http://schemas.microsoft.com/office/drawing/2014/main" id="{72CA7A98-5A42-46E9-8D22-19847B6845FE}"/>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39135844"/>
          <a:ext cx="1221887" cy="621126"/>
        </a:xfrm>
        <a:prstGeom prst="rect">
          <a:avLst/>
        </a:prstGeom>
      </xdr:spPr>
    </xdr:pic>
    <xdr:clientData/>
  </xdr:oneCellAnchor>
  <xdr:oneCellAnchor>
    <xdr:from>
      <xdr:col>0</xdr:col>
      <xdr:colOff>0</xdr:colOff>
      <xdr:row>218</xdr:row>
      <xdr:rowOff>95250</xdr:rowOff>
    </xdr:from>
    <xdr:ext cx="1229386" cy="601375"/>
    <xdr:pic>
      <xdr:nvPicPr>
        <xdr:cNvPr id="75" name="Рисунок 74">
          <a:extLst>
            <a:ext uri="{FF2B5EF4-FFF2-40B4-BE49-F238E27FC236}">
              <a16:creationId xmlns:a16="http://schemas.microsoft.com/office/drawing/2014/main" id="{EB7F9555-B5E2-441B-AEA1-15C35E187824}"/>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39338250"/>
          <a:ext cx="1229386" cy="601375"/>
        </a:xfrm>
        <a:prstGeom prst="rect">
          <a:avLst/>
        </a:prstGeom>
      </xdr:spPr>
    </xdr:pic>
    <xdr:clientData/>
  </xdr:oneCellAnchor>
  <xdr:oneCellAnchor>
    <xdr:from>
      <xdr:col>0</xdr:col>
      <xdr:colOff>1</xdr:colOff>
      <xdr:row>83</xdr:row>
      <xdr:rowOff>321469</xdr:rowOff>
    </xdr:from>
    <xdr:ext cx="1214436" cy="1214437"/>
    <xdr:pic>
      <xdr:nvPicPr>
        <xdr:cNvPr id="76" name="Рисунок 75">
          <a:extLst>
            <a:ext uri="{FF2B5EF4-FFF2-40B4-BE49-F238E27FC236}">
              <a16:creationId xmlns:a16="http://schemas.microsoft.com/office/drawing/2014/main" id="{9C84A193-DCAF-4576-AC40-4C540BF83DCB}"/>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 y="15999619"/>
          <a:ext cx="1214436" cy="1214437"/>
        </a:xfrm>
        <a:prstGeom prst="rect">
          <a:avLst/>
        </a:prstGeom>
      </xdr:spPr>
    </xdr:pic>
    <xdr:clientData/>
  </xdr:oneCellAnchor>
  <xdr:oneCellAnchor>
    <xdr:from>
      <xdr:col>0</xdr:col>
      <xdr:colOff>1</xdr:colOff>
      <xdr:row>87</xdr:row>
      <xdr:rowOff>130969</xdr:rowOff>
    </xdr:from>
    <xdr:ext cx="1223882" cy="547687"/>
    <xdr:pic>
      <xdr:nvPicPr>
        <xdr:cNvPr id="77" name="Рисунок 76">
          <a:extLst>
            <a:ext uri="{FF2B5EF4-FFF2-40B4-BE49-F238E27FC236}">
              <a16:creationId xmlns:a16="http://schemas.microsoft.com/office/drawing/2014/main" id="{7756E487-1868-4B5D-9F85-807E2A686D31}"/>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 y="16704469"/>
          <a:ext cx="1223882" cy="547687"/>
        </a:xfrm>
        <a:prstGeom prst="rect">
          <a:avLst/>
        </a:prstGeom>
      </xdr:spPr>
    </xdr:pic>
    <xdr:clientData/>
  </xdr:oneCellAnchor>
  <xdr:oneCellAnchor>
    <xdr:from>
      <xdr:col>0</xdr:col>
      <xdr:colOff>0</xdr:colOff>
      <xdr:row>88</xdr:row>
      <xdr:rowOff>357188</xdr:rowOff>
    </xdr:from>
    <xdr:ext cx="1238250" cy="1238250"/>
    <xdr:pic>
      <xdr:nvPicPr>
        <xdr:cNvPr id="78" name="Рисунок 77">
          <a:extLst>
            <a:ext uri="{FF2B5EF4-FFF2-40B4-BE49-F238E27FC236}">
              <a16:creationId xmlns:a16="http://schemas.microsoft.com/office/drawing/2014/main" id="{251D72BB-955B-4088-A08F-83691F0F77BC}"/>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16949738"/>
          <a:ext cx="1238250" cy="1238250"/>
        </a:xfrm>
        <a:prstGeom prst="rect">
          <a:avLst/>
        </a:prstGeom>
      </xdr:spPr>
    </xdr:pic>
    <xdr:clientData/>
  </xdr:oneCellAnchor>
  <xdr:oneCellAnchor>
    <xdr:from>
      <xdr:col>0</xdr:col>
      <xdr:colOff>0</xdr:colOff>
      <xdr:row>93</xdr:row>
      <xdr:rowOff>261937</xdr:rowOff>
    </xdr:from>
    <xdr:ext cx="1202531" cy="1202531"/>
    <xdr:pic>
      <xdr:nvPicPr>
        <xdr:cNvPr id="79" name="Рисунок 78">
          <a:extLst>
            <a:ext uri="{FF2B5EF4-FFF2-40B4-BE49-F238E27FC236}">
              <a16:creationId xmlns:a16="http://schemas.microsoft.com/office/drawing/2014/main" id="{E7A193F2-3049-481C-940C-FA0920F24E0D}"/>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17911762"/>
          <a:ext cx="1202531" cy="1202531"/>
        </a:xfrm>
        <a:prstGeom prst="rect">
          <a:avLst/>
        </a:prstGeom>
      </xdr:spPr>
    </xdr:pic>
    <xdr:clientData/>
  </xdr:oneCellAnchor>
  <xdr:oneCellAnchor>
    <xdr:from>
      <xdr:col>0</xdr:col>
      <xdr:colOff>1</xdr:colOff>
      <xdr:row>92</xdr:row>
      <xdr:rowOff>166688</xdr:rowOff>
    </xdr:from>
    <xdr:ext cx="1226344" cy="539591"/>
    <xdr:pic>
      <xdr:nvPicPr>
        <xdr:cNvPr id="80" name="Рисунок 79">
          <a:extLst>
            <a:ext uri="{FF2B5EF4-FFF2-40B4-BE49-F238E27FC236}">
              <a16:creationId xmlns:a16="http://schemas.microsoft.com/office/drawing/2014/main" id="{5C2F28B7-58E9-4166-9D85-34F1315FA7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 y="17692688"/>
          <a:ext cx="1226344" cy="539591"/>
        </a:xfrm>
        <a:prstGeom prst="rect">
          <a:avLst/>
        </a:prstGeom>
      </xdr:spPr>
    </xdr:pic>
    <xdr:clientData/>
  </xdr:oneCellAnchor>
  <xdr:oneCellAnchor>
    <xdr:from>
      <xdr:col>0</xdr:col>
      <xdr:colOff>0</xdr:colOff>
      <xdr:row>97</xdr:row>
      <xdr:rowOff>130971</xdr:rowOff>
    </xdr:from>
    <xdr:ext cx="1237267" cy="500062"/>
    <xdr:pic>
      <xdr:nvPicPr>
        <xdr:cNvPr id="81" name="Рисунок 80">
          <a:extLst>
            <a:ext uri="{FF2B5EF4-FFF2-40B4-BE49-F238E27FC236}">
              <a16:creationId xmlns:a16="http://schemas.microsoft.com/office/drawing/2014/main" id="{58BED1D5-84B9-4986-99D8-2C8719D86182}"/>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18609471"/>
          <a:ext cx="1237267" cy="500062"/>
        </a:xfrm>
        <a:prstGeom prst="rect">
          <a:avLst/>
        </a:prstGeom>
      </xdr:spPr>
    </xdr:pic>
    <xdr:clientData/>
  </xdr:oneCellAnchor>
  <xdr:oneCellAnchor>
    <xdr:from>
      <xdr:col>0</xdr:col>
      <xdr:colOff>0</xdr:colOff>
      <xdr:row>98</xdr:row>
      <xdr:rowOff>285750</xdr:rowOff>
    </xdr:from>
    <xdr:ext cx="1214437" cy="1214438"/>
    <xdr:pic>
      <xdr:nvPicPr>
        <xdr:cNvPr id="82" name="Рисунок 81">
          <a:extLst>
            <a:ext uri="{FF2B5EF4-FFF2-40B4-BE49-F238E27FC236}">
              <a16:creationId xmlns:a16="http://schemas.microsoft.com/office/drawing/2014/main" id="{E2B6C93B-8166-4A01-9539-46E3027E3798}"/>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18859500"/>
          <a:ext cx="1214437" cy="1214438"/>
        </a:xfrm>
        <a:prstGeom prst="rect">
          <a:avLst/>
        </a:prstGeom>
      </xdr:spPr>
    </xdr:pic>
    <xdr:clientData/>
  </xdr:oneCellAnchor>
  <xdr:oneCellAnchor>
    <xdr:from>
      <xdr:col>0</xdr:col>
      <xdr:colOff>0</xdr:colOff>
      <xdr:row>102</xdr:row>
      <xdr:rowOff>142875</xdr:rowOff>
    </xdr:from>
    <xdr:ext cx="1226344" cy="478275"/>
    <xdr:pic>
      <xdr:nvPicPr>
        <xdr:cNvPr id="83" name="Рисунок 82">
          <a:extLst>
            <a:ext uri="{FF2B5EF4-FFF2-40B4-BE49-F238E27FC236}">
              <a16:creationId xmlns:a16="http://schemas.microsoft.com/office/drawing/2014/main" id="{D2D0DE93-384C-40E2-A703-C4B9A2288623}"/>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19573875"/>
          <a:ext cx="1226344" cy="478275"/>
        </a:xfrm>
        <a:prstGeom prst="rect">
          <a:avLst/>
        </a:prstGeom>
      </xdr:spPr>
    </xdr:pic>
    <xdr:clientData/>
  </xdr:oneCellAnchor>
  <xdr:oneCellAnchor>
    <xdr:from>
      <xdr:col>0</xdr:col>
      <xdr:colOff>23812</xdr:colOff>
      <xdr:row>240</xdr:row>
      <xdr:rowOff>134937</xdr:rowOff>
    </xdr:from>
    <xdr:ext cx="1131533" cy="587375"/>
    <xdr:pic>
      <xdr:nvPicPr>
        <xdr:cNvPr id="84" name="Рисунок 83">
          <a:extLst>
            <a:ext uri="{FF2B5EF4-FFF2-40B4-BE49-F238E27FC236}">
              <a16:creationId xmlns:a16="http://schemas.microsoft.com/office/drawing/2014/main" id="{2E698320-B50D-427D-824B-4C78C28C1DD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3812" y="46235937"/>
          <a:ext cx="1131533" cy="587375"/>
        </a:xfrm>
        <a:prstGeom prst="rect">
          <a:avLst/>
        </a:prstGeom>
      </xdr:spPr>
    </xdr:pic>
    <xdr:clientData/>
  </xdr:oneCellAnchor>
  <xdr:oneCellAnchor>
    <xdr:from>
      <xdr:col>0</xdr:col>
      <xdr:colOff>0</xdr:colOff>
      <xdr:row>246</xdr:row>
      <xdr:rowOff>150813</xdr:rowOff>
    </xdr:from>
    <xdr:ext cx="1222375" cy="600427"/>
    <xdr:pic>
      <xdr:nvPicPr>
        <xdr:cNvPr id="85" name="Рисунок 84">
          <a:extLst>
            <a:ext uri="{FF2B5EF4-FFF2-40B4-BE49-F238E27FC236}">
              <a16:creationId xmlns:a16="http://schemas.microsoft.com/office/drawing/2014/main" id="{A6FAAD69-63B8-4720-9C41-936404FEB3B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47204313"/>
          <a:ext cx="1222375" cy="600427"/>
        </a:xfrm>
        <a:prstGeom prst="rect">
          <a:avLst/>
        </a:prstGeom>
      </xdr:spPr>
    </xdr:pic>
    <xdr:clientData/>
  </xdr:oneCellAnchor>
  <xdr:oneCellAnchor>
    <xdr:from>
      <xdr:col>0</xdr:col>
      <xdr:colOff>31750</xdr:colOff>
      <xdr:row>252</xdr:row>
      <xdr:rowOff>166687</xdr:rowOff>
    </xdr:from>
    <xdr:ext cx="1180021" cy="531813"/>
    <xdr:pic>
      <xdr:nvPicPr>
        <xdr:cNvPr id="86" name="Рисунок 85">
          <a:extLst>
            <a:ext uri="{FF2B5EF4-FFF2-40B4-BE49-F238E27FC236}">
              <a16:creationId xmlns:a16="http://schemas.microsoft.com/office/drawing/2014/main" id="{DFA8EFCD-C198-4568-9659-7ACBC29618B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1750" y="48172687"/>
          <a:ext cx="1180021" cy="531813"/>
        </a:xfrm>
        <a:prstGeom prst="rect">
          <a:avLst/>
        </a:prstGeom>
      </xdr:spPr>
    </xdr:pic>
    <xdr:clientData/>
  </xdr:oneCellAnchor>
  <xdr:oneCellAnchor>
    <xdr:from>
      <xdr:col>0</xdr:col>
      <xdr:colOff>0</xdr:colOff>
      <xdr:row>249</xdr:row>
      <xdr:rowOff>190501</xdr:rowOff>
    </xdr:from>
    <xdr:ext cx="1230739" cy="1135063"/>
    <xdr:pic>
      <xdr:nvPicPr>
        <xdr:cNvPr id="87" name="Рисунок 86">
          <a:extLst>
            <a:ext uri="{FF2B5EF4-FFF2-40B4-BE49-F238E27FC236}">
              <a16:creationId xmlns:a16="http://schemas.microsoft.com/office/drawing/2014/main" id="{D2A57C2B-37A1-4762-A074-65ED0A18C4B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0" y="47434501"/>
          <a:ext cx="1230739" cy="113506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79375</xdr:colOff>
      <xdr:row>237</xdr:row>
      <xdr:rowOff>277812</xdr:rowOff>
    </xdr:from>
    <xdr:ext cx="1071563" cy="1079500"/>
    <xdr:pic>
      <xdr:nvPicPr>
        <xdr:cNvPr id="88" name="Рисунок 87">
          <a:extLst>
            <a:ext uri="{FF2B5EF4-FFF2-40B4-BE49-F238E27FC236}">
              <a16:creationId xmlns:a16="http://schemas.microsoft.com/office/drawing/2014/main" id="{6E373729-F476-48FC-98D5-EEAEE9760E86}"/>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79375" y="45531087"/>
          <a:ext cx="1071563" cy="1079500"/>
        </a:xfrm>
        <a:prstGeom prst="rect">
          <a:avLst/>
        </a:prstGeom>
      </xdr:spPr>
    </xdr:pic>
    <xdr:clientData/>
  </xdr:oneCellAnchor>
  <xdr:oneCellAnchor>
    <xdr:from>
      <xdr:col>0</xdr:col>
      <xdr:colOff>71438</xdr:colOff>
      <xdr:row>243</xdr:row>
      <xdr:rowOff>230188</xdr:rowOff>
    </xdr:from>
    <xdr:ext cx="1142999" cy="1174749"/>
    <xdr:pic>
      <xdr:nvPicPr>
        <xdr:cNvPr id="89" name="Рисунок 88">
          <a:extLst>
            <a:ext uri="{FF2B5EF4-FFF2-40B4-BE49-F238E27FC236}">
              <a16:creationId xmlns:a16="http://schemas.microsoft.com/office/drawing/2014/main" id="{C923C484-3D2A-4D5F-BCB6-B869E346A9C4}"/>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71438" y="46483588"/>
          <a:ext cx="1142999" cy="1174749"/>
        </a:xfrm>
        <a:prstGeom prst="rect">
          <a:avLst/>
        </a:prstGeom>
      </xdr:spPr>
    </xdr:pic>
    <xdr:clientData/>
  </xdr:oneCellAnchor>
  <xdr:oneCellAnchor>
    <xdr:from>
      <xdr:col>0</xdr:col>
      <xdr:colOff>0</xdr:colOff>
      <xdr:row>259</xdr:row>
      <xdr:rowOff>11906</xdr:rowOff>
    </xdr:from>
    <xdr:ext cx="1131808" cy="1750219"/>
    <xdr:pic>
      <xdr:nvPicPr>
        <xdr:cNvPr id="90" name="Рисунок 89">
          <a:extLst>
            <a:ext uri="{FF2B5EF4-FFF2-40B4-BE49-F238E27FC236}">
              <a16:creationId xmlns:a16="http://schemas.microsoft.com/office/drawing/2014/main" id="{D2D74B35-C279-4E38-B812-0A4EB2EA6B9C}"/>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49351406"/>
          <a:ext cx="1131808" cy="1750219"/>
        </a:xfrm>
        <a:prstGeom prst="rect">
          <a:avLst/>
        </a:prstGeom>
      </xdr:spPr>
    </xdr:pic>
    <xdr:clientData/>
  </xdr:oneCellAnchor>
  <xdr:oneCellAnchor>
    <xdr:from>
      <xdr:col>0</xdr:col>
      <xdr:colOff>47625</xdr:colOff>
      <xdr:row>260</xdr:row>
      <xdr:rowOff>107157</xdr:rowOff>
    </xdr:from>
    <xdr:ext cx="1083468" cy="1000125"/>
    <xdr:pic>
      <xdr:nvPicPr>
        <xdr:cNvPr id="91" name="Рисунок 90">
          <a:extLst>
            <a:ext uri="{FF2B5EF4-FFF2-40B4-BE49-F238E27FC236}">
              <a16:creationId xmlns:a16="http://schemas.microsoft.com/office/drawing/2014/main" id="{18A8A089-99E3-4514-A5AF-E199942ABB0B}"/>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47625" y="49637157"/>
          <a:ext cx="1083468" cy="1000125"/>
        </a:xfrm>
        <a:prstGeom prst="rect">
          <a:avLst/>
        </a:prstGeom>
      </xdr:spPr>
    </xdr:pic>
    <xdr:clientData/>
  </xdr:oneCellAnchor>
  <xdr:oneCellAnchor>
    <xdr:from>
      <xdr:col>0</xdr:col>
      <xdr:colOff>119063</xdr:colOff>
      <xdr:row>262</xdr:row>
      <xdr:rowOff>83344</xdr:rowOff>
    </xdr:from>
    <xdr:ext cx="1071562" cy="1075238"/>
    <xdr:pic>
      <xdr:nvPicPr>
        <xdr:cNvPr id="93" name="Рисунок 92">
          <a:extLst>
            <a:ext uri="{FF2B5EF4-FFF2-40B4-BE49-F238E27FC236}">
              <a16:creationId xmlns:a16="http://schemas.microsoft.com/office/drawing/2014/main" id="{B4B3C614-EFE0-4B9E-9977-E7FCCD5C054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19063" y="50184844"/>
          <a:ext cx="1071562" cy="1075238"/>
        </a:xfrm>
        <a:prstGeom prst="rect">
          <a:avLst/>
        </a:prstGeom>
      </xdr:spPr>
    </xdr:pic>
    <xdr:clientData/>
  </xdr:oneCellAnchor>
  <xdr:oneCellAnchor>
    <xdr:from>
      <xdr:col>0</xdr:col>
      <xdr:colOff>0</xdr:colOff>
      <xdr:row>263</xdr:row>
      <xdr:rowOff>35719</xdr:rowOff>
    </xdr:from>
    <xdr:ext cx="1241266" cy="1333499"/>
    <xdr:pic>
      <xdr:nvPicPr>
        <xdr:cNvPr id="94" name="Рисунок 93">
          <a:extLst>
            <a:ext uri="{FF2B5EF4-FFF2-40B4-BE49-F238E27FC236}">
              <a16:creationId xmlns:a16="http://schemas.microsoft.com/office/drawing/2014/main" id="{307E0F7E-AD87-418A-9F31-BB7F7A697417}"/>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50327719"/>
          <a:ext cx="1241266" cy="1333499"/>
        </a:xfrm>
        <a:prstGeom prst="rect">
          <a:avLst/>
        </a:prstGeom>
      </xdr:spPr>
    </xdr:pic>
    <xdr:clientData/>
  </xdr:oneCellAnchor>
  <xdr:oneCellAnchor>
    <xdr:from>
      <xdr:col>0</xdr:col>
      <xdr:colOff>1</xdr:colOff>
      <xdr:row>23</xdr:row>
      <xdr:rowOff>619126</xdr:rowOff>
    </xdr:from>
    <xdr:ext cx="1226344" cy="1226344"/>
    <xdr:pic>
      <xdr:nvPicPr>
        <xdr:cNvPr id="96" name="Рисунок 95">
          <a:extLst>
            <a:ext uri="{FF2B5EF4-FFF2-40B4-BE49-F238E27FC236}">
              <a16:creationId xmlns:a16="http://schemas.microsoft.com/office/drawing/2014/main" id="{E3266F71-247A-4E10-9F1E-A39AAD4F7C2A}"/>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 y="4572001"/>
          <a:ext cx="1226344" cy="1226344"/>
        </a:xfrm>
        <a:prstGeom prst="rect">
          <a:avLst/>
        </a:prstGeom>
      </xdr:spPr>
    </xdr:pic>
    <xdr:clientData/>
  </xdr:oneCellAnchor>
  <xdr:oneCellAnchor>
    <xdr:from>
      <xdr:col>0</xdr:col>
      <xdr:colOff>0</xdr:colOff>
      <xdr:row>27</xdr:row>
      <xdr:rowOff>178594</xdr:rowOff>
    </xdr:from>
    <xdr:ext cx="1238249" cy="1238249"/>
    <xdr:pic>
      <xdr:nvPicPr>
        <xdr:cNvPr id="97" name="Рисунок 96">
          <a:extLst>
            <a:ext uri="{FF2B5EF4-FFF2-40B4-BE49-F238E27FC236}">
              <a16:creationId xmlns:a16="http://schemas.microsoft.com/office/drawing/2014/main" id="{C65D4455-D9B5-4FDA-A4B7-451F51E0F494}"/>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5322094"/>
          <a:ext cx="1238249" cy="1238249"/>
        </a:xfrm>
        <a:prstGeom prst="rect">
          <a:avLst/>
        </a:prstGeom>
      </xdr:spPr>
    </xdr:pic>
    <xdr:clientData/>
  </xdr:oneCellAnchor>
  <xdr:oneCellAnchor>
    <xdr:from>
      <xdr:col>0</xdr:col>
      <xdr:colOff>0</xdr:colOff>
      <xdr:row>67</xdr:row>
      <xdr:rowOff>702467</xdr:rowOff>
    </xdr:from>
    <xdr:ext cx="1238250" cy="1238251"/>
    <xdr:pic>
      <xdr:nvPicPr>
        <xdr:cNvPr id="98" name="Рисунок 97">
          <a:extLst>
            <a:ext uri="{FF2B5EF4-FFF2-40B4-BE49-F238E27FC236}">
              <a16:creationId xmlns:a16="http://schemas.microsoft.com/office/drawing/2014/main" id="{5F49081C-84DB-4455-807E-21F429D12AD2}"/>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12951617"/>
          <a:ext cx="1238250" cy="1238251"/>
        </a:xfrm>
        <a:prstGeom prst="rect">
          <a:avLst/>
        </a:prstGeom>
      </xdr:spPr>
    </xdr:pic>
    <xdr:clientData/>
  </xdr:oneCellAnchor>
  <xdr:oneCellAnchor>
    <xdr:from>
      <xdr:col>0</xdr:col>
      <xdr:colOff>0</xdr:colOff>
      <xdr:row>71</xdr:row>
      <xdr:rowOff>202407</xdr:rowOff>
    </xdr:from>
    <xdr:ext cx="1250155" cy="1250155"/>
    <xdr:pic>
      <xdr:nvPicPr>
        <xdr:cNvPr id="99" name="Рисунок 98">
          <a:extLst>
            <a:ext uri="{FF2B5EF4-FFF2-40B4-BE49-F238E27FC236}">
              <a16:creationId xmlns:a16="http://schemas.microsoft.com/office/drawing/2014/main" id="{54E4E57A-0655-476B-90EC-1FA15E5D5C68}"/>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13718382"/>
          <a:ext cx="1250155" cy="1250155"/>
        </a:xfrm>
        <a:prstGeom prst="rect">
          <a:avLst/>
        </a:prstGeom>
      </xdr:spPr>
    </xdr:pic>
    <xdr:clientData/>
  </xdr:oneCellAnchor>
  <xdr:oneCellAnchor>
    <xdr:from>
      <xdr:col>0</xdr:col>
      <xdr:colOff>71438</xdr:colOff>
      <xdr:row>160</xdr:row>
      <xdr:rowOff>11907</xdr:rowOff>
    </xdr:from>
    <xdr:ext cx="1143000" cy="1143000"/>
    <xdr:pic>
      <xdr:nvPicPr>
        <xdr:cNvPr id="100" name="Рисунок 99">
          <a:extLst>
            <a:ext uri="{FF2B5EF4-FFF2-40B4-BE49-F238E27FC236}">
              <a16:creationId xmlns:a16="http://schemas.microsoft.com/office/drawing/2014/main" id="{8CD26490-1A2B-42CB-A720-C7B87358633B}"/>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71438" y="27634407"/>
          <a:ext cx="1143000" cy="1143000"/>
        </a:xfrm>
        <a:prstGeom prst="rect">
          <a:avLst/>
        </a:prstGeom>
      </xdr:spPr>
    </xdr:pic>
    <xdr:clientData/>
  </xdr:oneCellAnchor>
  <xdr:oneCellAnchor>
    <xdr:from>
      <xdr:col>0</xdr:col>
      <xdr:colOff>35719</xdr:colOff>
      <xdr:row>167</xdr:row>
      <xdr:rowOff>35718</xdr:rowOff>
    </xdr:from>
    <xdr:ext cx="1143000" cy="1143000"/>
    <xdr:pic>
      <xdr:nvPicPr>
        <xdr:cNvPr id="101" name="Рисунок 100">
          <a:extLst>
            <a:ext uri="{FF2B5EF4-FFF2-40B4-BE49-F238E27FC236}">
              <a16:creationId xmlns:a16="http://schemas.microsoft.com/office/drawing/2014/main" id="{ECAB82D3-F50F-4112-A434-FB12B43D0C3D}"/>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35719" y="28991718"/>
          <a:ext cx="1143000" cy="1143000"/>
        </a:xfrm>
        <a:prstGeom prst="rect">
          <a:avLst/>
        </a:prstGeom>
      </xdr:spPr>
    </xdr:pic>
    <xdr:clientData/>
  </xdr:oneCellAnchor>
  <xdr:oneCellAnchor>
    <xdr:from>
      <xdr:col>1</xdr:col>
      <xdr:colOff>0</xdr:colOff>
      <xdr:row>174</xdr:row>
      <xdr:rowOff>0</xdr:rowOff>
    </xdr:from>
    <xdr:ext cx="304800" cy="304800"/>
    <xdr:sp macro="" textlink="">
      <xdr:nvSpPr>
        <xdr:cNvPr id="102" name="AutoShape 1">
          <a:extLst>
            <a:ext uri="{FF2B5EF4-FFF2-40B4-BE49-F238E27FC236}">
              <a16:creationId xmlns:a16="http://schemas.microsoft.com/office/drawing/2014/main" id="{65531F4D-68EF-4398-AE3F-D9D0FA37E930}"/>
            </a:ext>
          </a:extLst>
        </xdr:cNvPr>
        <xdr:cNvSpPr>
          <a:spLocks noChangeAspect="1" noChangeArrowheads="1"/>
        </xdr:cNvSpPr>
      </xdr:nvSpPr>
      <xdr:spPr bwMode="auto">
        <a:xfrm>
          <a:off x="590550" y="3028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71438</xdr:colOff>
      <xdr:row>174</xdr:row>
      <xdr:rowOff>59530</xdr:rowOff>
    </xdr:from>
    <xdr:ext cx="1071562" cy="1071562"/>
    <xdr:pic>
      <xdr:nvPicPr>
        <xdr:cNvPr id="103" name="Рисунок 102">
          <a:extLst>
            <a:ext uri="{FF2B5EF4-FFF2-40B4-BE49-F238E27FC236}">
              <a16:creationId xmlns:a16="http://schemas.microsoft.com/office/drawing/2014/main" id="{70A651E9-7087-4E4E-9717-38F46DA952FB}"/>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71438" y="30349030"/>
          <a:ext cx="1071562" cy="1071562"/>
        </a:xfrm>
        <a:prstGeom prst="rect">
          <a:avLst/>
        </a:prstGeom>
      </xdr:spPr>
    </xdr:pic>
    <xdr:clientData/>
  </xdr:oneCellAnchor>
  <xdr:oneCellAnchor>
    <xdr:from>
      <xdr:col>0</xdr:col>
      <xdr:colOff>95251</xdr:colOff>
      <xdr:row>35</xdr:row>
      <xdr:rowOff>87312</xdr:rowOff>
    </xdr:from>
    <xdr:ext cx="1150939" cy="1166814"/>
    <xdr:pic>
      <xdr:nvPicPr>
        <xdr:cNvPr id="104" name="Рисунок 103">
          <a:extLst>
            <a:ext uri="{FF2B5EF4-FFF2-40B4-BE49-F238E27FC236}">
              <a16:creationId xmlns:a16="http://schemas.microsoft.com/office/drawing/2014/main" id="{6B23E54F-AA28-4FD9-A2DF-9257085FDC8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5251" y="6754812"/>
          <a:ext cx="1150939" cy="1166814"/>
        </a:xfrm>
        <a:prstGeom prst="rect">
          <a:avLst/>
        </a:prstGeom>
      </xdr:spPr>
    </xdr:pic>
    <xdr:clientData/>
  </xdr:oneCellAnchor>
  <xdr:oneCellAnchor>
    <xdr:from>
      <xdr:col>0</xdr:col>
      <xdr:colOff>71437</xdr:colOff>
      <xdr:row>42</xdr:row>
      <xdr:rowOff>142875</xdr:rowOff>
    </xdr:from>
    <xdr:ext cx="1079500" cy="1103312"/>
    <xdr:pic>
      <xdr:nvPicPr>
        <xdr:cNvPr id="105" name="Рисунок 104">
          <a:extLst>
            <a:ext uri="{FF2B5EF4-FFF2-40B4-BE49-F238E27FC236}">
              <a16:creationId xmlns:a16="http://schemas.microsoft.com/office/drawing/2014/main" id="{288CB5BE-70E1-429C-B0ED-B36D47B34C0E}"/>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71437" y="8143875"/>
          <a:ext cx="1079500" cy="1103312"/>
        </a:xfrm>
        <a:prstGeom prst="rect">
          <a:avLst/>
        </a:prstGeom>
      </xdr:spPr>
    </xdr:pic>
    <xdr:clientData/>
  </xdr:oneCellAnchor>
  <xdr:oneCellAnchor>
    <xdr:from>
      <xdr:col>0</xdr:col>
      <xdr:colOff>0</xdr:colOff>
      <xdr:row>38</xdr:row>
      <xdr:rowOff>321469</xdr:rowOff>
    </xdr:from>
    <xdr:ext cx="1226344" cy="1226344"/>
    <xdr:pic>
      <xdr:nvPicPr>
        <xdr:cNvPr id="106" name="Рисунок 105">
          <a:extLst>
            <a:ext uri="{FF2B5EF4-FFF2-40B4-BE49-F238E27FC236}">
              <a16:creationId xmlns:a16="http://schemas.microsoft.com/office/drawing/2014/main" id="{394BDAFF-19DC-4572-9777-6A7E54C7B28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7427119"/>
          <a:ext cx="1226344" cy="1226344"/>
        </a:xfrm>
        <a:prstGeom prst="rect">
          <a:avLst/>
        </a:prstGeom>
      </xdr:spPr>
    </xdr:pic>
    <xdr:clientData/>
  </xdr:oneCellAnchor>
  <xdr:oneCellAnchor>
    <xdr:from>
      <xdr:col>0</xdr:col>
      <xdr:colOff>0</xdr:colOff>
      <xdr:row>49</xdr:row>
      <xdr:rowOff>202407</xdr:rowOff>
    </xdr:from>
    <xdr:ext cx="1250155" cy="1250155"/>
    <xdr:pic>
      <xdr:nvPicPr>
        <xdr:cNvPr id="107" name="Рисунок 106">
          <a:extLst>
            <a:ext uri="{FF2B5EF4-FFF2-40B4-BE49-F238E27FC236}">
              <a16:creationId xmlns:a16="http://schemas.microsoft.com/office/drawing/2014/main" id="{FA2E56C7-375D-416F-B94B-3D4E27D1911E}"/>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9527382"/>
          <a:ext cx="1250155" cy="1250155"/>
        </a:xfrm>
        <a:prstGeom prst="rect">
          <a:avLst/>
        </a:prstGeom>
      </xdr:spPr>
    </xdr:pic>
    <xdr:clientData/>
  </xdr:oneCellAnchor>
  <xdr:oneCellAnchor>
    <xdr:from>
      <xdr:col>0</xdr:col>
      <xdr:colOff>0</xdr:colOff>
      <xdr:row>46</xdr:row>
      <xdr:rowOff>297658</xdr:rowOff>
    </xdr:from>
    <xdr:ext cx="1236720" cy="773905"/>
    <xdr:pic>
      <xdr:nvPicPr>
        <xdr:cNvPr id="108" name="Рисунок 107">
          <a:extLst>
            <a:ext uri="{FF2B5EF4-FFF2-40B4-BE49-F238E27FC236}">
              <a16:creationId xmlns:a16="http://schemas.microsoft.com/office/drawing/2014/main" id="{F7A5BB49-78B3-4420-B659-57537E2AD9BC}"/>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8955883"/>
          <a:ext cx="1236720" cy="773905"/>
        </a:xfrm>
        <a:prstGeom prst="rect">
          <a:avLst/>
        </a:prstGeom>
      </xdr:spPr>
    </xdr:pic>
    <xdr:clientData/>
  </xdr:oneCellAnchor>
  <xdr:oneCellAnchor>
    <xdr:from>
      <xdr:col>0</xdr:col>
      <xdr:colOff>0</xdr:colOff>
      <xdr:row>31</xdr:row>
      <xdr:rowOff>452437</xdr:rowOff>
    </xdr:from>
    <xdr:ext cx="1226343" cy="1226343"/>
    <xdr:pic>
      <xdr:nvPicPr>
        <xdr:cNvPr id="109" name="Рисунок 108">
          <a:extLst>
            <a:ext uri="{FF2B5EF4-FFF2-40B4-BE49-F238E27FC236}">
              <a16:creationId xmlns:a16="http://schemas.microsoft.com/office/drawing/2014/main" id="{53A9832D-3D60-4BF1-A954-37A09830E22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6100762"/>
          <a:ext cx="1226343" cy="1226343"/>
        </a:xfrm>
        <a:prstGeom prst="rect">
          <a:avLst/>
        </a:prstGeom>
      </xdr:spPr>
    </xdr:pic>
    <xdr:clientData/>
  </xdr:oneCellAnchor>
  <xdr:twoCellAnchor editAs="oneCell">
    <xdr:from>
      <xdr:col>0</xdr:col>
      <xdr:colOff>0</xdr:colOff>
      <xdr:row>109</xdr:row>
      <xdr:rowOff>95251</xdr:rowOff>
    </xdr:from>
    <xdr:to>
      <xdr:col>1</xdr:col>
      <xdr:colOff>640057</xdr:colOff>
      <xdr:row>109</xdr:row>
      <xdr:rowOff>775608</xdr:rowOff>
    </xdr:to>
    <xdr:pic>
      <xdr:nvPicPr>
        <xdr:cNvPr id="123" name="Рисунок 122">
          <a:extLst>
            <a:ext uri="{FF2B5EF4-FFF2-40B4-BE49-F238E27FC236}">
              <a16:creationId xmlns:a16="http://schemas.microsoft.com/office/drawing/2014/main" id="{51496D3A-5DCA-45E3-BECC-09B5CFFF593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54363939"/>
          <a:ext cx="1235370" cy="690562"/>
        </a:xfrm>
        <a:prstGeom prst="rect">
          <a:avLst/>
        </a:prstGeom>
      </xdr:spPr>
    </xdr:pic>
    <xdr:clientData/>
  </xdr:twoCellAnchor>
  <xdr:twoCellAnchor editAs="oneCell">
    <xdr:from>
      <xdr:col>0</xdr:col>
      <xdr:colOff>0</xdr:colOff>
      <xdr:row>110</xdr:row>
      <xdr:rowOff>35719</xdr:rowOff>
    </xdr:from>
    <xdr:to>
      <xdr:col>1</xdr:col>
      <xdr:colOff>631031</xdr:colOff>
      <xdr:row>110</xdr:row>
      <xdr:rowOff>802009</xdr:rowOff>
    </xdr:to>
    <xdr:pic>
      <xdr:nvPicPr>
        <xdr:cNvPr id="125" name="Рисунок 124">
          <a:extLst>
            <a:ext uri="{FF2B5EF4-FFF2-40B4-BE49-F238E27FC236}">
              <a16:creationId xmlns:a16="http://schemas.microsoft.com/office/drawing/2014/main" id="{259325B6-B6A1-4EA4-8C87-786AF15D444A}"/>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55149750"/>
          <a:ext cx="1226344" cy="766290"/>
        </a:xfrm>
        <a:prstGeom prst="rect">
          <a:avLst/>
        </a:prstGeom>
      </xdr:spPr>
    </xdr:pic>
    <xdr:clientData/>
  </xdr:twoCellAnchor>
  <xdr:oneCellAnchor>
    <xdr:from>
      <xdr:col>0</xdr:col>
      <xdr:colOff>0</xdr:colOff>
      <xdr:row>241</xdr:row>
      <xdr:rowOff>95251</xdr:rowOff>
    </xdr:from>
    <xdr:ext cx="1235370" cy="690562"/>
    <xdr:pic>
      <xdr:nvPicPr>
        <xdr:cNvPr id="126" name="Рисунок 125">
          <a:extLst>
            <a:ext uri="{FF2B5EF4-FFF2-40B4-BE49-F238E27FC236}">
              <a16:creationId xmlns:a16="http://schemas.microsoft.com/office/drawing/2014/main" id="{AEEF3407-E8ED-4AD9-8D17-87F5AB5CC626}"/>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54363939"/>
          <a:ext cx="1235370" cy="690562"/>
        </a:xfrm>
        <a:prstGeom prst="rect">
          <a:avLst/>
        </a:prstGeom>
      </xdr:spPr>
    </xdr:pic>
    <xdr:clientData/>
  </xdr:oneCellAnchor>
  <xdr:oneCellAnchor>
    <xdr:from>
      <xdr:col>0</xdr:col>
      <xdr:colOff>0</xdr:colOff>
      <xdr:row>242</xdr:row>
      <xdr:rowOff>35719</xdr:rowOff>
    </xdr:from>
    <xdr:ext cx="1226344" cy="766290"/>
    <xdr:pic>
      <xdr:nvPicPr>
        <xdr:cNvPr id="127" name="Рисунок 126">
          <a:extLst>
            <a:ext uri="{FF2B5EF4-FFF2-40B4-BE49-F238E27FC236}">
              <a16:creationId xmlns:a16="http://schemas.microsoft.com/office/drawing/2014/main" id="{3698945F-DBD9-4BA2-8675-039B0C4769D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55149750"/>
          <a:ext cx="1226344" cy="766290"/>
        </a:xfrm>
        <a:prstGeom prst="rect">
          <a:avLst/>
        </a:prstGeom>
      </xdr:spPr>
    </xdr:pic>
    <xdr:clientData/>
  </xdr:oneCellAnchor>
  <xdr:twoCellAnchor editAs="oneCell">
    <xdr:from>
      <xdr:col>0</xdr:col>
      <xdr:colOff>0</xdr:colOff>
      <xdr:row>129</xdr:row>
      <xdr:rowOff>59531</xdr:rowOff>
    </xdr:from>
    <xdr:to>
      <xdr:col>1</xdr:col>
      <xdr:colOff>631031</xdr:colOff>
      <xdr:row>129</xdr:row>
      <xdr:rowOff>714797</xdr:rowOff>
    </xdr:to>
    <xdr:pic>
      <xdr:nvPicPr>
        <xdr:cNvPr id="135" name="Рисунок 134">
          <a:extLst>
            <a:ext uri="{FF2B5EF4-FFF2-40B4-BE49-F238E27FC236}">
              <a16:creationId xmlns:a16="http://schemas.microsoft.com/office/drawing/2014/main" id="{8538C62E-E482-4D06-86EC-8F5FD51F4C77}"/>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62865000"/>
          <a:ext cx="1226344" cy="655266"/>
        </a:xfrm>
        <a:prstGeom prst="rect">
          <a:avLst/>
        </a:prstGeom>
      </xdr:spPr>
    </xdr:pic>
    <xdr:clientData/>
  </xdr:twoCellAnchor>
  <xdr:twoCellAnchor editAs="oneCell">
    <xdr:from>
      <xdr:col>0</xdr:col>
      <xdr:colOff>0</xdr:colOff>
      <xdr:row>128</xdr:row>
      <xdr:rowOff>59530</xdr:rowOff>
    </xdr:from>
    <xdr:to>
      <xdr:col>1</xdr:col>
      <xdr:colOff>619124</xdr:colOff>
      <xdr:row>128</xdr:row>
      <xdr:rowOff>776337</xdr:rowOff>
    </xdr:to>
    <xdr:pic>
      <xdr:nvPicPr>
        <xdr:cNvPr id="137" name="Рисунок 136">
          <a:extLst>
            <a:ext uri="{FF2B5EF4-FFF2-40B4-BE49-F238E27FC236}">
              <a16:creationId xmlns:a16="http://schemas.microsoft.com/office/drawing/2014/main" id="{8020131A-E328-4224-A92B-D26CCB47D2AC}"/>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62031561"/>
          <a:ext cx="1214437" cy="716807"/>
        </a:xfrm>
        <a:prstGeom prst="rect">
          <a:avLst/>
        </a:prstGeom>
      </xdr:spPr>
    </xdr:pic>
    <xdr:clientData/>
  </xdr:twoCellAnchor>
  <xdr:twoCellAnchor editAs="oneCell">
    <xdr:from>
      <xdr:col>0</xdr:col>
      <xdr:colOff>0</xdr:colOff>
      <xdr:row>247</xdr:row>
      <xdr:rowOff>0</xdr:rowOff>
    </xdr:from>
    <xdr:to>
      <xdr:col>1</xdr:col>
      <xdr:colOff>619124</xdr:colOff>
      <xdr:row>247</xdr:row>
      <xdr:rowOff>714375</xdr:rowOff>
    </xdr:to>
    <xdr:pic>
      <xdr:nvPicPr>
        <xdr:cNvPr id="138" name="Рисунок 137">
          <a:extLst>
            <a:ext uri="{FF2B5EF4-FFF2-40B4-BE49-F238E27FC236}">
              <a16:creationId xmlns:a16="http://schemas.microsoft.com/office/drawing/2014/main" id="{D51071AD-A59A-46D4-A7B2-F91253A3D709}"/>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139862719"/>
          <a:ext cx="1214437" cy="716807"/>
        </a:xfrm>
        <a:prstGeom prst="rect">
          <a:avLst/>
        </a:prstGeom>
      </xdr:spPr>
    </xdr:pic>
    <xdr:clientData/>
  </xdr:twoCellAnchor>
  <xdr:twoCellAnchor editAs="oneCell">
    <xdr:from>
      <xdr:col>0</xdr:col>
      <xdr:colOff>0</xdr:colOff>
      <xdr:row>248</xdr:row>
      <xdr:rowOff>71438</xdr:rowOff>
    </xdr:from>
    <xdr:to>
      <xdr:col>1</xdr:col>
      <xdr:colOff>631031</xdr:colOff>
      <xdr:row>248</xdr:row>
      <xdr:rowOff>726704</xdr:rowOff>
    </xdr:to>
    <xdr:pic>
      <xdr:nvPicPr>
        <xdr:cNvPr id="139" name="Рисунок 138">
          <a:extLst>
            <a:ext uri="{FF2B5EF4-FFF2-40B4-BE49-F238E27FC236}">
              <a16:creationId xmlns:a16="http://schemas.microsoft.com/office/drawing/2014/main" id="{DCB65DA7-F0B8-4FB4-91D1-DBBAF3AC0768}"/>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140767594"/>
          <a:ext cx="1226344" cy="655266"/>
        </a:xfrm>
        <a:prstGeom prst="rect">
          <a:avLst/>
        </a:prstGeom>
      </xdr:spPr>
    </xdr:pic>
    <xdr:clientData/>
  </xdr:twoCellAnchor>
  <xdr:twoCellAnchor editAs="oneCell">
    <xdr:from>
      <xdr:col>0</xdr:col>
      <xdr:colOff>0</xdr:colOff>
      <xdr:row>253</xdr:row>
      <xdr:rowOff>154781</xdr:rowOff>
    </xdr:from>
    <xdr:to>
      <xdr:col>3</xdr:col>
      <xdr:colOff>5067</xdr:colOff>
      <xdr:row>253</xdr:row>
      <xdr:rowOff>714375</xdr:rowOff>
    </xdr:to>
    <xdr:pic>
      <xdr:nvPicPr>
        <xdr:cNvPr id="146" name="Рисунок 145">
          <a:extLst>
            <a:ext uri="{FF2B5EF4-FFF2-40B4-BE49-F238E27FC236}">
              <a16:creationId xmlns:a16="http://schemas.microsoft.com/office/drawing/2014/main" id="{BA549736-A2C8-4A99-A906-A4B3D8C109C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143946562"/>
          <a:ext cx="1249886" cy="559594"/>
        </a:xfrm>
        <a:prstGeom prst="rect">
          <a:avLst/>
        </a:prstGeom>
      </xdr:spPr>
    </xdr:pic>
    <xdr:clientData/>
  </xdr:twoCellAnchor>
  <xdr:twoCellAnchor editAs="oneCell">
    <xdr:from>
      <xdr:col>0</xdr:col>
      <xdr:colOff>0</xdr:colOff>
      <xdr:row>254</xdr:row>
      <xdr:rowOff>154781</xdr:rowOff>
    </xdr:from>
    <xdr:to>
      <xdr:col>1</xdr:col>
      <xdr:colOff>641400</xdr:colOff>
      <xdr:row>254</xdr:row>
      <xdr:rowOff>702468</xdr:rowOff>
    </xdr:to>
    <xdr:pic>
      <xdr:nvPicPr>
        <xdr:cNvPr id="148" name="Рисунок 147">
          <a:extLst>
            <a:ext uri="{FF2B5EF4-FFF2-40B4-BE49-F238E27FC236}">
              <a16:creationId xmlns:a16="http://schemas.microsoft.com/office/drawing/2014/main" id="{6AD8F75C-8FC5-466F-8C6E-431353E7CD94}"/>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144780000"/>
          <a:ext cx="1236713" cy="547687"/>
        </a:xfrm>
        <a:prstGeom prst="rect">
          <a:avLst/>
        </a:prstGeom>
      </xdr:spPr>
    </xdr:pic>
    <xdr:clientData/>
  </xdr:twoCellAnchor>
  <xdr:oneCellAnchor>
    <xdr:from>
      <xdr:col>0</xdr:col>
      <xdr:colOff>0</xdr:colOff>
      <xdr:row>140</xdr:row>
      <xdr:rowOff>154781</xdr:rowOff>
    </xdr:from>
    <xdr:ext cx="1249886" cy="559594"/>
    <xdr:pic>
      <xdr:nvPicPr>
        <xdr:cNvPr id="150" name="Рисунок 149">
          <a:extLst>
            <a:ext uri="{FF2B5EF4-FFF2-40B4-BE49-F238E27FC236}">
              <a16:creationId xmlns:a16="http://schemas.microsoft.com/office/drawing/2014/main" id="{4420AC89-1133-47EE-BD73-31F4F1F89AAB}"/>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145613437"/>
          <a:ext cx="1249886" cy="559594"/>
        </a:xfrm>
        <a:prstGeom prst="rect">
          <a:avLst/>
        </a:prstGeom>
      </xdr:spPr>
    </xdr:pic>
    <xdr:clientData/>
  </xdr:oneCellAnchor>
  <xdr:oneCellAnchor>
    <xdr:from>
      <xdr:col>0</xdr:col>
      <xdr:colOff>0</xdr:colOff>
      <xdr:row>141</xdr:row>
      <xdr:rowOff>154781</xdr:rowOff>
    </xdr:from>
    <xdr:ext cx="1236713" cy="547687"/>
    <xdr:pic>
      <xdr:nvPicPr>
        <xdr:cNvPr id="151" name="Рисунок 150">
          <a:extLst>
            <a:ext uri="{FF2B5EF4-FFF2-40B4-BE49-F238E27FC236}">
              <a16:creationId xmlns:a16="http://schemas.microsoft.com/office/drawing/2014/main" id="{6EEFA206-3A86-42D2-A2E1-39A2E01F6A37}"/>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146446875"/>
          <a:ext cx="1236713" cy="547687"/>
        </a:xfrm>
        <a:prstGeom prst="rect">
          <a:avLst/>
        </a:prstGeom>
      </xdr:spPr>
    </xdr:pic>
    <xdr:clientData/>
  </xdr:oneCellAnchor>
  <xdr:twoCellAnchor editAs="oneCell">
    <xdr:from>
      <xdr:col>0</xdr:col>
      <xdr:colOff>0</xdr:colOff>
      <xdr:row>147</xdr:row>
      <xdr:rowOff>119064</xdr:rowOff>
    </xdr:from>
    <xdr:to>
      <xdr:col>1</xdr:col>
      <xdr:colOff>626719</xdr:colOff>
      <xdr:row>147</xdr:row>
      <xdr:rowOff>666750</xdr:rowOff>
    </xdr:to>
    <xdr:pic>
      <xdr:nvPicPr>
        <xdr:cNvPr id="154" name="Рисунок 153">
          <a:extLst>
            <a:ext uri="{FF2B5EF4-FFF2-40B4-BE49-F238E27FC236}">
              <a16:creationId xmlns:a16="http://schemas.microsoft.com/office/drawing/2014/main" id="{604B06FF-A386-4019-AC0D-D8DF83A28A97}"/>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74128314"/>
          <a:ext cx="1222032" cy="547686"/>
        </a:xfrm>
        <a:prstGeom prst="rect">
          <a:avLst/>
        </a:prstGeom>
      </xdr:spPr>
    </xdr:pic>
    <xdr:clientData/>
  </xdr:twoCellAnchor>
  <xdr:twoCellAnchor editAs="oneCell">
    <xdr:from>
      <xdr:col>0</xdr:col>
      <xdr:colOff>0</xdr:colOff>
      <xdr:row>148</xdr:row>
      <xdr:rowOff>154782</xdr:rowOff>
    </xdr:from>
    <xdr:to>
      <xdr:col>1</xdr:col>
      <xdr:colOff>623325</xdr:colOff>
      <xdr:row>148</xdr:row>
      <xdr:rowOff>690562</xdr:rowOff>
    </xdr:to>
    <xdr:pic>
      <xdr:nvPicPr>
        <xdr:cNvPr id="156" name="Рисунок 155">
          <a:extLst>
            <a:ext uri="{FF2B5EF4-FFF2-40B4-BE49-F238E27FC236}">
              <a16:creationId xmlns:a16="http://schemas.microsoft.com/office/drawing/2014/main" id="{93CE083E-FDAB-4384-91CF-FC680107AAE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74997470"/>
          <a:ext cx="1218638" cy="535780"/>
        </a:xfrm>
        <a:prstGeom prst="rect">
          <a:avLst/>
        </a:prstGeom>
      </xdr:spPr>
    </xdr:pic>
    <xdr:clientData/>
  </xdr:twoCellAnchor>
  <xdr:oneCellAnchor>
    <xdr:from>
      <xdr:col>0</xdr:col>
      <xdr:colOff>31750</xdr:colOff>
      <xdr:row>252</xdr:row>
      <xdr:rowOff>166687</xdr:rowOff>
    </xdr:from>
    <xdr:ext cx="1179817" cy="531813"/>
    <xdr:pic>
      <xdr:nvPicPr>
        <xdr:cNvPr id="157" name="Рисунок 156">
          <a:extLst>
            <a:ext uri="{FF2B5EF4-FFF2-40B4-BE49-F238E27FC236}">
              <a16:creationId xmlns:a16="http://schemas.microsoft.com/office/drawing/2014/main" id="{774347C6-CEB1-4710-8BCE-3B14AF339D2D}"/>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1750" y="68984812"/>
          <a:ext cx="1179817" cy="531813"/>
        </a:xfrm>
        <a:prstGeom prst="rect">
          <a:avLst/>
        </a:prstGeom>
      </xdr:spPr>
    </xdr:pic>
    <xdr:clientData/>
  </xdr:oneCellAnchor>
  <xdr:oneCellAnchor>
    <xdr:from>
      <xdr:col>0</xdr:col>
      <xdr:colOff>0</xdr:colOff>
      <xdr:row>120</xdr:row>
      <xdr:rowOff>226218</xdr:rowOff>
    </xdr:from>
    <xdr:ext cx="1222171" cy="600427"/>
    <xdr:pic>
      <xdr:nvPicPr>
        <xdr:cNvPr id="134" name="Рисунок 133">
          <a:extLst>
            <a:ext uri="{FF2B5EF4-FFF2-40B4-BE49-F238E27FC236}">
              <a16:creationId xmlns:a16="http://schemas.microsoft.com/office/drawing/2014/main" id="{5492157C-AC52-49E4-93D2-38A25204399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84820124"/>
          <a:ext cx="1222171" cy="600427"/>
        </a:xfrm>
        <a:prstGeom prst="rect">
          <a:avLst/>
        </a:prstGeom>
      </xdr:spPr>
    </xdr:pic>
    <xdr:clientData/>
  </xdr:oneCellAnchor>
  <xdr:oneCellAnchor>
    <xdr:from>
      <xdr:col>0</xdr:col>
      <xdr:colOff>0</xdr:colOff>
      <xdr:row>121</xdr:row>
      <xdr:rowOff>154781</xdr:rowOff>
    </xdr:from>
    <xdr:ext cx="1214437" cy="716807"/>
    <xdr:pic>
      <xdr:nvPicPr>
        <xdr:cNvPr id="136" name="Рисунок 135">
          <a:extLst>
            <a:ext uri="{FF2B5EF4-FFF2-40B4-BE49-F238E27FC236}">
              <a16:creationId xmlns:a16="http://schemas.microsoft.com/office/drawing/2014/main" id="{FC7157DB-BE88-46A8-9945-54CC92F80A75}"/>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85736906"/>
          <a:ext cx="1214437" cy="716807"/>
        </a:xfrm>
        <a:prstGeom prst="rect">
          <a:avLst/>
        </a:prstGeom>
      </xdr:spPr>
    </xdr:pic>
    <xdr:clientData/>
  </xdr:oneCellAnchor>
  <xdr:oneCellAnchor>
    <xdr:from>
      <xdr:col>0</xdr:col>
      <xdr:colOff>0</xdr:colOff>
      <xdr:row>122</xdr:row>
      <xdr:rowOff>119062</xdr:rowOff>
    </xdr:from>
    <xdr:ext cx="1226344" cy="655266"/>
    <xdr:pic>
      <xdr:nvPicPr>
        <xdr:cNvPr id="143" name="Рисунок 142">
          <a:extLst>
            <a:ext uri="{FF2B5EF4-FFF2-40B4-BE49-F238E27FC236}">
              <a16:creationId xmlns:a16="http://schemas.microsoft.com/office/drawing/2014/main" id="{8CA3C0AE-5DD4-438E-80BB-1C411D19B56E}"/>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86701312"/>
          <a:ext cx="1226344" cy="655266"/>
        </a:xfrm>
        <a:prstGeom prst="rect">
          <a:avLst/>
        </a:prstGeom>
      </xdr:spPr>
    </xdr:pic>
    <xdr:clientData/>
  </xdr:oneCellAnchor>
  <xdr:twoCellAnchor editAs="oneCell">
    <xdr:from>
      <xdr:col>0</xdr:col>
      <xdr:colOff>0</xdr:colOff>
      <xdr:row>116</xdr:row>
      <xdr:rowOff>261938</xdr:rowOff>
    </xdr:from>
    <xdr:to>
      <xdr:col>2</xdr:col>
      <xdr:colOff>4284</xdr:colOff>
      <xdr:row>119</xdr:row>
      <xdr:rowOff>107156</xdr:rowOff>
    </xdr:to>
    <xdr:pic>
      <xdr:nvPicPr>
        <xdr:cNvPr id="113" name="Рисунок 112">
          <a:extLst>
            <a:ext uri="{FF2B5EF4-FFF2-40B4-BE49-F238E27FC236}">
              <a16:creationId xmlns:a16="http://schemas.microsoft.com/office/drawing/2014/main" id="{11749ABA-724A-49FB-B89F-E3B9447973A8}"/>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59543157"/>
          <a:ext cx="1238250" cy="1238250"/>
        </a:xfrm>
        <a:prstGeom prst="rect">
          <a:avLst/>
        </a:prstGeom>
      </xdr:spPr>
    </xdr:pic>
    <xdr:clientData/>
  </xdr:twoCellAnchor>
  <xdr:twoCellAnchor editAs="oneCell">
    <xdr:from>
      <xdr:col>0</xdr:col>
      <xdr:colOff>0</xdr:colOff>
      <xdr:row>187</xdr:row>
      <xdr:rowOff>324971</xdr:rowOff>
    </xdr:from>
    <xdr:to>
      <xdr:col>1</xdr:col>
      <xdr:colOff>627528</xdr:colOff>
      <xdr:row>190</xdr:row>
      <xdr:rowOff>145675</xdr:rowOff>
    </xdr:to>
    <xdr:pic>
      <xdr:nvPicPr>
        <xdr:cNvPr id="6" name="Рисунок 5">
          <a:extLst>
            <a:ext uri="{FF2B5EF4-FFF2-40B4-BE49-F238E27FC236}">
              <a16:creationId xmlns:a16="http://schemas.microsoft.com/office/drawing/2014/main" id="{55CC70C8-9864-6ECD-97EB-8C8C25814E78}"/>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104965500"/>
          <a:ext cx="1232646" cy="123264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122997</xdr:colOff>
      <xdr:row>4</xdr:row>
      <xdr:rowOff>258418</xdr:rowOff>
    </xdr:to>
    <xdr:pic>
      <xdr:nvPicPr>
        <xdr:cNvPr id="12" name="Имя ">
          <a:extLst>
            <a:ext uri="{FF2B5EF4-FFF2-40B4-BE49-F238E27FC236}">
              <a16:creationId xmlns:a16="http://schemas.microsoft.com/office/drawing/2014/main" id="{6E003F8B-F961-4037-9D70-E7CEB1757EE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053397" cy="1325218"/>
        </a:xfrm>
        <a:prstGeom prst="rect">
          <a:avLst/>
        </a:prstGeom>
        <a:ln>
          <a:noFill/>
        </a:ln>
      </xdr:spPr>
    </xdr:pic>
    <xdr:clientData/>
  </xdr:twoCellAnchor>
  <xdr:twoCellAnchor editAs="oneCell">
    <xdr:from>
      <xdr:col>0</xdr:col>
      <xdr:colOff>0</xdr:colOff>
      <xdr:row>55</xdr:row>
      <xdr:rowOff>261937</xdr:rowOff>
    </xdr:from>
    <xdr:to>
      <xdr:col>1</xdr:col>
      <xdr:colOff>680313</xdr:colOff>
      <xdr:row>55</xdr:row>
      <xdr:rowOff>1583531</xdr:rowOff>
    </xdr:to>
    <xdr:pic>
      <xdr:nvPicPr>
        <xdr:cNvPr id="5" name="Рисунок 4">
          <a:extLst>
            <a:ext uri="{FF2B5EF4-FFF2-40B4-BE49-F238E27FC236}">
              <a16:creationId xmlns:a16="http://schemas.microsoft.com/office/drawing/2014/main" id="{4D010BEA-2CD7-449B-8232-DBBE83486BA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1967031"/>
          <a:ext cx="1275626" cy="1321594"/>
        </a:xfrm>
        <a:prstGeom prst="rect">
          <a:avLst/>
        </a:prstGeom>
      </xdr:spPr>
    </xdr:pic>
    <xdr:clientData/>
  </xdr:twoCellAnchor>
  <xdr:twoCellAnchor editAs="oneCell">
    <xdr:from>
      <xdr:col>0</xdr:col>
      <xdr:colOff>0</xdr:colOff>
      <xdr:row>60</xdr:row>
      <xdr:rowOff>198438</xdr:rowOff>
    </xdr:from>
    <xdr:to>
      <xdr:col>2</xdr:col>
      <xdr:colOff>5706</xdr:colOff>
      <xdr:row>60</xdr:row>
      <xdr:rowOff>1524000</xdr:rowOff>
    </xdr:to>
    <xdr:pic>
      <xdr:nvPicPr>
        <xdr:cNvPr id="7" name="Рисунок 6">
          <a:extLst>
            <a:ext uri="{FF2B5EF4-FFF2-40B4-BE49-F238E27FC236}">
              <a16:creationId xmlns:a16="http://schemas.microsoft.com/office/drawing/2014/main" id="{AE5A408F-791D-4DA8-B97A-28A4062D315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30476032"/>
          <a:ext cx="1281376" cy="1325562"/>
        </a:xfrm>
        <a:prstGeom prst="rect">
          <a:avLst/>
        </a:prstGeom>
      </xdr:spPr>
    </xdr:pic>
    <xdr:clientData/>
  </xdr:twoCellAnchor>
  <xdr:twoCellAnchor editAs="oneCell">
    <xdr:from>
      <xdr:col>0</xdr:col>
      <xdr:colOff>0</xdr:colOff>
      <xdr:row>57</xdr:row>
      <xdr:rowOff>182564</xdr:rowOff>
    </xdr:from>
    <xdr:to>
      <xdr:col>1</xdr:col>
      <xdr:colOff>635000</xdr:colOff>
      <xdr:row>57</xdr:row>
      <xdr:rowOff>1468440</xdr:rowOff>
    </xdr:to>
    <xdr:pic>
      <xdr:nvPicPr>
        <xdr:cNvPr id="9" name="Рисунок 8">
          <a:extLst>
            <a:ext uri="{FF2B5EF4-FFF2-40B4-BE49-F238E27FC236}">
              <a16:creationId xmlns:a16="http://schemas.microsoft.com/office/drawing/2014/main" id="{30AB5D20-E35F-4018-B333-5B18B1FD3CA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25316658"/>
          <a:ext cx="1230313" cy="1285876"/>
        </a:xfrm>
        <a:prstGeom prst="rect">
          <a:avLst/>
        </a:prstGeom>
      </xdr:spPr>
    </xdr:pic>
    <xdr:clientData/>
  </xdr:twoCellAnchor>
  <xdr:twoCellAnchor editAs="oneCell">
    <xdr:from>
      <xdr:col>0</xdr:col>
      <xdr:colOff>0</xdr:colOff>
      <xdr:row>62</xdr:row>
      <xdr:rowOff>27777</xdr:rowOff>
    </xdr:from>
    <xdr:to>
      <xdr:col>3</xdr:col>
      <xdr:colOff>26244</xdr:colOff>
      <xdr:row>62</xdr:row>
      <xdr:rowOff>1107280</xdr:rowOff>
    </xdr:to>
    <xdr:pic>
      <xdr:nvPicPr>
        <xdr:cNvPr id="11" name="Рисунок 10">
          <a:extLst>
            <a:ext uri="{FF2B5EF4-FFF2-40B4-BE49-F238E27FC236}">
              <a16:creationId xmlns:a16="http://schemas.microsoft.com/office/drawing/2014/main" id="{9D562A6E-7A1C-4397-B425-1C80018C579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rot="10800000" flipV="1">
          <a:off x="0" y="33734371"/>
          <a:ext cx="1324025" cy="1079503"/>
        </a:xfrm>
        <a:prstGeom prst="rect">
          <a:avLst/>
        </a:prstGeom>
      </xdr:spPr>
    </xdr:pic>
    <xdr:clientData/>
  </xdr:twoCellAnchor>
  <xdr:twoCellAnchor editAs="oneCell">
    <xdr:from>
      <xdr:col>0</xdr:col>
      <xdr:colOff>0</xdr:colOff>
      <xdr:row>69</xdr:row>
      <xdr:rowOff>174625</xdr:rowOff>
    </xdr:from>
    <xdr:to>
      <xdr:col>3</xdr:col>
      <xdr:colOff>2967</xdr:colOff>
      <xdr:row>69</xdr:row>
      <xdr:rowOff>1523999</xdr:rowOff>
    </xdr:to>
    <xdr:pic>
      <xdr:nvPicPr>
        <xdr:cNvPr id="14" name="Рисунок 13">
          <a:extLst>
            <a:ext uri="{FF2B5EF4-FFF2-40B4-BE49-F238E27FC236}">
              <a16:creationId xmlns:a16="http://schemas.microsoft.com/office/drawing/2014/main" id="{FB548624-BC6B-440A-A1E9-85CAD3ED8CE2}"/>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45882719"/>
          <a:ext cx="1300748" cy="1349374"/>
        </a:xfrm>
        <a:prstGeom prst="rect">
          <a:avLst/>
        </a:prstGeom>
      </xdr:spPr>
    </xdr:pic>
    <xdr:clientData/>
  </xdr:twoCellAnchor>
  <xdr:twoCellAnchor editAs="oneCell">
    <xdr:from>
      <xdr:col>0</xdr:col>
      <xdr:colOff>0</xdr:colOff>
      <xdr:row>64</xdr:row>
      <xdr:rowOff>202405</xdr:rowOff>
    </xdr:from>
    <xdr:to>
      <xdr:col>2</xdr:col>
      <xdr:colOff>5715</xdr:colOff>
      <xdr:row>64</xdr:row>
      <xdr:rowOff>1538286</xdr:rowOff>
    </xdr:to>
    <xdr:pic>
      <xdr:nvPicPr>
        <xdr:cNvPr id="18" name="Рисунок 17">
          <a:extLst>
            <a:ext uri="{FF2B5EF4-FFF2-40B4-BE49-F238E27FC236}">
              <a16:creationId xmlns:a16="http://schemas.microsoft.com/office/drawing/2014/main" id="{14D4B4EB-28B5-4843-B22B-A7C7AF64C82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37337999"/>
          <a:ext cx="1291590" cy="1345406"/>
        </a:xfrm>
        <a:prstGeom prst="rect">
          <a:avLst/>
        </a:prstGeom>
      </xdr:spPr>
    </xdr:pic>
    <xdr:clientData/>
  </xdr:twoCellAnchor>
  <xdr:twoCellAnchor editAs="oneCell">
    <xdr:from>
      <xdr:col>0</xdr:col>
      <xdr:colOff>0</xdr:colOff>
      <xdr:row>70</xdr:row>
      <xdr:rowOff>1456532</xdr:rowOff>
    </xdr:from>
    <xdr:to>
      <xdr:col>2</xdr:col>
      <xdr:colOff>4980</xdr:colOff>
      <xdr:row>71</xdr:row>
      <xdr:rowOff>1071562</xdr:rowOff>
    </xdr:to>
    <xdr:pic>
      <xdr:nvPicPr>
        <xdr:cNvPr id="20" name="Рисунок 19">
          <a:extLst>
            <a:ext uri="{FF2B5EF4-FFF2-40B4-BE49-F238E27FC236}">
              <a16:creationId xmlns:a16="http://schemas.microsoft.com/office/drawing/2014/main" id="{8F612520-2A55-4195-8088-601FBFD2F87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48879126"/>
          <a:ext cx="1280650" cy="1329530"/>
        </a:xfrm>
        <a:prstGeom prst="rect">
          <a:avLst/>
        </a:prstGeom>
      </xdr:spPr>
    </xdr:pic>
    <xdr:clientData/>
  </xdr:twoCellAnchor>
  <xdr:twoCellAnchor editAs="oneCell">
    <xdr:from>
      <xdr:col>0</xdr:col>
      <xdr:colOff>0</xdr:colOff>
      <xdr:row>66</xdr:row>
      <xdr:rowOff>186531</xdr:rowOff>
    </xdr:from>
    <xdr:to>
      <xdr:col>2</xdr:col>
      <xdr:colOff>5193</xdr:colOff>
      <xdr:row>66</xdr:row>
      <xdr:rowOff>1535906</xdr:rowOff>
    </xdr:to>
    <xdr:pic>
      <xdr:nvPicPr>
        <xdr:cNvPr id="48" name="Рисунок 47">
          <a:extLst>
            <a:ext uri="{FF2B5EF4-FFF2-40B4-BE49-F238E27FC236}">
              <a16:creationId xmlns:a16="http://schemas.microsoft.com/office/drawing/2014/main" id="{D4EBD8B9-F6C9-4E02-B6B1-5C81ED48856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40751125"/>
          <a:ext cx="1291068" cy="1349375"/>
        </a:xfrm>
        <a:prstGeom prst="rect">
          <a:avLst/>
        </a:prstGeom>
      </xdr:spPr>
    </xdr:pic>
    <xdr:clientData/>
  </xdr:twoCellAnchor>
  <xdr:twoCellAnchor editAs="oneCell">
    <xdr:from>
      <xdr:col>0</xdr:col>
      <xdr:colOff>0</xdr:colOff>
      <xdr:row>73</xdr:row>
      <xdr:rowOff>206375</xdr:rowOff>
    </xdr:from>
    <xdr:to>
      <xdr:col>3</xdr:col>
      <xdr:colOff>7229</xdr:colOff>
      <xdr:row>73</xdr:row>
      <xdr:rowOff>1559719</xdr:rowOff>
    </xdr:to>
    <xdr:pic>
      <xdr:nvPicPr>
        <xdr:cNvPr id="50" name="Рисунок 49">
          <a:extLst>
            <a:ext uri="{FF2B5EF4-FFF2-40B4-BE49-F238E27FC236}">
              <a16:creationId xmlns:a16="http://schemas.microsoft.com/office/drawing/2014/main" id="{87CFA120-628E-4AEF-BC52-4F1026BA3FD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52772469"/>
          <a:ext cx="1305010" cy="1353344"/>
        </a:xfrm>
        <a:prstGeom prst="rect">
          <a:avLst/>
        </a:prstGeom>
      </xdr:spPr>
    </xdr:pic>
    <xdr:clientData/>
  </xdr:twoCellAnchor>
  <xdr:twoCellAnchor editAs="oneCell">
    <xdr:from>
      <xdr:col>0</xdr:col>
      <xdr:colOff>0</xdr:colOff>
      <xdr:row>75</xdr:row>
      <xdr:rowOff>309562</xdr:rowOff>
    </xdr:from>
    <xdr:to>
      <xdr:col>2</xdr:col>
      <xdr:colOff>3571</xdr:colOff>
      <xdr:row>75</xdr:row>
      <xdr:rowOff>1666874</xdr:rowOff>
    </xdr:to>
    <xdr:pic>
      <xdr:nvPicPr>
        <xdr:cNvPr id="52" name="Рисунок 51">
          <a:extLst>
            <a:ext uri="{FF2B5EF4-FFF2-40B4-BE49-F238E27FC236}">
              <a16:creationId xmlns:a16="http://schemas.microsoft.com/office/drawing/2014/main" id="{B0AB80C9-DF19-45D8-AD2E-6F25D2B0BFB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56304656"/>
          <a:ext cx="1289446" cy="1357312"/>
        </a:xfrm>
        <a:prstGeom prst="rect">
          <a:avLst/>
        </a:prstGeom>
      </xdr:spPr>
    </xdr:pic>
    <xdr:clientData/>
  </xdr:twoCellAnchor>
  <xdr:twoCellAnchor editAs="oneCell">
    <xdr:from>
      <xdr:col>0</xdr:col>
      <xdr:colOff>0</xdr:colOff>
      <xdr:row>78</xdr:row>
      <xdr:rowOff>178591</xdr:rowOff>
    </xdr:from>
    <xdr:to>
      <xdr:col>3</xdr:col>
      <xdr:colOff>2401</xdr:colOff>
      <xdr:row>78</xdr:row>
      <xdr:rowOff>1514473</xdr:rowOff>
    </xdr:to>
    <xdr:pic>
      <xdr:nvPicPr>
        <xdr:cNvPr id="54" name="Рисунок 53">
          <a:extLst>
            <a:ext uri="{FF2B5EF4-FFF2-40B4-BE49-F238E27FC236}">
              <a16:creationId xmlns:a16="http://schemas.microsoft.com/office/drawing/2014/main" id="{DA975C5A-06B2-4052-8612-6024C5ECBAC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61317185"/>
          <a:ext cx="1300182" cy="1345407"/>
        </a:xfrm>
        <a:prstGeom prst="rect">
          <a:avLst/>
        </a:prstGeom>
      </xdr:spPr>
    </xdr:pic>
    <xdr:clientData/>
  </xdr:twoCellAnchor>
  <xdr:twoCellAnchor editAs="oneCell">
    <xdr:from>
      <xdr:col>0</xdr:col>
      <xdr:colOff>0</xdr:colOff>
      <xdr:row>79</xdr:row>
      <xdr:rowOff>1166811</xdr:rowOff>
    </xdr:from>
    <xdr:to>
      <xdr:col>2</xdr:col>
      <xdr:colOff>10430</xdr:colOff>
      <xdr:row>80</xdr:row>
      <xdr:rowOff>788193</xdr:rowOff>
    </xdr:to>
    <xdr:pic>
      <xdr:nvPicPr>
        <xdr:cNvPr id="60" name="Рисунок 59">
          <a:extLst>
            <a:ext uri="{FF2B5EF4-FFF2-40B4-BE49-F238E27FC236}">
              <a16:creationId xmlns:a16="http://schemas.microsoft.com/office/drawing/2014/main" id="{8B16AC8D-92F1-439E-B495-CBA2076EF54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64019905"/>
          <a:ext cx="1296305" cy="1345407"/>
        </a:xfrm>
        <a:prstGeom prst="rect">
          <a:avLst/>
        </a:prstGeom>
      </xdr:spPr>
    </xdr:pic>
    <xdr:clientData/>
  </xdr:twoCellAnchor>
  <xdr:twoCellAnchor editAs="oneCell">
    <xdr:from>
      <xdr:col>0</xdr:col>
      <xdr:colOff>0</xdr:colOff>
      <xdr:row>82</xdr:row>
      <xdr:rowOff>345847</xdr:rowOff>
    </xdr:from>
    <xdr:to>
      <xdr:col>2</xdr:col>
      <xdr:colOff>5856</xdr:colOff>
      <xdr:row>82</xdr:row>
      <xdr:rowOff>1663473</xdr:rowOff>
    </xdr:to>
    <xdr:pic>
      <xdr:nvPicPr>
        <xdr:cNvPr id="75" name="Рисунок 74">
          <a:extLst>
            <a:ext uri="{FF2B5EF4-FFF2-40B4-BE49-F238E27FC236}">
              <a16:creationId xmlns:a16="http://schemas.microsoft.com/office/drawing/2014/main" id="{FC61B09B-DC23-4278-81F3-5AC28B00ED0A}"/>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151167418"/>
          <a:ext cx="1284927" cy="1317626"/>
        </a:xfrm>
        <a:prstGeom prst="rect">
          <a:avLst/>
        </a:prstGeom>
      </xdr:spPr>
    </xdr:pic>
    <xdr:clientData/>
  </xdr:twoCellAnchor>
  <xdr:oneCellAnchor>
    <xdr:from>
      <xdr:col>0</xdr:col>
      <xdr:colOff>0</xdr:colOff>
      <xdr:row>47</xdr:row>
      <xdr:rowOff>1055687</xdr:rowOff>
    </xdr:from>
    <xdr:ext cx="1269998" cy="1269999"/>
    <xdr:pic>
      <xdr:nvPicPr>
        <xdr:cNvPr id="100" name="Рисунок 99">
          <a:extLst>
            <a:ext uri="{FF2B5EF4-FFF2-40B4-BE49-F238E27FC236}">
              <a16:creationId xmlns:a16="http://schemas.microsoft.com/office/drawing/2014/main" id="{97F22A10-4E02-47A4-B8E5-860FFCF8E808}"/>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9044781"/>
          <a:ext cx="1269998" cy="1269999"/>
        </a:xfrm>
        <a:prstGeom prst="rect">
          <a:avLst/>
        </a:prstGeom>
      </xdr:spPr>
    </xdr:pic>
    <xdr:clientData/>
  </xdr:oneCellAnchor>
  <xdr:oneCellAnchor>
    <xdr:from>
      <xdr:col>0</xdr:col>
      <xdr:colOff>0</xdr:colOff>
      <xdr:row>49</xdr:row>
      <xdr:rowOff>1131094</xdr:rowOff>
    </xdr:from>
    <xdr:ext cx="1262063" cy="1262063"/>
    <xdr:pic>
      <xdr:nvPicPr>
        <xdr:cNvPr id="101" name="Рисунок 100">
          <a:extLst>
            <a:ext uri="{FF2B5EF4-FFF2-40B4-BE49-F238E27FC236}">
              <a16:creationId xmlns:a16="http://schemas.microsoft.com/office/drawing/2014/main" id="{38D4C308-A532-4E78-B268-6F7F3459E4D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12549188"/>
          <a:ext cx="1262063" cy="1262063"/>
        </a:xfrm>
        <a:prstGeom prst="rect">
          <a:avLst/>
        </a:prstGeom>
      </xdr:spPr>
    </xdr:pic>
    <xdr:clientData/>
  </xdr:oneCellAnchor>
  <xdr:oneCellAnchor>
    <xdr:from>
      <xdr:col>0</xdr:col>
      <xdr:colOff>0</xdr:colOff>
      <xdr:row>51</xdr:row>
      <xdr:rowOff>1083470</xdr:rowOff>
    </xdr:from>
    <xdr:ext cx="1273967" cy="1273967"/>
    <xdr:pic>
      <xdr:nvPicPr>
        <xdr:cNvPr id="102" name="Рисунок 101">
          <a:extLst>
            <a:ext uri="{FF2B5EF4-FFF2-40B4-BE49-F238E27FC236}">
              <a16:creationId xmlns:a16="http://schemas.microsoft.com/office/drawing/2014/main" id="{D8E42673-3EBF-4738-AA09-FBDD89F5C416}"/>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15930564"/>
          <a:ext cx="1273967" cy="1273967"/>
        </a:xfrm>
        <a:prstGeom prst="rect">
          <a:avLst/>
        </a:prstGeom>
      </xdr:spPr>
    </xdr:pic>
    <xdr:clientData/>
  </xdr:oneCellAnchor>
  <xdr:oneCellAnchor>
    <xdr:from>
      <xdr:col>0</xdr:col>
      <xdr:colOff>0</xdr:colOff>
      <xdr:row>53</xdr:row>
      <xdr:rowOff>853282</xdr:rowOff>
    </xdr:from>
    <xdr:ext cx="1238249" cy="1238249"/>
    <xdr:pic>
      <xdr:nvPicPr>
        <xdr:cNvPr id="103" name="Рисунок 102">
          <a:extLst>
            <a:ext uri="{FF2B5EF4-FFF2-40B4-BE49-F238E27FC236}">
              <a16:creationId xmlns:a16="http://schemas.microsoft.com/office/drawing/2014/main" id="{1F2F684B-F7E4-4FF0-867E-2D0BE78E6BE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26130251"/>
          <a:ext cx="1238249" cy="1238249"/>
        </a:xfrm>
        <a:prstGeom prst="rect">
          <a:avLst/>
        </a:prstGeom>
      </xdr:spPr>
    </xdr:pic>
    <xdr:clientData/>
  </xdr:oneCellAnchor>
  <xdr:twoCellAnchor editAs="oneCell">
    <xdr:from>
      <xdr:col>0</xdr:col>
      <xdr:colOff>1</xdr:colOff>
      <xdr:row>39</xdr:row>
      <xdr:rowOff>345281</xdr:rowOff>
    </xdr:from>
    <xdr:to>
      <xdr:col>2</xdr:col>
      <xdr:colOff>9235</xdr:colOff>
      <xdr:row>39</xdr:row>
      <xdr:rowOff>1857375</xdr:rowOff>
    </xdr:to>
    <xdr:pic>
      <xdr:nvPicPr>
        <xdr:cNvPr id="19" name="Рисунок 18">
          <a:extLst>
            <a:ext uri="{FF2B5EF4-FFF2-40B4-BE49-F238E27FC236}">
              <a16:creationId xmlns:a16="http://schemas.microsoft.com/office/drawing/2014/main" id="{548DDD8B-7941-BB4F-B11E-87D0145C50E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 y="2952750"/>
          <a:ext cx="1284904" cy="1512094"/>
        </a:xfrm>
        <a:prstGeom prst="rect">
          <a:avLst/>
        </a:prstGeom>
      </xdr:spPr>
    </xdr:pic>
    <xdr:clientData/>
  </xdr:twoCellAnchor>
  <xdr:twoCellAnchor editAs="oneCell">
    <xdr:from>
      <xdr:col>0</xdr:col>
      <xdr:colOff>0</xdr:colOff>
      <xdr:row>40</xdr:row>
      <xdr:rowOff>333376</xdr:rowOff>
    </xdr:from>
    <xdr:to>
      <xdr:col>2</xdr:col>
      <xdr:colOff>4415</xdr:colOff>
      <xdr:row>40</xdr:row>
      <xdr:rowOff>1774032</xdr:rowOff>
    </xdr:to>
    <xdr:pic>
      <xdr:nvPicPr>
        <xdr:cNvPr id="40" name="Рисунок 39">
          <a:extLst>
            <a:ext uri="{FF2B5EF4-FFF2-40B4-BE49-F238E27FC236}">
              <a16:creationId xmlns:a16="http://schemas.microsoft.com/office/drawing/2014/main" id="{2158D67E-C5BC-0459-A11B-48F3AC0069FB}"/>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5191126"/>
          <a:ext cx="1290290" cy="1440656"/>
        </a:xfrm>
        <a:prstGeom prst="rect">
          <a:avLst/>
        </a:prstGeom>
      </xdr:spPr>
    </xdr:pic>
    <xdr:clientData/>
  </xdr:twoCellAnchor>
  <xdr:twoCellAnchor editAs="oneCell">
    <xdr:from>
      <xdr:col>0</xdr:col>
      <xdr:colOff>0</xdr:colOff>
      <xdr:row>41</xdr:row>
      <xdr:rowOff>309563</xdr:rowOff>
    </xdr:from>
    <xdr:to>
      <xdr:col>3</xdr:col>
      <xdr:colOff>2558</xdr:colOff>
      <xdr:row>41</xdr:row>
      <xdr:rowOff>2059782</xdr:rowOff>
    </xdr:to>
    <xdr:pic>
      <xdr:nvPicPr>
        <xdr:cNvPr id="44" name="Рисунок 43">
          <a:extLst>
            <a:ext uri="{FF2B5EF4-FFF2-40B4-BE49-F238E27FC236}">
              <a16:creationId xmlns:a16="http://schemas.microsoft.com/office/drawing/2014/main" id="{3E9325A7-956D-72E8-8DF7-F70AC693939C}"/>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7417594"/>
          <a:ext cx="1300339" cy="1750219"/>
        </a:xfrm>
        <a:prstGeom prst="rect">
          <a:avLst/>
        </a:prstGeom>
      </xdr:spPr>
    </xdr:pic>
    <xdr:clientData/>
  </xdr:twoCellAnchor>
  <xdr:twoCellAnchor editAs="oneCell">
    <xdr:from>
      <xdr:col>0</xdr:col>
      <xdr:colOff>0</xdr:colOff>
      <xdr:row>42</xdr:row>
      <xdr:rowOff>202407</xdr:rowOff>
    </xdr:from>
    <xdr:to>
      <xdr:col>2</xdr:col>
      <xdr:colOff>2115</xdr:colOff>
      <xdr:row>42</xdr:row>
      <xdr:rowOff>1964531</xdr:rowOff>
    </xdr:to>
    <xdr:pic>
      <xdr:nvPicPr>
        <xdr:cNvPr id="46" name="Рисунок 45">
          <a:extLst>
            <a:ext uri="{FF2B5EF4-FFF2-40B4-BE49-F238E27FC236}">
              <a16:creationId xmlns:a16="http://schemas.microsoft.com/office/drawing/2014/main" id="{77F1D9D3-5667-122F-1734-26BC7778FE4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9560720"/>
          <a:ext cx="1287990" cy="1762124"/>
        </a:xfrm>
        <a:prstGeom prst="rect">
          <a:avLst/>
        </a:prstGeom>
      </xdr:spPr>
    </xdr:pic>
    <xdr:clientData/>
  </xdr:twoCellAnchor>
  <xdr:twoCellAnchor editAs="oneCell">
    <xdr:from>
      <xdr:col>0</xdr:col>
      <xdr:colOff>0</xdr:colOff>
      <xdr:row>43</xdr:row>
      <xdr:rowOff>321470</xdr:rowOff>
    </xdr:from>
    <xdr:to>
      <xdr:col>3</xdr:col>
      <xdr:colOff>5194</xdr:colOff>
      <xdr:row>43</xdr:row>
      <xdr:rowOff>1952626</xdr:rowOff>
    </xdr:to>
    <xdr:pic>
      <xdr:nvPicPr>
        <xdr:cNvPr id="49" name="Рисунок 48">
          <a:extLst>
            <a:ext uri="{FF2B5EF4-FFF2-40B4-BE49-F238E27FC236}">
              <a16:creationId xmlns:a16="http://schemas.microsoft.com/office/drawing/2014/main" id="{D34FBB93-2669-0484-2E78-5754C22E3D0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11930064"/>
          <a:ext cx="1302975" cy="1631156"/>
        </a:xfrm>
        <a:prstGeom prst="rect">
          <a:avLst/>
        </a:prstGeom>
      </xdr:spPr>
    </xdr:pic>
    <xdr:clientData/>
  </xdr:twoCellAnchor>
  <xdr:twoCellAnchor editAs="oneCell">
    <xdr:from>
      <xdr:col>0</xdr:col>
      <xdr:colOff>0</xdr:colOff>
      <xdr:row>44</xdr:row>
      <xdr:rowOff>440531</xdr:rowOff>
    </xdr:from>
    <xdr:to>
      <xdr:col>2</xdr:col>
      <xdr:colOff>9404</xdr:colOff>
      <xdr:row>44</xdr:row>
      <xdr:rowOff>1916906</xdr:rowOff>
    </xdr:to>
    <xdr:pic>
      <xdr:nvPicPr>
        <xdr:cNvPr id="53" name="Рисунок 52">
          <a:extLst>
            <a:ext uri="{FF2B5EF4-FFF2-40B4-BE49-F238E27FC236}">
              <a16:creationId xmlns:a16="http://schemas.microsoft.com/office/drawing/2014/main" id="{A847A758-819F-6190-2CA8-283321597BBD}"/>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14299406"/>
          <a:ext cx="1285074" cy="1476375"/>
        </a:xfrm>
        <a:prstGeom prst="rect">
          <a:avLst/>
        </a:prstGeom>
      </xdr:spPr>
    </xdr:pic>
    <xdr:clientData/>
  </xdr:twoCellAnchor>
  <xdr:twoCellAnchor editAs="oneCell">
    <xdr:from>
      <xdr:col>0</xdr:col>
      <xdr:colOff>0</xdr:colOff>
      <xdr:row>45</xdr:row>
      <xdr:rowOff>154781</xdr:rowOff>
    </xdr:from>
    <xdr:to>
      <xdr:col>2</xdr:col>
      <xdr:colOff>0</xdr:colOff>
      <xdr:row>45</xdr:row>
      <xdr:rowOff>1996068</xdr:rowOff>
    </xdr:to>
    <xdr:pic>
      <xdr:nvPicPr>
        <xdr:cNvPr id="56" name="Рисунок 55">
          <a:extLst>
            <a:ext uri="{FF2B5EF4-FFF2-40B4-BE49-F238E27FC236}">
              <a16:creationId xmlns:a16="http://schemas.microsoft.com/office/drawing/2014/main" id="{6DEB7239-E617-DC2A-B08F-B26A322EB15A}"/>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16263937"/>
          <a:ext cx="1285875" cy="1841287"/>
        </a:xfrm>
        <a:prstGeom prst="rect">
          <a:avLst/>
        </a:prstGeom>
      </xdr:spPr>
    </xdr:pic>
    <xdr:clientData/>
  </xdr:twoCellAnchor>
  <xdr:twoCellAnchor editAs="oneCell">
    <xdr:from>
      <xdr:col>0</xdr:col>
      <xdr:colOff>0</xdr:colOff>
      <xdr:row>46</xdr:row>
      <xdr:rowOff>238125</xdr:rowOff>
    </xdr:from>
    <xdr:to>
      <xdr:col>2</xdr:col>
      <xdr:colOff>4697</xdr:colOff>
      <xdr:row>46</xdr:row>
      <xdr:rowOff>1916906</xdr:rowOff>
    </xdr:to>
    <xdr:pic>
      <xdr:nvPicPr>
        <xdr:cNvPr id="58" name="Рисунок 57">
          <a:extLst>
            <a:ext uri="{FF2B5EF4-FFF2-40B4-BE49-F238E27FC236}">
              <a16:creationId xmlns:a16="http://schemas.microsoft.com/office/drawing/2014/main" id="{6C597A01-3AE7-3D22-FE79-72BAC89423A7}"/>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18597563"/>
          <a:ext cx="1290572" cy="1678781"/>
        </a:xfrm>
        <a:prstGeom prst="rect">
          <a:avLst/>
        </a:prstGeom>
      </xdr:spPr>
    </xdr:pic>
    <xdr:clientData/>
  </xdr:twoCellAnchor>
  <xdr:twoCellAnchor editAs="oneCell">
    <xdr:from>
      <xdr:col>0</xdr:col>
      <xdr:colOff>0</xdr:colOff>
      <xdr:row>13</xdr:row>
      <xdr:rowOff>1378324</xdr:rowOff>
    </xdr:from>
    <xdr:to>
      <xdr:col>2</xdr:col>
      <xdr:colOff>5693</xdr:colOff>
      <xdr:row>14</xdr:row>
      <xdr:rowOff>914960</xdr:rowOff>
    </xdr:to>
    <xdr:pic>
      <xdr:nvPicPr>
        <xdr:cNvPr id="64" name="Рисунок 63">
          <a:extLst>
            <a:ext uri="{FF2B5EF4-FFF2-40B4-BE49-F238E27FC236}">
              <a16:creationId xmlns:a16="http://schemas.microsoft.com/office/drawing/2014/main" id="{DE09EAF2-E393-73B9-9649-140213CCE883}"/>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13368618"/>
          <a:ext cx="1305575" cy="1878666"/>
        </a:xfrm>
        <a:prstGeom prst="rect">
          <a:avLst/>
        </a:prstGeom>
      </xdr:spPr>
    </xdr:pic>
    <xdr:clientData/>
  </xdr:twoCellAnchor>
  <xdr:twoCellAnchor editAs="oneCell">
    <xdr:from>
      <xdr:col>0</xdr:col>
      <xdr:colOff>0</xdr:colOff>
      <xdr:row>15</xdr:row>
      <xdr:rowOff>1399077</xdr:rowOff>
    </xdr:from>
    <xdr:to>
      <xdr:col>2</xdr:col>
      <xdr:colOff>0</xdr:colOff>
      <xdr:row>16</xdr:row>
      <xdr:rowOff>852207</xdr:rowOff>
    </xdr:to>
    <xdr:pic>
      <xdr:nvPicPr>
        <xdr:cNvPr id="68" name="Рисунок 67">
          <a:extLst>
            <a:ext uri="{FF2B5EF4-FFF2-40B4-BE49-F238E27FC236}">
              <a16:creationId xmlns:a16="http://schemas.microsoft.com/office/drawing/2014/main" id="{A0786A4E-C5E5-5472-33D8-0FF7D067A499}"/>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18073430"/>
          <a:ext cx="1299882" cy="1795159"/>
        </a:xfrm>
        <a:prstGeom prst="rect">
          <a:avLst/>
        </a:prstGeom>
      </xdr:spPr>
    </xdr:pic>
    <xdr:clientData/>
  </xdr:twoCellAnchor>
  <xdr:twoCellAnchor editAs="oneCell">
    <xdr:from>
      <xdr:col>0</xdr:col>
      <xdr:colOff>0</xdr:colOff>
      <xdr:row>17</xdr:row>
      <xdr:rowOff>241883</xdr:rowOff>
    </xdr:from>
    <xdr:to>
      <xdr:col>3</xdr:col>
      <xdr:colOff>0</xdr:colOff>
      <xdr:row>17</xdr:row>
      <xdr:rowOff>2107747</xdr:rowOff>
    </xdr:to>
    <xdr:pic>
      <xdr:nvPicPr>
        <xdr:cNvPr id="70" name="Рисунок 69">
          <a:extLst>
            <a:ext uri="{FF2B5EF4-FFF2-40B4-BE49-F238E27FC236}">
              <a16:creationId xmlns:a16="http://schemas.microsoft.com/office/drawing/2014/main" id="{FBEDF18F-2098-5552-3ADA-93789CFC30E6}"/>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21605097"/>
          <a:ext cx="1306286" cy="1865864"/>
        </a:xfrm>
        <a:prstGeom prst="rect">
          <a:avLst/>
        </a:prstGeom>
      </xdr:spPr>
    </xdr:pic>
    <xdr:clientData/>
  </xdr:twoCellAnchor>
  <xdr:twoCellAnchor editAs="oneCell">
    <xdr:from>
      <xdr:col>0</xdr:col>
      <xdr:colOff>0</xdr:colOff>
      <xdr:row>23</xdr:row>
      <xdr:rowOff>219780</xdr:rowOff>
    </xdr:from>
    <xdr:to>
      <xdr:col>2</xdr:col>
      <xdr:colOff>0</xdr:colOff>
      <xdr:row>23</xdr:row>
      <xdr:rowOff>2028823</xdr:rowOff>
    </xdr:to>
    <xdr:pic>
      <xdr:nvPicPr>
        <xdr:cNvPr id="72" name="Рисунок 71">
          <a:extLst>
            <a:ext uri="{FF2B5EF4-FFF2-40B4-BE49-F238E27FC236}">
              <a16:creationId xmlns:a16="http://schemas.microsoft.com/office/drawing/2014/main" id="{6BB64F5E-66DF-C478-9104-215218B633D3}"/>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35625566"/>
          <a:ext cx="1292679" cy="1809043"/>
        </a:xfrm>
        <a:prstGeom prst="rect">
          <a:avLst/>
        </a:prstGeom>
      </xdr:spPr>
    </xdr:pic>
    <xdr:clientData/>
  </xdr:twoCellAnchor>
  <xdr:twoCellAnchor editAs="oneCell">
    <xdr:from>
      <xdr:col>0</xdr:col>
      <xdr:colOff>0</xdr:colOff>
      <xdr:row>18</xdr:row>
      <xdr:rowOff>244929</xdr:rowOff>
    </xdr:from>
    <xdr:to>
      <xdr:col>2</xdr:col>
      <xdr:colOff>8593</xdr:colOff>
      <xdr:row>18</xdr:row>
      <xdr:rowOff>2023383</xdr:rowOff>
    </xdr:to>
    <xdr:pic>
      <xdr:nvPicPr>
        <xdr:cNvPr id="74" name="Рисунок 73">
          <a:extLst>
            <a:ext uri="{FF2B5EF4-FFF2-40B4-BE49-F238E27FC236}">
              <a16:creationId xmlns:a16="http://schemas.microsoft.com/office/drawing/2014/main" id="{A68FEC6D-817B-FB06-ECD2-BFF22A73DB71}"/>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23948572"/>
          <a:ext cx="1287664" cy="1778454"/>
        </a:xfrm>
        <a:prstGeom prst="rect">
          <a:avLst/>
        </a:prstGeom>
      </xdr:spPr>
    </xdr:pic>
    <xdr:clientData/>
  </xdr:twoCellAnchor>
  <xdr:twoCellAnchor editAs="oneCell">
    <xdr:from>
      <xdr:col>0</xdr:col>
      <xdr:colOff>0</xdr:colOff>
      <xdr:row>24</xdr:row>
      <xdr:rowOff>204108</xdr:rowOff>
    </xdr:from>
    <xdr:to>
      <xdr:col>3</xdr:col>
      <xdr:colOff>3818</xdr:colOff>
      <xdr:row>24</xdr:row>
      <xdr:rowOff>2071006</xdr:rowOff>
    </xdr:to>
    <xdr:pic>
      <xdr:nvPicPr>
        <xdr:cNvPr id="77" name="Рисунок 76">
          <a:extLst>
            <a:ext uri="{FF2B5EF4-FFF2-40B4-BE49-F238E27FC236}">
              <a16:creationId xmlns:a16="http://schemas.microsoft.com/office/drawing/2014/main" id="{D7CDCB38-87F7-C8FE-8B5B-1A672C4C8759}"/>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37950322"/>
          <a:ext cx="1310104" cy="1866898"/>
        </a:xfrm>
        <a:prstGeom prst="rect">
          <a:avLst/>
        </a:prstGeom>
      </xdr:spPr>
    </xdr:pic>
    <xdr:clientData/>
  </xdr:twoCellAnchor>
  <xdr:twoCellAnchor editAs="oneCell">
    <xdr:from>
      <xdr:col>0</xdr:col>
      <xdr:colOff>0</xdr:colOff>
      <xdr:row>25</xdr:row>
      <xdr:rowOff>312964</xdr:rowOff>
    </xdr:from>
    <xdr:to>
      <xdr:col>2</xdr:col>
      <xdr:colOff>2527</xdr:colOff>
      <xdr:row>25</xdr:row>
      <xdr:rowOff>2027464</xdr:rowOff>
    </xdr:to>
    <xdr:pic>
      <xdr:nvPicPr>
        <xdr:cNvPr id="79" name="Рисунок 78">
          <a:extLst>
            <a:ext uri="{FF2B5EF4-FFF2-40B4-BE49-F238E27FC236}">
              <a16:creationId xmlns:a16="http://schemas.microsoft.com/office/drawing/2014/main" id="{61A604F1-99B9-52D2-FF6A-04BD46790836}"/>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40399607"/>
          <a:ext cx="1291123" cy="1714500"/>
        </a:xfrm>
        <a:prstGeom prst="rect">
          <a:avLst/>
        </a:prstGeom>
      </xdr:spPr>
    </xdr:pic>
    <xdr:clientData/>
  </xdr:twoCellAnchor>
  <xdr:twoCellAnchor editAs="oneCell">
    <xdr:from>
      <xdr:col>0</xdr:col>
      <xdr:colOff>1</xdr:colOff>
      <xdr:row>19</xdr:row>
      <xdr:rowOff>290331</xdr:rowOff>
    </xdr:from>
    <xdr:to>
      <xdr:col>2</xdr:col>
      <xdr:colOff>0</xdr:colOff>
      <xdr:row>19</xdr:row>
      <xdr:rowOff>2042433</xdr:rowOff>
    </xdr:to>
    <xdr:pic>
      <xdr:nvPicPr>
        <xdr:cNvPr id="81" name="Рисунок 80">
          <a:extLst>
            <a:ext uri="{FF2B5EF4-FFF2-40B4-BE49-F238E27FC236}">
              <a16:creationId xmlns:a16="http://schemas.microsoft.com/office/drawing/2014/main" id="{9A28B76A-9B76-1806-5A04-5DFA8EAAA166}"/>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 y="26334402"/>
          <a:ext cx="1292678" cy="1752102"/>
        </a:xfrm>
        <a:prstGeom prst="rect">
          <a:avLst/>
        </a:prstGeom>
      </xdr:spPr>
    </xdr:pic>
    <xdr:clientData/>
  </xdr:twoCellAnchor>
  <xdr:twoCellAnchor editAs="oneCell">
    <xdr:from>
      <xdr:col>0</xdr:col>
      <xdr:colOff>0</xdr:colOff>
      <xdr:row>20</xdr:row>
      <xdr:rowOff>154956</xdr:rowOff>
    </xdr:from>
    <xdr:to>
      <xdr:col>2</xdr:col>
      <xdr:colOff>0</xdr:colOff>
      <xdr:row>20</xdr:row>
      <xdr:rowOff>2192109</xdr:rowOff>
    </xdr:to>
    <xdr:pic>
      <xdr:nvPicPr>
        <xdr:cNvPr id="83" name="Рисунок 82">
          <a:extLst>
            <a:ext uri="{FF2B5EF4-FFF2-40B4-BE49-F238E27FC236}">
              <a16:creationId xmlns:a16="http://schemas.microsoft.com/office/drawing/2014/main" id="{637536DC-DD27-DA26-F5FB-F35F761CF288}"/>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28539456"/>
          <a:ext cx="1292679" cy="2037153"/>
        </a:xfrm>
        <a:prstGeom prst="rect">
          <a:avLst/>
        </a:prstGeom>
      </xdr:spPr>
    </xdr:pic>
    <xdr:clientData/>
  </xdr:twoCellAnchor>
  <xdr:twoCellAnchor editAs="oneCell">
    <xdr:from>
      <xdr:col>0</xdr:col>
      <xdr:colOff>0</xdr:colOff>
      <xdr:row>21</xdr:row>
      <xdr:rowOff>149678</xdr:rowOff>
    </xdr:from>
    <xdr:to>
      <xdr:col>2</xdr:col>
      <xdr:colOff>12442</xdr:colOff>
      <xdr:row>21</xdr:row>
      <xdr:rowOff>2257426</xdr:rowOff>
    </xdr:to>
    <xdr:pic>
      <xdr:nvPicPr>
        <xdr:cNvPr id="85" name="Рисунок 84">
          <a:extLst>
            <a:ext uri="{FF2B5EF4-FFF2-40B4-BE49-F238E27FC236}">
              <a16:creationId xmlns:a16="http://schemas.microsoft.com/office/drawing/2014/main" id="{02888DC3-4DEC-71A7-F2F2-095D1CA81964}"/>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30874607"/>
          <a:ext cx="1305121" cy="2107748"/>
        </a:xfrm>
        <a:prstGeom prst="rect">
          <a:avLst/>
        </a:prstGeom>
      </xdr:spPr>
    </xdr:pic>
    <xdr:clientData/>
  </xdr:twoCellAnchor>
  <xdr:twoCellAnchor editAs="oneCell">
    <xdr:from>
      <xdr:col>0</xdr:col>
      <xdr:colOff>0</xdr:colOff>
      <xdr:row>26</xdr:row>
      <xdr:rowOff>148275</xdr:rowOff>
    </xdr:from>
    <xdr:to>
      <xdr:col>1</xdr:col>
      <xdr:colOff>680356</xdr:colOff>
      <xdr:row>26</xdr:row>
      <xdr:rowOff>2181225</xdr:rowOff>
    </xdr:to>
    <xdr:pic>
      <xdr:nvPicPr>
        <xdr:cNvPr id="87" name="Рисунок 86">
          <a:extLst>
            <a:ext uri="{FF2B5EF4-FFF2-40B4-BE49-F238E27FC236}">
              <a16:creationId xmlns:a16="http://schemas.microsoft.com/office/drawing/2014/main" id="{59A8CA72-E06C-6A43-160A-BF01FF7463FC}"/>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42575346"/>
          <a:ext cx="1292678" cy="2032950"/>
        </a:xfrm>
        <a:prstGeom prst="rect">
          <a:avLst/>
        </a:prstGeom>
      </xdr:spPr>
    </xdr:pic>
    <xdr:clientData/>
  </xdr:twoCellAnchor>
  <xdr:twoCellAnchor editAs="oneCell">
    <xdr:from>
      <xdr:col>0</xdr:col>
      <xdr:colOff>0</xdr:colOff>
      <xdr:row>22</xdr:row>
      <xdr:rowOff>108380</xdr:rowOff>
    </xdr:from>
    <xdr:to>
      <xdr:col>2</xdr:col>
      <xdr:colOff>0</xdr:colOff>
      <xdr:row>22</xdr:row>
      <xdr:rowOff>2217961</xdr:rowOff>
    </xdr:to>
    <xdr:pic>
      <xdr:nvPicPr>
        <xdr:cNvPr id="89" name="Рисунок 88">
          <a:extLst>
            <a:ext uri="{FF2B5EF4-FFF2-40B4-BE49-F238E27FC236}">
              <a16:creationId xmlns:a16="http://schemas.microsoft.com/office/drawing/2014/main" id="{D9C4AB59-8B70-7981-3011-5CED1E5EE021}"/>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33173737"/>
          <a:ext cx="1292679" cy="2109581"/>
        </a:xfrm>
        <a:prstGeom prst="rect">
          <a:avLst/>
        </a:prstGeom>
      </xdr:spPr>
    </xdr:pic>
    <xdr:clientData/>
  </xdr:twoCellAnchor>
  <xdr:twoCellAnchor editAs="oneCell">
    <xdr:from>
      <xdr:col>0</xdr:col>
      <xdr:colOff>0</xdr:colOff>
      <xdr:row>27</xdr:row>
      <xdr:rowOff>149679</xdr:rowOff>
    </xdr:from>
    <xdr:to>
      <xdr:col>2</xdr:col>
      <xdr:colOff>7542</xdr:colOff>
      <xdr:row>27</xdr:row>
      <xdr:rowOff>2235653</xdr:rowOff>
    </xdr:to>
    <xdr:pic>
      <xdr:nvPicPr>
        <xdr:cNvPr id="91" name="Рисунок 90">
          <a:extLst>
            <a:ext uri="{FF2B5EF4-FFF2-40B4-BE49-F238E27FC236}">
              <a16:creationId xmlns:a16="http://schemas.microsoft.com/office/drawing/2014/main" id="{6DDCB2FA-AE12-25A4-A3A6-43CC768FBB8F}"/>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44917179"/>
          <a:ext cx="1286613" cy="2085974"/>
        </a:xfrm>
        <a:prstGeom prst="rect">
          <a:avLst/>
        </a:prstGeom>
      </xdr:spPr>
    </xdr:pic>
    <xdr:clientData/>
  </xdr:twoCellAnchor>
  <xdr:twoCellAnchor editAs="oneCell">
    <xdr:from>
      <xdr:col>0</xdr:col>
      <xdr:colOff>0</xdr:colOff>
      <xdr:row>9</xdr:row>
      <xdr:rowOff>1251857</xdr:rowOff>
    </xdr:from>
    <xdr:to>
      <xdr:col>3</xdr:col>
      <xdr:colOff>15864</xdr:colOff>
      <xdr:row>10</xdr:row>
      <xdr:rowOff>902154</xdr:rowOff>
    </xdr:to>
    <xdr:pic>
      <xdr:nvPicPr>
        <xdr:cNvPr id="93" name="Рисунок 92">
          <a:extLst>
            <a:ext uri="{FF2B5EF4-FFF2-40B4-BE49-F238E27FC236}">
              <a16:creationId xmlns:a16="http://schemas.microsoft.com/office/drawing/2014/main" id="{37164F8E-54BD-9E0A-2F3A-D88D2C26031E}"/>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3891643"/>
          <a:ext cx="1322150" cy="1990725"/>
        </a:xfrm>
        <a:prstGeom prst="rect">
          <a:avLst/>
        </a:prstGeom>
      </xdr:spPr>
    </xdr:pic>
    <xdr:clientData/>
  </xdr:twoCellAnchor>
  <xdr:twoCellAnchor editAs="oneCell">
    <xdr:from>
      <xdr:col>0</xdr:col>
      <xdr:colOff>0</xdr:colOff>
      <xdr:row>11</xdr:row>
      <xdr:rowOff>1319892</xdr:rowOff>
    </xdr:from>
    <xdr:to>
      <xdr:col>2</xdr:col>
      <xdr:colOff>9009</xdr:colOff>
      <xdr:row>12</xdr:row>
      <xdr:rowOff>951139</xdr:rowOff>
    </xdr:to>
    <xdr:pic>
      <xdr:nvPicPr>
        <xdr:cNvPr id="95" name="Рисунок 94">
          <a:extLst>
            <a:ext uri="{FF2B5EF4-FFF2-40B4-BE49-F238E27FC236}">
              <a16:creationId xmlns:a16="http://schemas.microsoft.com/office/drawing/2014/main" id="{162A390A-77E1-2842-AF39-61A92C661EC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8640535"/>
          <a:ext cx="1301688" cy="1971675"/>
        </a:xfrm>
        <a:prstGeom prst="rect">
          <a:avLst/>
        </a:prstGeom>
      </xdr:spPr>
    </xdr:pic>
    <xdr:clientData/>
  </xdr:twoCellAnchor>
  <xdr:twoCellAnchor editAs="oneCell">
    <xdr:from>
      <xdr:col>0</xdr:col>
      <xdr:colOff>0</xdr:colOff>
      <xdr:row>28</xdr:row>
      <xdr:rowOff>95250</xdr:rowOff>
    </xdr:from>
    <xdr:to>
      <xdr:col>3</xdr:col>
      <xdr:colOff>15112</xdr:colOff>
      <xdr:row>28</xdr:row>
      <xdr:rowOff>2232931</xdr:rowOff>
    </xdr:to>
    <xdr:pic>
      <xdr:nvPicPr>
        <xdr:cNvPr id="3" name="Рисунок 2">
          <a:extLst>
            <a:ext uri="{FF2B5EF4-FFF2-40B4-BE49-F238E27FC236}">
              <a16:creationId xmlns:a16="http://schemas.microsoft.com/office/drawing/2014/main" id="{7F1BE9CB-E0F4-9E9D-E933-44D154F7A327}"/>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47203179"/>
          <a:ext cx="1321398" cy="2137681"/>
        </a:xfrm>
        <a:prstGeom prst="rect">
          <a:avLst/>
        </a:prstGeom>
      </xdr:spPr>
    </xdr:pic>
    <xdr:clientData/>
  </xdr:twoCellAnchor>
  <xdr:twoCellAnchor editAs="oneCell">
    <xdr:from>
      <xdr:col>0</xdr:col>
      <xdr:colOff>0</xdr:colOff>
      <xdr:row>34</xdr:row>
      <xdr:rowOff>149678</xdr:rowOff>
    </xdr:from>
    <xdr:to>
      <xdr:col>2</xdr:col>
      <xdr:colOff>1251</xdr:colOff>
      <xdr:row>34</xdr:row>
      <xdr:rowOff>2260145</xdr:rowOff>
    </xdr:to>
    <xdr:pic>
      <xdr:nvPicPr>
        <xdr:cNvPr id="6" name="Рисунок 5">
          <a:extLst>
            <a:ext uri="{FF2B5EF4-FFF2-40B4-BE49-F238E27FC236}">
              <a16:creationId xmlns:a16="http://schemas.microsoft.com/office/drawing/2014/main" id="{E762BDE5-7731-3DC1-C0F1-4CCDBDBBD8F4}"/>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61300178"/>
          <a:ext cx="1289847" cy="2110467"/>
        </a:xfrm>
        <a:prstGeom prst="rect">
          <a:avLst/>
        </a:prstGeom>
      </xdr:spPr>
    </xdr:pic>
    <xdr:clientData/>
  </xdr:twoCellAnchor>
  <xdr:twoCellAnchor editAs="oneCell">
    <xdr:from>
      <xdr:col>0</xdr:col>
      <xdr:colOff>0</xdr:colOff>
      <xdr:row>29</xdr:row>
      <xdr:rowOff>326570</xdr:rowOff>
    </xdr:from>
    <xdr:to>
      <xdr:col>3</xdr:col>
      <xdr:colOff>1683</xdr:colOff>
      <xdr:row>29</xdr:row>
      <xdr:rowOff>2072367</xdr:rowOff>
    </xdr:to>
    <xdr:pic>
      <xdr:nvPicPr>
        <xdr:cNvPr id="10" name="Рисунок 9">
          <a:extLst>
            <a:ext uri="{FF2B5EF4-FFF2-40B4-BE49-F238E27FC236}">
              <a16:creationId xmlns:a16="http://schemas.microsoft.com/office/drawing/2014/main" id="{623C95CB-CB36-28E7-0081-5E3812F9B3DE}"/>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49774927"/>
          <a:ext cx="1307969" cy="1745797"/>
        </a:xfrm>
        <a:prstGeom prst="rect">
          <a:avLst/>
        </a:prstGeom>
      </xdr:spPr>
    </xdr:pic>
    <xdr:clientData/>
  </xdr:twoCellAnchor>
  <xdr:twoCellAnchor editAs="oneCell">
    <xdr:from>
      <xdr:col>0</xdr:col>
      <xdr:colOff>0</xdr:colOff>
      <xdr:row>35</xdr:row>
      <xdr:rowOff>272142</xdr:rowOff>
    </xdr:from>
    <xdr:to>
      <xdr:col>3</xdr:col>
      <xdr:colOff>12078</xdr:colOff>
      <xdr:row>35</xdr:row>
      <xdr:rowOff>2061483</xdr:rowOff>
    </xdr:to>
    <xdr:pic>
      <xdr:nvPicPr>
        <xdr:cNvPr id="15" name="Рисунок 14">
          <a:extLst>
            <a:ext uri="{FF2B5EF4-FFF2-40B4-BE49-F238E27FC236}">
              <a16:creationId xmlns:a16="http://schemas.microsoft.com/office/drawing/2014/main" id="{E64E00D3-3ECF-D1FF-5E1C-DF516EBF6807}"/>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63763071"/>
          <a:ext cx="1318364" cy="1789341"/>
        </a:xfrm>
        <a:prstGeom prst="rect">
          <a:avLst/>
        </a:prstGeom>
      </xdr:spPr>
    </xdr:pic>
    <xdr:clientData/>
  </xdr:twoCellAnchor>
  <xdr:twoCellAnchor editAs="oneCell">
    <xdr:from>
      <xdr:col>0</xdr:col>
      <xdr:colOff>0</xdr:colOff>
      <xdr:row>36</xdr:row>
      <xdr:rowOff>272143</xdr:rowOff>
    </xdr:from>
    <xdr:to>
      <xdr:col>3</xdr:col>
      <xdr:colOff>461</xdr:colOff>
      <xdr:row>36</xdr:row>
      <xdr:rowOff>1993444</xdr:rowOff>
    </xdr:to>
    <xdr:pic>
      <xdr:nvPicPr>
        <xdr:cNvPr id="17" name="Рисунок 16">
          <a:extLst>
            <a:ext uri="{FF2B5EF4-FFF2-40B4-BE49-F238E27FC236}">
              <a16:creationId xmlns:a16="http://schemas.microsoft.com/office/drawing/2014/main" id="{98FE5677-4BBD-629A-8F9F-37AC9037A912}"/>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66103500"/>
          <a:ext cx="1306747" cy="1721301"/>
        </a:xfrm>
        <a:prstGeom prst="rect">
          <a:avLst/>
        </a:prstGeom>
      </xdr:spPr>
    </xdr:pic>
    <xdr:clientData/>
  </xdr:twoCellAnchor>
  <xdr:twoCellAnchor editAs="oneCell">
    <xdr:from>
      <xdr:col>0</xdr:col>
      <xdr:colOff>1</xdr:colOff>
      <xdr:row>30</xdr:row>
      <xdr:rowOff>381000</xdr:rowOff>
    </xdr:from>
    <xdr:to>
      <xdr:col>2</xdr:col>
      <xdr:colOff>3563</xdr:colOff>
      <xdr:row>30</xdr:row>
      <xdr:rowOff>2051955</xdr:rowOff>
    </xdr:to>
    <xdr:pic>
      <xdr:nvPicPr>
        <xdr:cNvPr id="43" name="Рисунок 42">
          <a:extLst>
            <a:ext uri="{FF2B5EF4-FFF2-40B4-BE49-F238E27FC236}">
              <a16:creationId xmlns:a16="http://schemas.microsoft.com/office/drawing/2014/main" id="{8E409A4A-D4A5-4BD5-458E-D6908CDFD298}"/>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 y="52169786"/>
          <a:ext cx="1292158" cy="1670955"/>
        </a:xfrm>
        <a:prstGeom prst="rect">
          <a:avLst/>
        </a:prstGeom>
      </xdr:spPr>
    </xdr:pic>
    <xdr:clientData/>
  </xdr:twoCellAnchor>
  <xdr:twoCellAnchor editAs="oneCell">
    <xdr:from>
      <xdr:col>0</xdr:col>
      <xdr:colOff>0</xdr:colOff>
      <xdr:row>31</xdr:row>
      <xdr:rowOff>139285</xdr:rowOff>
    </xdr:from>
    <xdr:to>
      <xdr:col>3</xdr:col>
      <xdr:colOff>13607</xdr:colOff>
      <xdr:row>31</xdr:row>
      <xdr:rowOff>2219325</xdr:rowOff>
    </xdr:to>
    <xdr:pic>
      <xdr:nvPicPr>
        <xdr:cNvPr id="47" name="Рисунок 46">
          <a:extLst>
            <a:ext uri="{FF2B5EF4-FFF2-40B4-BE49-F238E27FC236}">
              <a16:creationId xmlns:a16="http://schemas.microsoft.com/office/drawing/2014/main" id="{E7081E23-EF94-85A4-5D4D-04F4BE8867B5}"/>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54268499"/>
          <a:ext cx="1319893" cy="2080040"/>
        </a:xfrm>
        <a:prstGeom prst="rect">
          <a:avLst/>
        </a:prstGeom>
      </xdr:spPr>
    </xdr:pic>
    <xdr:clientData/>
  </xdr:twoCellAnchor>
  <xdr:twoCellAnchor editAs="oneCell">
    <xdr:from>
      <xdr:col>0</xdr:col>
      <xdr:colOff>0</xdr:colOff>
      <xdr:row>37</xdr:row>
      <xdr:rowOff>86622</xdr:rowOff>
    </xdr:from>
    <xdr:to>
      <xdr:col>3</xdr:col>
      <xdr:colOff>0</xdr:colOff>
      <xdr:row>37</xdr:row>
      <xdr:rowOff>2230211</xdr:rowOff>
    </xdr:to>
    <xdr:pic>
      <xdr:nvPicPr>
        <xdr:cNvPr id="55" name="Рисунок 54">
          <a:extLst>
            <a:ext uri="{FF2B5EF4-FFF2-40B4-BE49-F238E27FC236}">
              <a16:creationId xmlns:a16="http://schemas.microsoft.com/office/drawing/2014/main" id="{F7878CD8-797C-3837-8C9D-979EAFDDF6E4}"/>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68258408"/>
          <a:ext cx="1306286" cy="2143589"/>
        </a:xfrm>
        <a:prstGeom prst="rect">
          <a:avLst/>
        </a:prstGeom>
      </xdr:spPr>
    </xdr:pic>
    <xdr:clientData/>
  </xdr:twoCellAnchor>
  <xdr:twoCellAnchor editAs="oneCell">
    <xdr:from>
      <xdr:col>0</xdr:col>
      <xdr:colOff>0</xdr:colOff>
      <xdr:row>32</xdr:row>
      <xdr:rowOff>190499</xdr:rowOff>
    </xdr:from>
    <xdr:to>
      <xdr:col>2</xdr:col>
      <xdr:colOff>3568</xdr:colOff>
      <xdr:row>32</xdr:row>
      <xdr:rowOff>2265588</xdr:rowOff>
    </xdr:to>
    <xdr:pic>
      <xdr:nvPicPr>
        <xdr:cNvPr id="59" name="Рисунок 58">
          <a:extLst>
            <a:ext uri="{FF2B5EF4-FFF2-40B4-BE49-F238E27FC236}">
              <a16:creationId xmlns:a16="http://schemas.microsoft.com/office/drawing/2014/main" id="{2FC9C704-4EF8-71FA-452F-7EB0C6635961}"/>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56660142"/>
          <a:ext cx="1292164" cy="2075089"/>
        </a:xfrm>
        <a:prstGeom prst="rect">
          <a:avLst/>
        </a:prstGeom>
      </xdr:spPr>
    </xdr:pic>
    <xdr:clientData/>
  </xdr:twoCellAnchor>
  <xdr:twoCellAnchor editAs="oneCell">
    <xdr:from>
      <xdr:col>0</xdr:col>
      <xdr:colOff>0</xdr:colOff>
      <xdr:row>33</xdr:row>
      <xdr:rowOff>129802</xdr:rowOff>
    </xdr:from>
    <xdr:to>
      <xdr:col>2</xdr:col>
      <xdr:colOff>0</xdr:colOff>
      <xdr:row>33</xdr:row>
      <xdr:rowOff>2181226</xdr:rowOff>
    </xdr:to>
    <xdr:pic>
      <xdr:nvPicPr>
        <xdr:cNvPr id="62" name="Рисунок 61">
          <a:extLst>
            <a:ext uri="{FF2B5EF4-FFF2-40B4-BE49-F238E27FC236}">
              <a16:creationId xmlns:a16="http://schemas.microsoft.com/office/drawing/2014/main" id="{52A3C008-6C9B-4906-7080-F5CA6031CAE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58939873"/>
          <a:ext cx="1279071" cy="2051424"/>
        </a:xfrm>
        <a:prstGeom prst="rect">
          <a:avLst/>
        </a:prstGeom>
      </xdr:spPr>
    </xdr:pic>
    <xdr:clientData/>
  </xdr:twoCellAnchor>
  <xdr:twoCellAnchor editAs="oneCell">
    <xdr:from>
      <xdr:col>0</xdr:col>
      <xdr:colOff>0</xdr:colOff>
      <xdr:row>38</xdr:row>
      <xdr:rowOff>81642</xdr:rowOff>
    </xdr:from>
    <xdr:to>
      <xdr:col>2</xdr:col>
      <xdr:colOff>8717</xdr:colOff>
      <xdr:row>38</xdr:row>
      <xdr:rowOff>2168979</xdr:rowOff>
    </xdr:to>
    <xdr:pic>
      <xdr:nvPicPr>
        <xdr:cNvPr id="69" name="Рисунок 68">
          <a:extLst>
            <a:ext uri="{FF2B5EF4-FFF2-40B4-BE49-F238E27FC236}">
              <a16:creationId xmlns:a16="http://schemas.microsoft.com/office/drawing/2014/main" id="{088D8D3A-D604-780D-FAF8-E7FF8893B42B}"/>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70593856"/>
          <a:ext cx="1287788" cy="208733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64</xdr:row>
      <xdr:rowOff>0</xdr:rowOff>
    </xdr:from>
    <xdr:to>
      <xdr:col>3</xdr:col>
      <xdr:colOff>0</xdr:colOff>
      <xdr:row>65</xdr:row>
      <xdr:rowOff>0</xdr:rowOff>
    </xdr:to>
    <xdr:pic>
      <xdr:nvPicPr>
        <xdr:cNvPr id="2" name="Имя " descr="Descr ">
          <a:extLst>
            <a:ext uri="{FF2B5EF4-FFF2-40B4-BE49-F238E27FC236}">
              <a16:creationId xmlns:a16="http://schemas.microsoft.com/office/drawing/2014/main" id="{2747EB86-93F3-477D-9470-DC4463430C45}"/>
            </a:ext>
          </a:extLst>
        </xdr:cNvPr>
        <xdr:cNvPicPr>
          <a:picLocks noChangeAspect="1"/>
        </xdr:cNvPicPr>
      </xdr:nvPicPr>
      <xdr:blipFill>
        <a:blip xmlns:r="http://schemas.openxmlformats.org/officeDocument/2006/relationships" r:embed="rId1"/>
        <a:stretch>
          <a:fillRect/>
        </a:stretch>
      </xdr:blipFill>
      <xdr:spPr>
        <a:xfrm>
          <a:off x="0" y="26955750"/>
          <a:ext cx="1270000" cy="1435100"/>
        </a:xfrm>
        <a:prstGeom prst="rect">
          <a:avLst/>
        </a:prstGeom>
        <a:ln w="9525">
          <a:solidFill>
            <a:srgbClr val="000000"/>
          </a:solidFill>
          <a:prstDash val="solid"/>
        </a:ln>
      </xdr:spPr>
    </xdr:pic>
    <xdr:clientData/>
  </xdr:twoCellAnchor>
  <xdr:twoCellAnchor>
    <xdr:from>
      <xdr:col>0</xdr:col>
      <xdr:colOff>0</xdr:colOff>
      <xdr:row>64</xdr:row>
      <xdr:rowOff>0</xdr:rowOff>
    </xdr:from>
    <xdr:to>
      <xdr:col>3</xdr:col>
      <xdr:colOff>0</xdr:colOff>
      <xdr:row>65</xdr:row>
      <xdr:rowOff>0</xdr:rowOff>
    </xdr:to>
    <xdr:pic>
      <xdr:nvPicPr>
        <xdr:cNvPr id="3" name="Имя " descr="Descr ">
          <a:extLst>
            <a:ext uri="{FF2B5EF4-FFF2-40B4-BE49-F238E27FC236}">
              <a16:creationId xmlns:a16="http://schemas.microsoft.com/office/drawing/2014/main" id="{1A13BF64-9CB0-4F9F-AC75-F7B00AFC667A}"/>
            </a:ext>
          </a:extLst>
        </xdr:cNvPr>
        <xdr:cNvPicPr>
          <a:picLocks noChangeAspect="1"/>
        </xdr:cNvPicPr>
      </xdr:nvPicPr>
      <xdr:blipFill>
        <a:blip xmlns:r="http://schemas.openxmlformats.org/officeDocument/2006/relationships" r:embed="rId1"/>
        <a:stretch>
          <a:fillRect/>
        </a:stretch>
      </xdr:blipFill>
      <xdr:spPr>
        <a:xfrm>
          <a:off x="0" y="26955750"/>
          <a:ext cx="1270000" cy="1435100"/>
        </a:xfrm>
        <a:prstGeom prst="rect">
          <a:avLst/>
        </a:prstGeom>
        <a:ln w="9525">
          <a:solidFill>
            <a:srgbClr val="000000"/>
          </a:solidFill>
          <a:prstDash val="solid"/>
        </a:ln>
      </xdr:spPr>
    </xdr:pic>
    <xdr:clientData/>
  </xdr:twoCellAnchor>
  <xdr:twoCellAnchor>
    <xdr:from>
      <xdr:col>0</xdr:col>
      <xdr:colOff>0</xdr:colOff>
      <xdr:row>155</xdr:row>
      <xdr:rowOff>0</xdr:rowOff>
    </xdr:from>
    <xdr:to>
      <xdr:col>3</xdr:col>
      <xdr:colOff>0</xdr:colOff>
      <xdr:row>156</xdr:row>
      <xdr:rowOff>0</xdr:rowOff>
    </xdr:to>
    <xdr:pic>
      <xdr:nvPicPr>
        <xdr:cNvPr id="25" name="Имя " descr="Descr ">
          <a:extLst>
            <a:ext uri="{FF2B5EF4-FFF2-40B4-BE49-F238E27FC236}">
              <a16:creationId xmlns:a16="http://schemas.microsoft.com/office/drawing/2014/main" id="{DC13B280-24C6-4906-8B79-1FE36E66F869}"/>
            </a:ext>
          </a:extLst>
        </xdr:cNvPr>
        <xdr:cNvPicPr>
          <a:picLocks noChangeAspect="1"/>
        </xdr:cNvPicPr>
      </xdr:nvPicPr>
      <xdr:blipFill>
        <a:blip xmlns:r="http://schemas.openxmlformats.org/officeDocument/2006/relationships" r:embed="rId2"/>
        <a:stretch>
          <a:fillRect/>
        </a:stretch>
      </xdr:blipFill>
      <xdr:spPr>
        <a:xfrm>
          <a:off x="0" y="88252300"/>
          <a:ext cx="1270000" cy="1435100"/>
        </a:xfrm>
        <a:prstGeom prst="rect">
          <a:avLst/>
        </a:prstGeom>
        <a:ln w="9525">
          <a:solidFill>
            <a:srgbClr val="000000"/>
          </a:solidFill>
          <a:prstDash val="solid"/>
        </a:ln>
      </xdr:spPr>
    </xdr:pic>
    <xdr:clientData/>
  </xdr:twoCellAnchor>
  <xdr:twoCellAnchor>
    <xdr:from>
      <xdr:col>0</xdr:col>
      <xdr:colOff>0</xdr:colOff>
      <xdr:row>165</xdr:row>
      <xdr:rowOff>0</xdr:rowOff>
    </xdr:from>
    <xdr:to>
      <xdr:col>3</xdr:col>
      <xdr:colOff>0</xdr:colOff>
      <xdr:row>166</xdr:row>
      <xdr:rowOff>0</xdr:rowOff>
    </xdr:to>
    <xdr:pic>
      <xdr:nvPicPr>
        <xdr:cNvPr id="29" name="Имя " descr="Descr ">
          <a:extLst>
            <a:ext uri="{FF2B5EF4-FFF2-40B4-BE49-F238E27FC236}">
              <a16:creationId xmlns:a16="http://schemas.microsoft.com/office/drawing/2014/main" id="{D3641BBD-756A-4CB0-810E-4DA785BEDAAC}"/>
            </a:ext>
          </a:extLst>
        </xdr:cNvPr>
        <xdr:cNvPicPr>
          <a:picLocks noChangeAspect="1"/>
        </xdr:cNvPicPr>
      </xdr:nvPicPr>
      <xdr:blipFill>
        <a:blip xmlns:r="http://schemas.openxmlformats.org/officeDocument/2006/relationships" r:embed="rId3"/>
        <a:stretch>
          <a:fillRect/>
        </a:stretch>
      </xdr:blipFill>
      <xdr:spPr>
        <a:xfrm>
          <a:off x="0" y="98298000"/>
          <a:ext cx="1270000" cy="1435100"/>
        </a:xfrm>
        <a:prstGeom prst="rect">
          <a:avLst/>
        </a:prstGeom>
        <a:ln w="9525">
          <a:solidFill>
            <a:srgbClr val="000000"/>
          </a:solidFill>
          <a:prstDash val="solid"/>
        </a:ln>
      </xdr:spPr>
    </xdr:pic>
    <xdr:clientData/>
  </xdr:twoCellAnchor>
  <xdr:twoCellAnchor>
    <xdr:from>
      <xdr:col>0</xdr:col>
      <xdr:colOff>0</xdr:colOff>
      <xdr:row>166</xdr:row>
      <xdr:rowOff>0</xdr:rowOff>
    </xdr:from>
    <xdr:to>
      <xdr:col>3</xdr:col>
      <xdr:colOff>0</xdr:colOff>
      <xdr:row>167</xdr:row>
      <xdr:rowOff>0</xdr:rowOff>
    </xdr:to>
    <xdr:pic>
      <xdr:nvPicPr>
        <xdr:cNvPr id="30" name="Имя " descr="Descr ">
          <a:extLst>
            <a:ext uri="{FF2B5EF4-FFF2-40B4-BE49-F238E27FC236}">
              <a16:creationId xmlns:a16="http://schemas.microsoft.com/office/drawing/2014/main" id="{B2C4442F-2F8C-4E21-865A-9AF0FA31FAFD}"/>
            </a:ext>
          </a:extLst>
        </xdr:cNvPr>
        <xdr:cNvPicPr>
          <a:picLocks noChangeAspect="1"/>
        </xdr:cNvPicPr>
      </xdr:nvPicPr>
      <xdr:blipFill>
        <a:blip xmlns:r="http://schemas.openxmlformats.org/officeDocument/2006/relationships" r:embed="rId4"/>
        <a:stretch>
          <a:fillRect/>
        </a:stretch>
      </xdr:blipFill>
      <xdr:spPr>
        <a:xfrm>
          <a:off x="0" y="99733100"/>
          <a:ext cx="1270000" cy="1435100"/>
        </a:xfrm>
        <a:prstGeom prst="rect">
          <a:avLst/>
        </a:prstGeom>
        <a:ln w="9525">
          <a:solidFill>
            <a:srgbClr val="000000"/>
          </a:solidFill>
          <a:prstDash val="solid"/>
        </a:ln>
      </xdr:spPr>
    </xdr:pic>
    <xdr:clientData/>
  </xdr:twoCellAnchor>
  <xdr:twoCellAnchor>
    <xdr:from>
      <xdr:col>0</xdr:col>
      <xdr:colOff>0</xdr:colOff>
      <xdr:row>167</xdr:row>
      <xdr:rowOff>0</xdr:rowOff>
    </xdr:from>
    <xdr:to>
      <xdr:col>3</xdr:col>
      <xdr:colOff>0</xdr:colOff>
      <xdr:row>168</xdr:row>
      <xdr:rowOff>0</xdr:rowOff>
    </xdr:to>
    <xdr:pic>
      <xdr:nvPicPr>
        <xdr:cNvPr id="34" name="Имя " descr="Descr ">
          <a:extLst>
            <a:ext uri="{FF2B5EF4-FFF2-40B4-BE49-F238E27FC236}">
              <a16:creationId xmlns:a16="http://schemas.microsoft.com/office/drawing/2014/main" id="{CD696568-FDF5-41DF-89DC-9ED5EC3BB82B}"/>
            </a:ext>
          </a:extLst>
        </xdr:cNvPr>
        <xdr:cNvPicPr>
          <a:picLocks noChangeAspect="1"/>
        </xdr:cNvPicPr>
      </xdr:nvPicPr>
      <xdr:blipFill>
        <a:blip xmlns:r="http://schemas.openxmlformats.org/officeDocument/2006/relationships" r:embed="rId5"/>
        <a:stretch>
          <a:fillRect/>
        </a:stretch>
      </xdr:blipFill>
      <xdr:spPr>
        <a:xfrm>
          <a:off x="0" y="105473500"/>
          <a:ext cx="1270000" cy="1435100"/>
        </a:xfrm>
        <a:prstGeom prst="rect">
          <a:avLst/>
        </a:prstGeom>
        <a:ln w="9525">
          <a:solidFill>
            <a:srgbClr val="000000"/>
          </a:solidFill>
          <a:prstDash val="solid"/>
        </a:ln>
      </xdr:spPr>
    </xdr:pic>
    <xdr:clientData/>
  </xdr:twoCellAnchor>
  <xdr:twoCellAnchor>
    <xdr:from>
      <xdr:col>0</xdr:col>
      <xdr:colOff>0</xdr:colOff>
      <xdr:row>168</xdr:row>
      <xdr:rowOff>0</xdr:rowOff>
    </xdr:from>
    <xdr:to>
      <xdr:col>3</xdr:col>
      <xdr:colOff>0</xdr:colOff>
      <xdr:row>169</xdr:row>
      <xdr:rowOff>0</xdr:rowOff>
    </xdr:to>
    <xdr:pic>
      <xdr:nvPicPr>
        <xdr:cNvPr id="37" name="Имя " descr="Descr ">
          <a:extLst>
            <a:ext uri="{FF2B5EF4-FFF2-40B4-BE49-F238E27FC236}">
              <a16:creationId xmlns:a16="http://schemas.microsoft.com/office/drawing/2014/main" id="{3BB5D5C1-5A78-47E3-AE27-5FABD4971C7A}"/>
            </a:ext>
          </a:extLst>
        </xdr:cNvPr>
        <xdr:cNvPicPr>
          <a:picLocks noChangeAspect="1"/>
        </xdr:cNvPicPr>
      </xdr:nvPicPr>
      <xdr:blipFill>
        <a:blip xmlns:r="http://schemas.openxmlformats.org/officeDocument/2006/relationships" r:embed="rId6"/>
        <a:stretch>
          <a:fillRect/>
        </a:stretch>
      </xdr:blipFill>
      <xdr:spPr>
        <a:xfrm>
          <a:off x="0" y="109778800"/>
          <a:ext cx="1270000" cy="1435100"/>
        </a:xfrm>
        <a:prstGeom prst="rect">
          <a:avLst/>
        </a:prstGeom>
        <a:ln w="9525">
          <a:solidFill>
            <a:srgbClr val="000000"/>
          </a:solidFill>
          <a:prstDash val="solid"/>
        </a:ln>
      </xdr:spPr>
    </xdr:pic>
    <xdr:clientData/>
  </xdr:twoCellAnchor>
  <xdr:twoCellAnchor>
    <xdr:from>
      <xdr:col>0</xdr:col>
      <xdr:colOff>0</xdr:colOff>
      <xdr:row>170</xdr:row>
      <xdr:rowOff>0</xdr:rowOff>
    </xdr:from>
    <xdr:to>
      <xdr:col>3</xdr:col>
      <xdr:colOff>0</xdr:colOff>
      <xdr:row>171</xdr:row>
      <xdr:rowOff>0</xdr:rowOff>
    </xdr:to>
    <xdr:pic>
      <xdr:nvPicPr>
        <xdr:cNvPr id="39" name="Имя " descr="Descr ">
          <a:extLst>
            <a:ext uri="{FF2B5EF4-FFF2-40B4-BE49-F238E27FC236}">
              <a16:creationId xmlns:a16="http://schemas.microsoft.com/office/drawing/2014/main" id="{1B6D0A62-E6C3-4ED5-96DC-30188D2506C6}"/>
            </a:ext>
          </a:extLst>
        </xdr:cNvPr>
        <xdr:cNvPicPr>
          <a:picLocks noChangeAspect="1"/>
        </xdr:cNvPicPr>
      </xdr:nvPicPr>
      <xdr:blipFill>
        <a:blip xmlns:r="http://schemas.openxmlformats.org/officeDocument/2006/relationships" r:embed="rId7"/>
        <a:stretch>
          <a:fillRect/>
        </a:stretch>
      </xdr:blipFill>
      <xdr:spPr>
        <a:xfrm>
          <a:off x="0" y="114084100"/>
          <a:ext cx="1270000" cy="1435100"/>
        </a:xfrm>
        <a:prstGeom prst="rect">
          <a:avLst/>
        </a:prstGeom>
        <a:ln w="9525">
          <a:solidFill>
            <a:srgbClr val="000000"/>
          </a:solidFill>
          <a:prstDash val="solid"/>
        </a:ln>
      </xdr:spPr>
    </xdr:pic>
    <xdr:clientData/>
  </xdr:twoCellAnchor>
  <xdr:twoCellAnchor>
    <xdr:from>
      <xdr:col>0</xdr:col>
      <xdr:colOff>0</xdr:colOff>
      <xdr:row>169</xdr:row>
      <xdr:rowOff>0</xdr:rowOff>
    </xdr:from>
    <xdr:to>
      <xdr:col>3</xdr:col>
      <xdr:colOff>0</xdr:colOff>
      <xdr:row>171</xdr:row>
      <xdr:rowOff>0</xdr:rowOff>
    </xdr:to>
    <xdr:pic>
      <xdr:nvPicPr>
        <xdr:cNvPr id="40" name="Имя " descr="Descr ">
          <a:extLst>
            <a:ext uri="{FF2B5EF4-FFF2-40B4-BE49-F238E27FC236}">
              <a16:creationId xmlns:a16="http://schemas.microsoft.com/office/drawing/2014/main" id="{73D94B2C-A112-4645-9670-0615FD7C02F7}"/>
            </a:ext>
          </a:extLst>
        </xdr:cNvPr>
        <xdr:cNvPicPr>
          <a:picLocks noChangeAspect="1"/>
        </xdr:cNvPicPr>
      </xdr:nvPicPr>
      <xdr:blipFill>
        <a:blip xmlns:r="http://schemas.openxmlformats.org/officeDocument/2006/relationships" r:embed="rId8"/>
        <a:stretch>
          <a:fillRect/>
        </a:stretch>
      </xdr:blipFill>
      <xdr:spPr>
        <a:xfrm>
          <a:off x="0" y="112649000"/>
          <a:ext cx="1270000" cy="2870200"/>
        </a:xfrm>
        <a:prstGeom prst="rect">
          <a:avLst/>
        </a:prstGeom>
        <a:ln w="9525">
          <a:solidFill>
            <a:srgbClr val="000000"/>
          </a:solidFill>
          <a:prstDash val="solid"/>
        </a:ln>
      </xdr:spPr>
    </xdr:pic>
    <xdr:clientData/>
  </xdr:twoCellAnchor>
  <xdr:twoCellAnchor>
    <xdr:from>
      <xdr:col>0</xdr:col>
      <xdr:colOff>0</xdr:colOff>
      <xdr:row>171</xdr:row>
      <xdr:rowOff>0</xdr:rowOff>
    </xdr:from>
    <xdr:to>
      <xdr:col>3</xdr:col>
      <xdr:colOff>0</xdr:colOff>
      <xdr:row>172</xdr:row>
      <xdr:rowOff>0</xdr:rowOff>
    </xdr:to>
    <xdr:pic>
      <xdr:nvPicPr>
        <xdr:cNvPr id="42" name="Имя " descr="Descr ">
          <a:extLst>
            <a:ext uri="{FF2B5EF4-FFF2-40B4-BE49-F238E27FC236}">
              <a16:creationId xmlns:a16="http://schemas.microsoft.com/office/drawing/2014/main" id="{D63CE2BB-72DF-48C7-99B6-6C4B4ED11481}"/>
            </a:ext>
          </a:extLst>
        </xdr:cNvPr>
        <xdr:cNvPicPr>
          <a:picLocks noChangeAspect="1"/>
        </xdr:cNvPicPr>
      </xdr:nvPicPr>
      <xdr:blipFill>
        <a:blip xmlns:r="http://schemas.openxmlformats.org/officeDocument/2006/relationships" r:embed="rId9"/>
        <a:stretch>
          <a:fillRect/>
        </a:stretch>
      </xdr:blipFill>
      <xdr:spPr>
        <a:xfrm>
          <a:off x="0" y="118389400"/>
          <a:ext cx="1270000" cy="1435100"/>
        </a:xfrm>
        <a:prstGeom prst="rect">
          <a:avLst/>
        </a:prstGeom>
        <a:ln w="9525">
          <a:solidFill>
            <a:srgbClr val="000000"/>
          </a:solidFill>
          <a:prstDash val="solid"/>
        </a:ln>
      </xdr:spPr>
    </xdr:pic>
    <xdr:clientData/>
  </xdr:twoCellAnchor>
  <xdr:twoCellAnchor>
    <xdr:from>
      <xdr:col>0</xdr:col>
      <xdr:colOff>0</xdr:colOff>
      <xdr:row>0</xdr:row>
      <xdr:rowOff>0</xdr:rowOff>
    </xdr:from>
    <xdr:to>
      <xdr:col>0</xdr:col>
      <xdr:colOff>0</xdr:colOff>
      <xdr:row>0</xdr:row>
      <xdr:rowOff>0</xdr:rowOff>
    </xdr:to>
    <xdr:sp macro="" textlink="">
      <xdr:nvSpPr>
        <xdr:cNvPr id="43" name="Имя " descr="Descr ">
          <a:extLst>
            <a:ext uri="{FF2B5EF4-FFF2-40B4-BE49-F238E27FC236}">
              <a16:creationId xmlns:a16="http://schemas.microsoft.com/office/drawing/2014/main" id="{F2A7DB27-A83E-40D6-ADD4-AEB4EE9BCA72}"/>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5</xdr:col>
      <xdr:colOff>122997</xdr:colOff>
      <xdr:row>4</xdr:row>
      <xdr:rowOff>258418</xdr:rowOff>
    </xdr:to>
    <xdr:pic>
      <xdr:nvPicPr>
        <xdr:cNvPr id="44" name="Имя ">
          <a:extLst>
            <a:ext uri="{FF2B5EF4-FFF2-40B4-BE49-F238E27FC236}">
              <a16:creationId xmlns:a16="http://schemas.microsoft.com/office/drawing/2014/main" id="{C937BBCF-CFDE-4789-8081-69C072554D0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0" y="0"/>
          <a:ext cx="2002597" cy="1325218"/>
        </a:xfrm>
        <a:prstGeom prst="rect">
          <a:avLst/>
        </a:prstGeom>
        <a:ln>
          <a:noFill/>
        </a:ln>
      </xdr:spPr>
    </xdr:pic>
    <xdr:clientData/>
  </xdr:twoCellAnchor>
  <xdr:twoCellAnchor editAs="oneCell">
    <xdr:from>
      <xdr:col>0</xdr:col>
      <xdr:colOff>0</xdr:colOff>
      <xdr:row>126</xdr:row>
      <xdr:rowOff>140541</xdr:rowOff>
    </xdr:from>
    <xdr:to>
      <xdr:col>1</xdr:col>
      <xdr:colOff>563561</xdr:colOff>
      <xdr:row>126</xdr:row>
      <xdr:rowOff>1227511</xdr:rowOff>
    </xdr:to>
    <xdr:pic>
      <xdr:nvPicPr>
        <xdr:cNvPr id="47" name="Рисунок 46">
          <a:extLst>
            <a:ext uri="{FF2B5EF4-FFF2-40B4-BE49-F238E27FC236}">
              <a16:creationId xmlns:a16="http://schemas.microsoft.com/office/drawing/2014/main" id="{C8E4BE08-2E58-447D-B648-20259B9B4AEF}"/>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5063" b="12910"/>
        <a:stretch/>
      </xdr:blipFill>
      <xdr:spPr>
        <a:xfrm>
          <a:off x="0" y="74975291"/>
          <a:ext cx="1192211" cy="1089771"/>
        </a:xfrm>
        <a:prstGeom prst="rect">
          <a:avLst/>
        </a:prstGeom>
      </xdr:spPr>
    </xdr:pic>
    <xdr:clientData/>
  </xdr:twoCellAnchor>
  <xdr:twoCellAnchor editAs="oneCell">
    <xdr:from>
      <xdr:col>0</xdr:col>
      <xdr:colOff>0</xdr:colOff>
      <xdr:row>127</xdr:row>
      <xdr:rowOff>77042</xdr:rowOff>
    </xdr:from>
    <xdr:to>
      <xdr:col>1</xdr:col>
      <xdr:colOff>611467</xdr:colOff>
      <xdr:row>127</xdr:row>
      <xdr:rowOff>1316752</xdr:rowOff>
    </xdr:to>
    <xdr:pic>
      <xdr:nvPicPr>
        <xdr:cNvPr id="48" name="Рисунок 47">
          <a:extLst>
            <a:ext uri="{FF2B5EF4-FFF2-40B4-BE49-F238E27FC236}">
              <a16:creationId xmlns:a16="http://schemas.microsoft.com/office/drawing/2014/main" id="{0162C818-5EAA-46BE-8A7F-8AE840A168E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76346892"/>
          <a:ext cx="1239837" cy="1239710"/>
        </a:xfrm>
        <a:prstGeom prst="rect">
          <a:avLst/>
        </a:prstGeom>
      </xdr:spPr>
    </xdr:pic>
    <xdr:clientData/>
  </xdr:twoCellAnchor>
  <xdr:twoCellAnchor editAs="oneCell">
    <xdr:from>
      <xdr:col>0</xdr:col>
      <xdr:colOff>0</xdr:colOff>
      <xdr:row>60</xdr:row>
      <xdr:rowOff>121398</xdr:rowOff>
    </xdr:from>
    <xdr:to>
      <xdr:col>1</xdr:col>
      <xdr:colOff>608291</xdr:colOff>
      <xdr:row>60</xdr:row>
      <xdr:rowOff>1359648</xdr:rowOff>
    </xdr:to>
    <xdr:pic>
      <xdr:nvPicPr>
        <xdr:cNvPr id="50" name="Рисунок 49">
          <a:extLst>
            <a:ext uri="{FF2B5EF4-FFF2-40B4-BE49-F238E27FC236}">
              <a16:creationId xmlns:a16="http://schemas.microsoft.com/office/drawing/2014/main" id="{B5B68635-E0C7-4C11-9E14-8C7E3F2D54B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23775148"/>
          <a:ext cx="1255711" cy="1251323"/>
        </a:xfrm>
        <a:prstGeom prst="rect">
          <a:avLst/>
        </a:prstGeom>
      </xdr:spPr>
    </xdr:pic>
    <xdr:clientData/>
  </xdr:twoCellAnchor>
  <xdr:twoCellAnchor editAs="oneCell">
    <xdr:from>
      <xdr:col>0</xdr:col>
      <xdr:colOff>149412</xdr:colOff>
      <xdr:row>83</xdr:row>
      <xdr:rowOff>127659</xdr:rowOff>
    </xdr:from>
    <xdr:to>
      <xdr:col>1</xdr:col>
      <xdr:colOff>534420</xdr:colOff>
      <xdr:row>83</xdr:row>
      <xdr:rowOff>1251322</xdr:rowOff>
    </xdr:to>
    <xdr:pic>
      <xdr:nvPicPr>
        <xdr:cNvPr id="53" name="Рисунок 52">
          <a:extLst>
            <a:ext uri="{FF2B5EF4-FFF2-40B4-BE49-F238E27FC236}">
              <a16:creationId xmlns:a16="http://schemas.microsoft.com/office/drawing/2014/main" id="{309F535E-A8B7-49D6-884C-36E4B6ABBDF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49412" y="50934009"/>
          <a:ext cx="1013658" cy="1123663"/>
        </a:xfrm>
        <a:prstGeom prst="rect">
          <a:avLst/>
        </a:prstGeom>
      </xdr:spPr>
    </xdr:pic>
    <xdr:clientData/>
  </xdr:twoCellAnchor>
  <xdr:twoCellAnchor editAs="oneCell">
    <xdr:from>
      <xdr:col>0</xdr:col>
      <xdr:colOff>0</xdr:colOff>
      <xdr:row>39</xdr:row>
      <xdr:rowOff>6547</xdr:rowOff>
    </xdr:from>
    <xdr:to>
      <xdr:col>1</xdr:col>
      <xdr:colOff>595591</xdr:colOff>
      <xdr:row>39</xdr:row>
      <xdr:rowOff>1244797</xdr:rowOff>
    </xdr:to>
    <xdr:pic>
      <xdr:nvPicPr>
        <xdr:cNvPr id="55" name="Рисунок 54">
          <a:extLst>
            <a:ext uri="{FF2B5EF4-FFF2-40B4-BE49-F238E27FC236}">
              <a16:creationId xmlns:a16="http://schemas.microsoft.com/office/drawing/2014/main" id="{D63184C5-59F6-45F3-AE88-372A25F9694D}"/>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7980782"/>
          <a:ext cx="1210234" cy="1239459"/>
        </a:xfrm>
        <a:prstGeom prst="rect">
          <a:avLst/>
        </a:prstGeom>
      </xdr:spPr>
    </xdr:pic>
    <xdr:clientData/>
  </xdr:twoCellAnchor>
  <xdr:twoCellAnchor editAs="oneCell">
    <xdr:from>
      <xdr:col>0</xdr:col>
      <xdr:colOff>1</xdr:colOff>
      <xdr:row>40</xdr:row>
      <xdr:rowOff>67235</xdr:rowOff>
    </xdr:from>
    <xdr:to>
      <xdr:col>1</xdr:col>
      <xdr:colOff>610153</xdr:colOff>
      <xdr:row>40</xdr:row>
      <xdr:rowOff>1305485</xdr:rowOff>
    </xdr:to>
    <xdr:pic>
      <xdr:nvPicPr>
        <xdr:cNvPr id="56" name="Рисунок 55">
          <a:extLst>
            <a:ext uri="{FF2B5EF4-FFF2-40B4-BE49-F238E27FC236}">
              <a16:creationId xmlns:a16="http://schemas.microsoft.com/office/drawing/2014/main" id="{E1BF5989-CC6B-4CBC-BD0E-2C9D1A59E05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 y="19285323"/>
          <a:ext cx="1215270" cy="1243853"/>
        </a:xfrm>
        <a:prstGeom prst="rect">
          <a:avLst/>
        </a:prstGeom>
      </xdr:spPr>
    </xdr:pic>
    <xdr:clientData/>
  </xdr:twoCellAnchor>
  <xdr:twoCellAnchor editAs="oneCell">
    <xdr:from>
      <xdr:col>0</xdr:col>
      <xdr:colOff>0</xdr:colOff>
      <xdr:row>57</xdr:row>
      <xdr:rowOff>166688</xdr:rowOff>
    </xdr:from>
    <xdr:to>
      <xdr:col>1</xdr:col>
      <xdr:colOff>619497</xdr:colOff>
      <xdr:row>59</xdr:row>
      <xdr:rowOff>27048</xdr:rowOff>
    </xdr:to>
    <xdr:pic>
      <xdr:nvPicPr>
        <xdr:cNvPr id="60" name="Рисунок 59">
          <a:extLst>
            <a:ext uri="{FF2B5EF4-FFF2-40B4-BE49-F238E27FC236}">
              <a16:creationId xmlns:a16="http://schemas.microsoft.com/office/drawing/2014/main" id="{66A7DAAE-701A-476B-A296-F4FB0609C70C}"/>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8739" t="2732" b="-2732"/>
        <a:stretch/>
      </xdr:blipFill>
      <xdr:spPr>
        <a:xfrm>
          <a:off x="0" y="21940838"/>
          <a:ext cx="1273174" cy="1566059"/>
        </a:xfrm>
        <a:prstGeom prst="rect">
          <a:avLst/>
        </a:prstGeom>
      </xdr:spPr>
    </xdr:pic>
    <xdr:clientData/>
  </xdr:twoCellAnchor>
  <xdr:twoCellAnchor editAs="oneCell">
    <xdr:from>
      <xdr:col>0</xdr:col>
      <xdr:colOff>0</xdr:colOff>
      <xdr:row>76</xdr:row>
      <xdr:rowOff>87313</xdr:rowOff>
    </xdr:from>
    <xdr:to>
      <xdr:col>1</xdr:col>
      <xdr:colOff>605117</xdr:colOff>
      <xdr:row>76</xdr:row>
      <xdr:rowOff>1341438</xdr:rowOff>
    </xdr:to>
    <xdr:pic>
      <xdr:nvPicPr>
        <xdr:cNvPr id="62" name="Рисунок 61">
          <a:extLst>
            <a:ext uri="{FF2B5EF4-FFF2-40B4-BE49-F238E27FC236}">
              <a16:creationId xmlns:a16="http://schemas.microsoft.com/office/drawing/2014/main" id="{8B7F1FC5-5A3A-4FC9-8A36-342932B4685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46410563"/>
          <a:ext cx="1257300" cy="1254125"/>
        </a:xfrm>
        <a:prstGeom prst="rect">
          <a:avLst/>
        </a:prstGeom>
      </xdr:spPr>
    </xdr:pic>
    <xdr:clientData/>
  </xdr:twoCellAnchor>
  <xdr:twoCellAnchor editAs="oneCell">
    <xdr:from>
      <xdr:col>0</xdr:col>
      <xdr:colOff>0</xdr:colOff>
      <xdr:row>84</xdr:row>
      <xdr:rowOff>71437</xdr:rowOff>
    </xdr:from>
    <xdr:to>
      <xdr:col>1</xdr:col>
      <xdr:colOff>605117</xdr:colOff>
      <xdr:row>84</xdr:row>
      <xdr:rowOff>1325562</xdr:rowOff>
    </xdr:to>
    <xdr:pic>
      <xdr:nvPicPr>
        <xdr:cNvPr id="64" name="Рисунок 63">
          <a:extLst>
            <a:ext uri="{FF2B5EF4-FFF2-40B4-BE49-F238E27FC236}">
              <a16:creationId xmlns:a16="http://schemas.microsoft.com/office/drawing/2014/main" id="{60E3DE4A-9A6B-442D-A609-D5C23C4F5D2D}"/>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53747987"/>
          <a:ext cx="1257300" cy="1254125"/>
        </a:xfrm>
        <a:prstGeom prst="rect">
          <a:avLst/>
        </a:prstGeom>
      </xdr:spPr>
    </xdr:pic>
    <xdr:clientData/>
  </xdr:twoCellAnchor>
  <xdr:twoCellAnchor editAs="oneCell">
    <xdr:from>
      <xdr:col>0</xdr:col>
      <xdr:colOff>55562</xdr:colOff>
      <xdr:row>156</xdr:row>
      <xdr:rowOff>238126</xdr:rowOff>
    </xdr:from>
    <xdr:to>
      <xdr:col>1</xdr:col>
      <xdr:colOff>484187</xdr:colOff>
      <xdr:row>156</xdr:row>
      <xdr:rowOff>1291814</xdr:rowOff>
    </xdr:to>
    <xdr:pic>
      <xdr:nvPicPr>
        <xdr:cNvPr id="68" name="Рисунок 67">
          <a:extLst>
            <a:ext uri="{FF2B5EF4-FFF2-40B4-BE49-F238E27FC236}">
              <a16:creationId xmlns:a16="http://schemas.microsoft.com/office/drawing/2014/main" id="{316A5BBC-2E67-44DA-B8CE-C360B13B57CC}"/>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13884" t="19643" r="16430" b="12714"/>
        <a:stretch/>
      </xdr:blipFill>
      <xdr:spPr>
        <a:xfrm>
          <a:off x="55562" y="89925526"/>
          <a:ext cx="1057275" cy="1047750"/>
        </a:xfrm>
        <a:prstGeom prst="rect">
          <a:avLst/>
        </a:prstGeom>
      </xdr:spPr>
    </xdr:pic>
    <xdr:clientData/>
  </xdr:twoCellAnchor>
  <xdr:twoCellAnchor editAs="oneCell">
    <xdr:from>
      <xdr:col>0</xdr:col>
      <xdr:colOff>0</xdr:colOff>
      <xdr:row>45</xdr:row>
      <xdr:rowOff>150811</xdr:rowOff>
    </xdr:from>
    <xdr:to>
      <xdr:col>1</xdr:col>
      <xdr:colOff>632198</xdr:colOff>
      <xdr:row>46</xdr:row>
      <xdr:rowOff>1250546</xdr:rowOff>
    </xdr:to>
    <xdr:pic>
      <xdr:nvPicPr>
        <xdr:cNvPr id="69" name="Рисунок 68">
          <a:extLst>
            <a:ext uri="{FF2B5EF4-FFF2-40B4-BE49-F238E27FC236}">
              <a16:creationId xmlns:a16="http://schemas.microsoft.com/office/drawing/2014/main" id="{7ED144E6-900A-4043-8B37-43689F233C08}"/>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14762161"/>
          <a:ext cx="1285875" cy="1289050"/>
        </a:xfrm>
        <a:prstGeom prst="rect">
          <a:avLst/>
        </a:prstGeom>
      </xdr:spPr>
    </xdr:pic>
    <xdr:clientData/>
  </xdr:twoCellAnchor>
  <xdr:twoCellAnchor editAs="oneCell">
    <xdr:from>
      <xdr:col>0</xdr:col>
      <xdr:colOff>0</xdr:colOff>
      <xdr:row>46</xdr:row>
      <xdr:rowOff>1285874</xdr:rowOff>
    </xdr:from>
    <xdr:to>
      <xdr:col>1</xdr:col>
      <xdr:colOff>613054</xdr:colOff>
      <xdr:row>47</xdr:row>
      <xdr:rowOff>1250015</xdr:rowOff>
    </xdr:to>
    <xdr:pic>
      <xdr:nvPicPr>
        <xdr:cNvPr id="70" name="Рисунок 69">
          <a:extLst>
            <a:ext uri="{FF2B5EF4-FFF2-40B4-BE49-F238E27FC236}">
              <a16:creationId xmlns:a16="http://schemas.microsoft.com/office/drawing/2014/main" id="{B46D9B4E-F8EA-4766-B853-19F6B0264B9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16075024"/>
          <a:ext cx="1265237" cy="1265238"/>
        </a:xfrm>
        <a:prstGeom prst="rect">
          <a:avLst/>
        </a:prstGeom>
      </xdr:spPr>
    </xdr:pic>
    <xdr:clientData/>
  </xdr:twoCellAnchor>
  <xdr:twoCellAnchor editAs="oneCell">
    <xdr:from>
      <xdr:col>0</xdr:col>
      <xdr:colOff>15875</xdr:colOff>
      <xdr:row>44</xdr:row>
      <xdr:rowOff>63500</xdr:rowOff>
    </xdr:from>
    <xdr:to>
      <xdr:col>1</xdr:col>
      <xdr:colOff>624260</xdr:colOff>
      <xdr:row>44</xdr:row>
      <xdr:rowOff>1318559</xdr:rowOff>
    </xdr:to>
    <xdr:pic>
      <xdr:nvPicPr>
        <xdr:cNvPr id="72" name="Рисунок 71">
          <a:extLst>
            <a:ext uri="{FF2B5EF4-FFF2-40B4-BE49-F238E27FC236}">
              <a16:creationId xmlns:a16="http://schemas.microsoft.com/office/drawing/2014/main" id="{F388EB4E-B10D-4164-B329-3D4025D57E7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5875" y="13258800"/>
          <a:ext cx="1262062" cy="1262062"/>
        </a:xfrm>
        <a:prstGeom prst="rect">
          <a:avLst/>
        </a:prstGeom>
      </xdr:spPr>
    </xdr:pic>
    <xdr:clientData/>
  </xdr:twoCellAnchor>
  <xdr:twoCellAnchor editAs="oneCell">
    <xdr:from>
      <xdr:col>0</xdr:col>
      <xdr:colOff>0</xdr:colOff>
      <xdr:row>94</xdr:row>
      <xdr:rowOff>15875</xdr:rowOff>
    </xdr:from>
    <xdr:to>
      <xdr:col>1</xdr:col>
      <xdr:colOff>613052</xdr:colOff>
      <xdr:row>94</xdr:row>
      <xdr:rowOff>1277936</xdr:rowOff>
    </xdr:to>
    <xdr:pic>
      <xdr:nvPicPr>
        <xdr:cNvPr id="73" name="Рисунок 72">
          <a:extLst>
            <a:ext uri="{FF2B5EF4-FFF2-40B4-BE49-F238E27FC236}">
              <a16:creationId xmlns:a16="http://schemas.microsoft.com/office/drawing/2014/main" id="{B77D760A-0AA0-4867-8891-985BDDFBE734}"/>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63014225"/>
          <a:ext cx="1265235" cy="1262061"/>
        </a:xfrm>
        <a:prstGeom prst="rect">
          <a:avLst/>
        </a:prstGeom>
      </xdr:spPr>
    </xdr:pic>
    <xdr:clientData/>
  </xdr:twoCellAnchor>
  <xdr:twoCellAnchor editAs="oneCell">
    <xdr:from>
      <xdr:col>0</xdr:col>
      <xdr:colOff>7937</xdr:colOff>
      <xdr:row>86</xdr:row>
      <xdr:rowOff>63500</xdr:rowOff>
    </xdr:from>
    <xdr:to>
      <xdr:col>1</xdr:col>
      <xdr:colOff>608291</xdr:colOff>
      <xdr:row>86</xdr:row>
      <xdr:rowOff>1309687</xdr:rowOff>
    </xdr:to>
    <xdr:pic>
      <xdr:nvPicPr>
        <xdr:cNvPr id="77" name="Рисунок 76">
          <a:extLst>
            <a:ext uri="{FF2B5EF4-FFF2-40B4-BE49-F238E27FC236}">
              <a16:creationId xmlns:a16="http://schemas.microsoft.com/office/drawing/2014/main" id="{3A3FB687-AD48-4FB3-A9C0-12C1DE698BE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937" y="56610250"/>
          <a:ext cx="1247774" cy="1246187"/>
        </a:xfrm>
        <a:prstGeom prst="rect">
          <a:avLst/>
        </a:prstGeom>
      </xdr:spPr>
    </xdr:pic>
    <xdr:clientData/>
  </xdr:twoCellAnchor>
  <xdr:twoCellAnchor editAs="oneCell">
    <xdr:from>
      <xdr:col>0</xdr:col>
      <xdr:colOff>15875</xdr:colOff>
      <xdr:row>71</xdr:row>
      <xdr:rowOff>55562</xdr:rowOff>
    </xdr:from>
    <xdr:to>
      <xdr:col>1</xdr:col>
      <xdr:colOff>605117</xdr:colOff>
      <xdr:row>71</xdr:row>
      <xdr:rowOff>1293812</xdr:rowOff>
    </xdr:to>
    <xdr:pic>
      <xdr:nvPicPr>
        <xdr:cNvPr id="79" name="Рисунок 78">
          <a:extLst>
            <a:ext uri="{FF2B5EF4-FFF2-40B4-BE49-F238E27FC236}">
              <a16:creationId xmlns:a16="http://schemas.microsoft.com/office/drawing/2014/main" id="{93187A44-DB18-463F-8FD3-1D1F3A94954B}"/>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5875" y="35799712"/>
          <a:ext cx="1241425" cy="1238250"/>
        </a:xfrm>
        <a:prstGeom prst="rect">
          <a:avLst/>
        </a:prstGeom>
      </xdr:spPr>
    </xdr:pic>
    <xdr:clientData/>
  </xdr:twoCellAnchor>
  <xdr:twoCellAnchor editAs="oneCell">
    <xdr:from>
      <xdr:col>0</xdr:col>
      <xdr:colOff>0</xdr:colOff>
      <xdr:row>120</xdr:row>
      <xdr:rowOff>47625</xdr:rowOff>
    </xdr:from>
    <xdr:to>
      <xdr:col>1</xdr:col>
      <xdr:colOff>571500</xdr:colOff>
      <xdr:row>120</xdr:row>
      <xdr:rowOff>1246188</xdr:rowOff>
    </xdr:to>
    <xdr:pic>
      <xdr:nvPicPr>
        <xdr:cNvPr id="88" name="Рисунок 87">
          <a:extLst>
            <a:ext uri="{FF2B5EF4-FFF2-40B4-BE49-F238E27FC236}">
              <a16:creationId xmlns:a16="http://schemas.microsoft.com/office/drawing/2014/main" id="{4F552E01-D24E-43C7-B93A-D6DCBFB8B673}"/>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66271775"/>
          <a:ext cx="1200150" cy="1198563"/>
        </a:xfrm>
        <a:prstGeom prst="rect">
          <a:avLst/>
        </a:prstGeom>
      </xdr:spPr>
    </xdr:pic>
    <xdr:clientData/>
  </xdr:twoCellAnchor>
  <xdr:twoCellAnchor editAs="oneCell">
    <xdr:from>
      <xdr:col>0</xdr:col>
      <xdr:colOff>0</xdr:colOff>
      <xdr:row>121</xdr:row>
      <xdr:rowOff>79375</xdr:rowOff>
    </xdr:from>
    <xdr:to>
      <xdr:col>1</xdr:col>
      <xdr:colOff>571500</xdr:colOff>
      <xdr:row>121</xdr:row>
      <xdr:rowOff>1277938</xdr:rowOff>
    </xdr:to>
    <xdr:pic>
      <xdr:nvPicPr>
        <xdr:cNvPr id="89" name="Рисунок 88">
          <a:extLst>
            <a:ext uri="{FF2B5EF4-FFF2-40B4-BE49-F238E27FC236}">
              <a16:creationId xmlns:a16="http://schemas.microsoft.com/office/drawing/2014/main" id="{14FDB748-67AA-496C-A6EF-0D80427082CD}"/>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67738625"/>
          <a:ext cx="1200150" cy="1198563"/>
        </a:xfrm>
        <a:prstGeom prst="rect">
          <a:avLst/>
        </a:prstGeom>
      </xdr:spPr>
    </xdr:pic>
    <xdr:clientData/>
  </xdr:twoCellAnchor>
  <xdr:twoCellAnchor editAs="oneCell">
    <xdr:from>
      <xdr:col>0</xdr:col>
      <xdr:colOff>47625</xdr:colOff>
      <xdr:row>122</xdr:row>
      <xdr:rowOff>71437</xdr:rowOff>
    </xdr:from>
    <xdr:to>
      <xdr:col>1</xdr:col>
      <xdr:colOff>539749</xdr:colOff>
      <xdr:row>122</xdr:row>
      <xdr:rowOff>1190624</xdr:rowOff>
    </xdr:to>
    <xdr:pic>
      <xdr:nvPicPr>
        <xdr:cNvPr id="90" name="Рисунок 89">
          <a:extLst>
            <a:ext uri="{FF2B5EF4-FFF2-40B4-BE49-F238E27FC236}">
              <a16:creationId xmlns:a16="http://schemas.microsoft.com/office/drawing/2014/main" id="{FBBB9B2B-CA75-478E-9E00-A832B86AA52A}"/>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7625" y="69165787"/>
          <a:ext cx="1120774" cy="1119187"/>
        </a:xfrm>
        <a:prstGeom prst="rect">
          <a:avLst/>
        </a:prstGeom>
      </xdr:spPr>
    </xdr:pic>
    <xdr:clientData/>
  </xdr:twoCellAnchor>
  <xdr:twoCellAnchor editAs="oneCell">
    <xdr:from>
      <xdr:col>0</xdr:col>
      <xdr:colOff>0</xdr:colOff>
      <xdr:row>123</xdr:row>
      <xdr:rowOff>87312</xdr:rowOff>
    </xdr:from>
    <xdr:to>
      <xdr:col>1</xdr:col>
      <xdr:colOff>605117</xdr:colOff>
      <xdr:row>123</xdr:row>
      <xdr:rowOff>1309687</xdr:rowOff>
    </xdr:to>
    <xdr:pic>
      <xdr:nvPicPr>
        <xdr:cNvPr id="91" name="Рисунок 90">
          <a:extLst>
            <a:ext uri="{FF2B5EF4-FFF2-40B4-BE49-F238E27FC236}">
              <a16:creationId xmlns:a16="http://schemas.microsoft.com/office/drawing/2014/main" id="{A397C35A-051A-4315-9CBC-943A2E248DD5}"/>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70616762"/>
          <a:ext cx="1223962" cy="1222375"/>
        </a:xfrm>
        <a:prstGeom prst="rect">
          <a:avLst/>
        </a:prstGeom>
      </xdr:spPr>
    </xdr:pic>
    <xdr:clientData/>
  </xdr:twoCellAnchor>
  <xdr:twoCellAnchor editAs="oneCell">
    <xdr:from>
      <xdr:col>0</xdr:col>
      <xdr:colOff>0</xdr:colOff>
      <xdr:row>124</xdr:row>
      <xdr:rowOff>95251</xdr:rowOff>
    </xdr:from>
    <xdr:to>
      <xdr:col>1</xdr:col>
      <xdr:colOff>515936</xdr:colOff>
      <xdr:row>124</xdr:row>
      <xdr:rowOff>1238250</xdr:rowOff>
    </xdr:to>
    <xdr:pic>
      <xdr:nvPicPr>
        <xdr:cNvPr id="92" name="Рисунок 91">
          <a:extLst>
            <a:ext uri="{FF2B5EF4-FFF2-40B4-BE49-F238E27FC236}">
              <a16:creationId xmlns:a16="http://schemas.microsoft.com/office/drawing/2014/main" id="{4A3A9F38-A86B-4180-A7CD-477C17C0C00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72059801"/>
          <a:ext cx="1144586" cy="1142999"/>
        </a:xfrm>
        <a:prstGeom prst="rect">
          <a:avLst/>
        </a:prstGeom>
      </xdr:spPr>
    </xdr:pic>
    <xdr:clientData/>
  </xdr:twoCellAnchor>
  <xdr:twoCellAnchor editAs="oneCell">
    <xdr:from>
      <xdr:col>0</xdr:col>
      <xdr:colOff>111125</xdr:colOff>
      <xdr:row>125</xdr:row>
      <xdr:rowOff>127000</xdr:rowOff>
    </xdr:from>
    <xdr:to>
      <xdr:col>1</xdr:col>
      <xdr:colOff>476250</xdr:colOff>
      <xdr:row>125</xdr:row>
      <xdr:rowOff>1090218</xdr:rowOff>
    </xdr:to>
    <xdr:pic>
      <xdr:nvPicPr>
        <xdr:cNvPr id="93" name="Рисунок 92">
          <a:extLst>
            <a:ext uri="{FF2B5EF4-FFF2-40B4-BE49-F238E27FC236}">
              <a16:creationId xmlns:a16="http://schemas.microsoft.com/office/drawing/2014/main" id="{89BD3689-6487-4131-B83A-BEEA34A087BF}"/>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10227" t="10228" r="11932" b="14204"/>
        <a:stretch/>
      </xdr:blipFill>
      <xdr:spPr>
        <a:xfrm>
          <a:off x="111125" y="73526650"/>
          <a:ext cx="993775" cy="963218"/>
        </a:xfrm>
        <a:prstGeom prst="rect">
          <a:avLst/>
        </a:prstGeom>
      </xdr:spPr>
    </xdr:pic>
    <xdr:clientData/>
  </xdr:twoCellAnchor>
  <xdr:twoCellAnchor editAs="oneCell">
    <xdr:from>
      <xdr:col>0</xdr:col>
      <xdr:colOff>127001</xdr:colOff>
      <xdr:row>130</xdr:row>
      <xdr:rowOff>55563</xdr:rowOff>
    </xdr:from>
    <xdr:to>
      <xdr:col>1</xdr:col>
      <xdr:colOff>500062</xdr:colOff>
      <xdr:row>130</xdr:row>
      <xdr:rowOff>1055687</xdr:rowOff>
    </xdr:to>
    <xdr:pic>
      <xdr:nvPicPr>
        <xdr:cNvPr id="94" name="Рисунок 93">
          <a:extLst>
            <a:ext uri="{FF2B5EF4-FFF2-40B4-BE49-F238E27FC236}">
              <a16:creationId xmlns:a16="http://schemas.microsoft.com/office/drawing/2014/main" id="{093D1D4D-3D96-4544-9F37-79D14FEC493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27001" y="77671613"/>
          <a:ext cx="1001711" cy="1000124"/>
        </a:xfrm>
        <a:prstGeom prst="rect">
          <a:avLst/>
        </a:prstGeom>
      </xdr:spPr>
    </xdr:pic>
    <xdr:clientData/>
  </xdr:twoCellAnchor>
  <xdr:twoCellAnchor editAs="oneCell">
    <xdr:from>
      <xdr:col>0</xdr:col>
      <xdr:colOff>119064</xdr:colOff>
      <xdr:row>131</xdr:row>
      <xdr:rowOff>23812</xdr:rowOff>
    </xdr:from>
    <xdr:to>
      <xdr:col>1</xdr:col>
      <xdr:colOff>531813</xdr:colOff>
      <xdr:row>131</xdr:row>
      <xdr:rowOff>1063624</xdr:rowOff>
    </xdr:to>
    <xdr:pic>
      <xdr:nvPicPr>
        <xdr:cNvPr id="95" name="Рисунок 94">
          <a:extLst>
            <a:ext uri="{FF2B5EF4-FFF2-40B4-BE49-F238E27FC236}">
              <a16:creationId xmlns:a16="http://schemas.microsoft.com/office/drawing/2014/main" id="{630CE276-10A1-4C34-8F59-0F542EE8E4E7}"/>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19064" y="78732062"/>
          <a:ext cx="1041399" cy="1039812"/>
        </a:xfrm>
        <a:prstGeom prst="rect">
          <a:avLst/>
        </a:prstGeom>
      </xdr:spPr>
    </xdr:pic>
    <xdr:clientData/>
  </xdr:twoCellAnchor>
  <xdr:twoCellAnchor editAs="oneCell">
    <xdr:from>
      <xdr:col>0</xdr:col>
      <xdr:colOff>0</xdr:colOff>
      <xdr:row>92</xdr:row>
      <xdr:rowOff>100852</xdr:rowOff>
    </xdr:from>
    <xdr:to>
      <xdr:col>1</xdr:col>
      <xdr:colOff>618003</xdr:colOff>
      <xdr:row>92</xdr:row>
      <xdr:rowOff>1322293</xdr:rowOff>
    </xdr:to>
    <xdr:pic>
      <xdr:nvPicPr>
        <xdr:cNvPr id="98" name="Рисунок 97">
          <a:extLst>
            <a:ext uri="{FF2B5EF4-FFF2-40B4-BE49-F238E27FC236}">
              <a16:creationId xmlns:a16="http://schemas.microsoft.com/office/drawing/2014/main" id="{14A8EB71-66AB-4639-A3BA-F73D6B573DD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74720823"/>
          <a:ext cx="1221440" cy="1221441"/>
        </a:xfrm>
        <a:prstGeom prst="rect">
          <a:avLst/>
        </a:prstGeom>
      </xdr:spPr>
    </xdr:pic>
    <xdr:clientData/>
  </xdr:twoCellAnchor>
  <xdr:twoCellAnchor editAs="oneCell">
    <xdr:from>
      <xdr:col>0</xdr:col>
      <xdr:colOff>0</xdr:colOff>
      <xdr:row>120</xdr:row>
      <xdr:rowOff>0</xdr:rowOff>
    </xdr:from>
    <xdr:to>
      <xdr:col>1</xdr:col>
      <xdr:colOff>605117</xdr:colOff>
      <xdr:row>120</xdr:row>
      <xdr:rowOff>1210235</xdr:rowOff>
    </xdr:to>
    <xdr:pic>
      <xdr:nvPicPr>
        <xdr:cNvPr id="129" name="Рисунок 128">
          <a:extLst>
            <a:ext uri="{FF2B5EF4-FFF2-40B4-BE49-F238E27FC236}">
              <a16:creationId xmlns:a16="http://schemas.microsoft.com/office/drawing/2014/main" id="{E37AF675-222E-CA25-72E9-D366A58E2638}"/>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82329618"/>
          <a:ext cx="1210235" cy="1210235"/>
        </a:xfrm>
        <a:prstGeom prst="rect">
          <a:avLst/>
        </a:prstGeom>
      </xdr:spPr>
    </xdr:pic>
    <xdr:clientData/>
  </xdr:twoCellAnchor>
  <xdr:twoCellAnchor editAs="oneCell">
    <xdr:from>
      <xdr:col>0</xdr:col>
      <xdr:colOff>0</xdr:colOff>
      <xdr:row>37</xdr:row>
      <xdr:rowOff>0</xdr:rowOff>
    </xdr:from>
    <xdr:to>
      <xdr:col>1</xdr:col>
      <xdr:colOff>605117</xdr:colOff>
      <xdr:row>37</xdr:row>
      <xdr:rowOff>1210235</xdr:rowOff>
    </xdr:to>
    <xdr:pic>
      <xdr:nvPicPr>
        <xdr:cNvPr id="131" name="Рисунок 130">
          <a:extLst>
            <a:ext uri="{FF2B5EF4-FFF2-40B4-BE49-F238E27FC236}">
              <a16:creationId xmlns:a16="http://schemas.microsoft.com/office/drawing/2014/main" id="{6C5FE83E-6EC5-6A7C-2B00-BA8E0A4A075C}"/>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19218088"/>
          <a:ext cx="1210235" cy="1210235"/>
        </a:xfrm>
        <a:prstGeom prst="rect">
          <a:avLst/>
        </a:prstGeom>
      </xdr:spPr>
    </xdr:pic>
    <xdr:clientData/>
  </xdr:twoCellAnchor>
  <xdr:twoCellAnchor editAs="oneCell">
    <xdr:from>
      <xdr:col>0</xdr:col>
      <xdr:colOff>78441</xdr:colOff>
      <xdr:row>50</xdr:row>
      <xdr:rowOff>22412</xdr:rowOff>
    </xdr:from>
    <xdr:to>
      <xdr:col>1</xdr:col>
      <xdr:colOff>576216</xdr:colOff>
      <xdr:row>50</xdr:row>
      <xdr:rowOff>1277471</xdr:rowOff>
    </xdr:to>
    <xdr:pic>
      <xdr:nvPicPr>
        <xdr:cNvPr id="96" name="Рисунок 95">
          <a:extLst>
            <a:ext uri="{FF2B5EF4-FFF2-40B4-BE49-F238E27FC236}">
              <a16:creationId xmlns:a16="http://schemas.microsoft.com/office/drawing/2014/main" id="{25629364-EC5B-490E-B469-E5B8C4299ED9}"/>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78441" y="30480000"/>
          <a:ext cx="1102893" cy="1257299"/>
        </a:xfrm>
        <a:prstGeom prst="rect">
          <a:avLst/>
        </a:prstGeom>
      </xdr:spPr>
    </xdr:pic>
    <xdr:clientData/>
  </xdr:twoCellAnchor>
  <xdr:twoCellAnchor editAs="oneCell">
    <xdr:from>
      <xdr:col>0</xdr:col>
      <xdr:colOff>78442</xdr:colOff>
      <xdr:row>51</xdr:row>
      <xdr:rowOff>11207</xdr:rowOff>
    </xdr:from>
    <xdr:to>
      <xdr:col>1</xdr:col>
      <xdr:colOff>582705</xdr:colOff>
      <xdr:row>51</xdr:row>
      <xdr:rowOff>1266266</xdr:rowOff>
    </xdr:to>
    <xdr:pic>
      <xdr:nvPicPr>
        <xdr:cNvPr id="100" name="Рисунок 99">
          <a:extLst>
            <a:ext uri="{FF2B5EF4-FFF2-40B4-BE49-F238E27FC236}">
              <a16:creationId xmlns:a16="http://schemas.microsoft.com/office/drawing/2014/main" id="{6055A709-272C-407D-8C01-E18885696A69}"/>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78442" y="31757472"/>
          <a:ext cx="1109381" cy="1263116"/>
        </a:xfrm>
        <a:prstGeom prst="rect">
          <a:avLst/>
        </a:prstGeom>
      </xdr:spPr>
    </xdr:pic>
    <xdr:clientData/>
  </xdr:twoCellAnchor>
  <xdr:twoCellAnchor editAs="oneCell">
    <xdr:from>
      <xdr:col>0</xdr:col>
      <xdr:colOff>89648</xdr:colOff>
      <xdr:row>52</xdr:row>
      <xdr:rowOff>11207</xdr:rowOff>
    </xdr:from>
    <xdr:to>
      <xdr:col>1</xdr:col>
      <xdr:colOff>585627</xdr:colOff>
      <xdr:row>52</xdr:row>
      <xdr:rowOff>1258645</xdr:rowOff>
    </xdr:to>
    <xdr:pic>
      <xdr:nvPicPr>
        <xdr:cNvPr id="102" name="Рисунок 101">
          <a:extLst>
            <a:ext uri="{FF2B5EF4-FFF2-40B4-BE49-F238E27FC236}">
              <a16:creationId xmlns:a16="http://schemas.microsoft.com/office/drawing/2014/main" id="{29CFD00B-1F89-417E-91C0-610588A90FD2}"/>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89648" y="33046148"/>
          <a:ext cx="1101097" cy="1255058"/>
        </a:xfrm>
        <a:prstGeom prst="rect">
          <a:avLst/>
        </a:prstGeom>
      </xdr:spPr>
    </xdr:pic>
    <xdr:clientData/>
  </xdr:twoCellAnchor>
  <xdr:twoCellAnchor editAs="oneCell">
    <xdr:from>
      <xdr:col>0</xdr:col>
      <xdr:colOff>78442</xdr:colOff>
      <xdr:row>53</xdr:row>
      <xdr:rowOff>11207</xdr:rowOff>
    </xdr:from>
    <xdr:to>
      <xdr:col>1</xdr:col>
      <xdr:colOff>582706</xdr:colOff>
      <xdr:row>53</xdr:row>
      <xdr:rowOff>1266266</xdr:rowOff>
    </xdr:to>
    <xdr:pic>
      <xdr:nvPicPr>
        <xdr:cNvPr id="104" name="Рисунок 103">
          <a:extLst>
            <a:ext uri="{FF2B5EF4-FFF2-40B4-BE49-F238E27FC236}">
              <a16:creationId xmlns:a16="http://schemas.microsoft.com/office/drawing/2014/main" id="{94BFD594-CB3D-4D18-9D5C-FA5DEBA1B86F}"/>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78442" y="34334825"/>
          <a:ext cx="1109382" cy="1263116"/>
        </a:xfrm>
        <a:prstGeom prst="rect">
          <a:avLst/>
        </a:prstGeom>
      </xdr:spPr>
    </xdr:pic>
    <xdr:clientData/>
  </xdr:twoCellAnchor>
  <xdr:twoCellAnchor editAs="oneCell">
    <xdr:from>
      <xdr:col>0</xdr:col>
      <xdr:colOff>0</xdr:colOff>
      <xdr:row>87</xdr:row>
      <xdr:rowOff>62753</xdr:rowOff>
    </xdr:from>
    <xdr:to>
      <xdr:col>1</xdr:col>
      <xdr:colOff>616323</xdr:colOff>
      <xdr:row>87</xdr:row>
      <xdr:rowOff>1284194</xdr:rowOff>
    </xdr:to>
    <xdr:pic>
      <xdr:nvPicPr>
        <xdr:cNvPr id="106" name="Рисунок 105">
          <a:extLst>
            <a:ext uri="{FF2B5EF4-FFF2-40B4-BE49-F238E27FC236}">
              <a16:creationId xmlns:a16="http://schemas.microsoft.com/office/drawing/2014/main" id="{38D9B5FB-E0AE-49B8-9260-FB281BB0BF08}"/>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92354400"/>
          <a:ext cx="1221441" cy="1221441"/>
        </a:xfrm>
        <a:prstGeom prst="rect">
          <a:avLst/>
        </a:prstGeom>
      </xdr:spPr>
    </xdr:pic>
    <xdr:clientData/>
  </xdr:twoCellAnchor>
  <xdr:twoCellAnchor editAs="oneCell">
    <xdr:from>
      <xdr:col>0</xdr:col>
      <xdr:colOff>0</xdr:colOff>
      <xdr:row>88</xdr:row>
      <xdr:rowOff>89647</xdr:rowOff>
    </xdr:from>
    <xdr:to>
      <xdr:col>1</xdr:col>
      <xdr:colOff>605678</xdr:colOff>
      <xdr:row>88</xdr:row>
      <xdr:rowOff>1295401</xdr:rowOff>
    </xdr:to>
    <xdr:pic>
      <xdr:nvPicPr>
        <xdr:cNvPr id="114" name="Рисунок 113">
          <a:extLst>
            <a:ext uri="{FF2B5EF4-FFF2-40B4-BE49-F238E27FC236}">
              <a16:creationId xmlns:a16="http://schemas.microsoft.com/office/drawing/2014/main" id="{F1DAB2BD-C8C7-4DF3-B3F2-E4E91C4F6348}"/>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93815647"/>
          <a:ext cx="1205754" cy="1205754"/>
        </a:xfrm>
        <a:prstGeom prst="rect">
          <a:avLst/>
        </a:prstGeom>
      </xdr:spPr>
    </xdr:pic>
    <xdr:clientData/>
  </xdr:twoCellAnchor>
  <xdr:twoCellAnchor editAs="oneCell">
    <xdr:from>
      <xdr:col>0</xdr:col>
      <xdr:colOff>0</xdr:colOff>
      <xdr:row>89</xdr:row>
      <xdr:rowOff>89646</xdr:rowOff>
    </xdr:from>
    <xdr:to>
      <xdr:col>1</xdr:col>
      <xdr:colOff>605117</xdr:colOff>
      <xdr:row>89</xdr:row>
      <xdr:rowOff>1299881</xdr:rowOff>
    </xdr:to>
    <xdr:pic>
      <xdr:nvPicPr>
        <xdr:cNvPr id="116" name="Рисунок 115">
          <a:extLst>
            <a:ext uri="{FF2B5EF4-FFF2-40B4-BE49-F238E27FC236}">
              <a16:creationId xmlns:a16="http://schemas.microsoft.com/office/drawing/2014/main" id="{9762657C-6748-4707-81C4-245BA6BEA89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95249999"/>
          <a:ext cx="1210235" cy="1210235"/>
        </a:xfrm>
        <a:prstGeom prst="rect">
          <a:avLst/>
        </a:prstGeom>
      </xdr:spPr>
    </xdr:pic>
    <xdr:clientData/>
  </xdr:twoCellAnchor>
  <xdr:twoCellAnchor editAs="oneCell">
    <xdr:from>
      <xdr:col>0</xdr:col>
      <xdr:colOff>0</xdr:colOff>
      <xdr:row>79</xdr:row>
      <xdr:rowOff>123265</xdr:rowOff>
    </xdr:from>
    <xdr:to>
      <xdr:col>1</xdr:col>
      <xdr:colOff>616323</xdr:colOff>
      <xdr:row>79</xdr:row>
      <xdr:rowOff>1342465</xdr:rowOff>
    </xdr:to>
    <xdr:pic>
      <xdr:nvPicPr>
        <xdr:cNvPr id="126" name="Рисунок 125">
          <a:extLst>
            <a:ext uri="{FF2B5EF4-FFF2-40B4-BE49-F238E27FC236}">
              <a16:creationId xmlns:a16="http://schemas.microsoft.com/office/drawing/2014/main" id="{3433002C-8B30-41ED-BBB4-BFAC78D74E1E}"/>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79337647"/>
          <a:ext cx="1221441" cy="1221441"/>
        </a:xfrm>
        <a:prstGeom prst="rect">
          <a:avLst/>
        </a:prstGeom>
      </xdr:spPr>
    </xdr:pic>
    <xdr:clientData/>
  </xdr:twoCellAnchor>
  <xdr:twoCellAnchor editAs="oneCell">
    <xdr:from>
      <xdr:col>0</xdr:col>
      <xdr:colOff>0</xdr:colOff>
      <xdr:row>80</xdr:row>
      <xdr:rowOff>89646</xdr:rowOff>
    </xdr:from>
    <xdr:to>
      <xdr:col>1</xdr:col>
      <xdr:colOff>605117</xdr:colOff>
      <xdr:row>80</xdr:row>
      <xdr:rowOff>1299881</xdr:rowOff>
    </xdr:to>
    <xdr:pic>
      <xdr:nvPicPr>
        <xdr:cNvPr id="128" name="Рисунок 127">
          <a:extLst>
            <a:ext uri="{FF2B5EF4-FFF2-40B4-BE49-F238E27FC236}">
              <a16:creationId xmlns:a16="http://schemas.microsoft.com/office/drawing/2014/main" id="{2847B312-F8C6-4F16-B08C-A8CFDDAF9AE1}"/>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80738381"/>
          <a:ext cx="1210235" cy="1210235"/>
        </a:xfrm>
        <a:prstGeom prst="rect">
          <a:avLst/>
        </a:prstGeom>
      </xdr:spPr>
    </xdr:pic>
    <xdr:clientData/>
  </xdr:twoCellAnchor>
  <xdr:twoCellAnchor editAs="oneCell">
    <xdr:from>
      <xdr:col>0</xdr:col>
      <xdr:colOff>0</xdr:colOff>
      <xdr:row>72</xdr:row>
      <xdr:rowOff>22412</xdr:rowOff>
    </xdr:from>
    <xdr:to>
      <xdr:col>1</xdr:col>
      <xdr:colOff>606778</xdr:colOff>
      <xdr:row>72</xdr:row>
      <xdr:rowOff>1389529</xdr:rowOff>
    </xdr:to>
    <xdr:pic>
      <xdr:nvPicPr>
        <xdr:cNvPr id="134" name="Рисунок 133">
          <a:extLst>
            <a:ext uri="{FF2B5EF4-FFF2-40B4-BE49-F238E27FC236}">
              <a16:creationId xmlns:a16="http://schemas.microsoft.com/office/drawing/2014/main" id="{B1CC587E-34CD-4A9F-9089-43591A9CAC1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57150000"/>
          <a:ext cx="1211896" cy="1378323"/>
        </a:xfrm>
        <a:prstGeom prst="rect">
          <a:avLst/>
        </a:prstGeom>
      </xdr:spPr>
    </xdr:pic>
    <xdr:clientData/>
  </xdr:twoCellAnchor>
  <xdr:twoCellAnchor editAs="oneCell">
    <xdr:from>
      <xdr:col>0</xdr:col>
      <xdr:colOff>1</xdr:colOff>
      <xdr:row>73</xdr:row>
      <xdr:rowOff>11206</xdr:rowOff>
    </xdr:from>
    <xdr:to>
      <xdr:col>1</xdr:col>
      <xdr:colOff>617975</xdr:colOff>
      <xdr:row>73</xdr:row>
      <xdr:rowOff>1400736</xdr:rowOff>
    </xdr:to>
    <xdr:pic>
      <xdr:nvPicPr>
        <xdr:cNvPr id="136" name="Рисунок 135">
          <a:extLst>
            <a:ext uri="{FF2B5EF4-FFF2-40B4-BE49-F238E27FC236}">
              <a16:creationId xmlns:a16="http://schemas.microsoft.com/office/drawing/2014/main" id="{57DFDC41-86F7-40D3-B86E-C93D70F5A7CD}"/>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 y="58573147"/>
          <a:ext cx="1223092" cy="1389530"/>
        </a:xfrm>
        <a:prstGeom prst="rect">
          <a:avLst/>
        </a:prstGeom>
      </xdr:spPr>
    </xdr:pic>
    <xdr:clientData/>
  </xdr:twoCellAnchor>
  <xdr:twoCellAnchor editAs="oneCell">
    <xdr:from>
      <xdr:col>0</xdr:col>
      <xdr:colOff>0</xdr:colOff>
      <xdr:row>74</xdr:row>
      <xdr:rowOff>33618</xdr:rowOff>
    </xdr:from>
    <xdr:to>
      <xdr:col>1</xdr:col>
      <xdr:colOff>582706</xdr:colOff>
      <xdr:row>74</xdr:row>
      <xdr:rowOff>1378324</xdr:rowOff>
    </xdr:to>
    <xdr:pic>
      <xdr:nvPicPr>
        <xdr:cNvPr id="138" name="Рисунок 137">
          <a:extLst>
            <a:ext uri="{FF2B5EF4-FFF2-40B4-BE49-F238E27FC236}">
              <a16:creationId xmlns:a16="http://schemas.microsoft.com/office/drawing/2014/main" id="{B928D735-03D7-4D16-AF37-E990805ECF1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60029912"/>
          <a:ext cx="1187824" cy="1352428"/>
        </a:xfrm>
        <a:prstGeom prst="rect">
          <a:avLst/>
        </a:prstGeom>
      </xdr:spPr>
    </xdr:pic>
    <xdr:clientData/>
  </xdr:twoCellAnchor>
  <xdr:twoCellAnchor editAs="oneCell">
    <xdr:from>
      <xdr:col>0</xdr:col>
      <xdr:colOff>0</xdr:colOff>
      <xdr:row>101</xdr:row>
      <xdr:rowOff>78441</xdr:rowOff>
    </xdr:from>
    <xdr:to>
      <xdr:col>1</xdr:col>
      <xdr:colOff>605117</xdr:colOff>
      <xdr:row>101</xdr:row>
      <xdr:rowOff>1288676</xdr:rowOff>
    </xdr:to>
    <xdr:pic>
      <xdr:nvPicPr>
        <xdr:cNvPr id="142" name="Рисунок 141">
          <a:extLst>
            <a:ext uri="{FF2B5EF4-FFF2-40B4-BE49-F238E27FC236}">
              <a16:creationId xmlns:a16="http://schemas.microsoft.com/office/drawing/2014/main" id="{8ED42DC8-3A5E-4E23-98A7-17B39CEE4486}"/>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101816647"/>
          <a:ext cx="1210235" cy="1210235"/>
        </a:xfrm>
        <a:prstGeom prst="rect">
          <a:avLst/>
        </a:prstGeom>
      </xdr:spPr>
    </xdr:pic>
    <xdr:clientData/>
  </xdr:twoCellAnchor>
  <xdr:twoCellAnchor editAs="oneCell">
    <xdr:from>
      <xdr:col>0</xdr:col>
      <xdr:colOff>0</xdr:colOff>
      <xdr:row>102</xdr:row>
      <xdr:rowOff>78441</xdr:rowOff>
    </xdr:from>
    <xdr:to>
      <xdr:col>1</xdr:col>
      <xdr:colOff>605117</xdr:colOff>
      <xdr:row>102</xdr:row>
      <xdr:rowOff>1288676</xdr:rowOff>
    </xdr:to>
    <xdr:pic>
      <xdr:nvPicPr>
        <xdr:cNvPr id="144" name="Рисунок 143">
          <a:extLst>
            <a:ext uri="{FF2B5EF4-FFF2-40B4-BE49-F238E27FC236}">
              <a16:creationId xmlns:a16="http://schemas.microsoft.com/office/drawing/2014/main" id="{3775D633-4DCE-4C78-A7A8-913327ACAF38}"/>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103251000"/>
          <a:ext cx="1210235" cy="1210235"/>
        </a:xfrm>
        <a:prstGeom prst="rect">
          <a:avLst/>
        </a:prstGeom>
      </xdr:spPr>
    </xdr:pic>
    <xdr:clientData/>
  </xdr:twoCellAnchor>
  <xdr:twoCellAnchor editAs="oneCell">
    <xdr:from>
      <xdr:col>0</xdr:col>
      <xdr:colOff>0</xdr:colOff>
      <xdr:row>103</xdr:row>
      <xdr:rowOff>89648</xdr:rowOff>
    </xdr:from>
    <xdr:to>
      <xdr:col>1</xdr:col>
      <xdr:colOff>616323</xdr:colOff>
      <xdr:row>103</xdr:row>
      <xdr:rowOff>1311089</xdr:rowOff>
    </xdr:to>
    <xdr:pic>
      <xdr:nvPicPr>
        <xdr:cNvPr id="146" name="Рисунок 145">
          <a:extLst>
            <a:ext uri="{FF2B5EF4-FFF2-40B4-BE49-F238E27FC236}">
              <a16:creationId xmlns:a16="http://schemas.microsoft.com/office/drawing/2014/main" id="{2573FB63-5B91-45D1-8C41-CC3F5DB16459}"/>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104696560"/>
          <a:ext cx="1221441" cy="1221441"/>
        </a:xfrm>
        <a:prstGeom prst="rect">
          <a:avLst/>
        </a:prstGeom>
      </xdr:spPr>
    </xdr:pic>
    <xdr:clientData/>
  </xdr:twoCellAnchor>
  <xdr:twoCellAnchor editAs="oneCell">
    <xdr:from>
      <xdr:col>0</xdr:col>
      <xdr:colOff>0</xdr:colOff>
      <xdr:row>104</xdr:row>
      <xdr:rowOff>89647</xdr:rowOff>
    </xdr:from>
    <xdr:to>
      <xdr:col>1</xdr:col>
      <xdr:colOff>616323</xdr:colOff>
      <xdr:row>104</xdr:row>
      <xdr:rowOff>1311088</xdr:rowOff>
    </xdr:to>
    <xdr:pic>
      <xdr:nvPicPr>
        <xdr:cNvPr id="148" name="Рисунок 147">
          <a:extLst>
            <a:ext uri="{FF2B5EF4-FFF2-40B4-BE49-F238E27FC236}">
              <a16:creationId xmlns:a16="http://schemas.microsoft.com/office/drawing/2014/main" id="{2B86F483-EE29-4E02-8B13-2C0CE625DB16}"/>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106130912"/>
          <a:ext cx="1221441" cy="1221441"/>
        </a:xfrm>
        <a:prstGeom prst="rect">
          <a:avLst/>
        </a:prstGeom>
      </xdr:spPr>
    </xdr:pic>
    <xdr:clientData/>
  </xdr:twoCellAnchor>
  <xdr:twoCellAnchor editAs="oneCell">
    <xdr:from>
      <xdr:col>0</xdr:col>
      <xdr:colOff>0</xdr:colOff>
      <xdr:row>151</xdr:row>
      <xdr:rowOff>78441</xdr:rowOff>
    </xdr:from>
    <xdr:to>
      <xdr:col>1</xdr:col>
      <xdr:colOff>605118</xdr:colOff>
      <xdr:row>151</xdr:row>
      <xdr:rowOff>1288677</xdr:rowOff>
    </xdr:to>
    <xdr:pic>
      <xdr:nvPicPr>
        <xdr:cNvPr id="156" name="Рисунок 155">
          <a:extLst>
            <a:ext uri="{FF2B5EF4-FFF2-40B4-BE49-F238E27FC236}">
              <a16:creationId xmlns:a16="http://schemas.microsoft.com/office/drawing/2014/main" id="{C71A7E7C-4508-4C2E-8936-5114E9774074}"/>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132431117"/>
          <a:ext cx="1210236" cy="1210236"/>
        </a:xfrm>
        <a:prstGeom prst="rect">
          <a:avLst/>
        </a:prstGeom>
      </xdr:spPr>
    </xdr:pic>
    <xdr:clientData/>
  </xdr:twoCellAnchor>
  <xdr:twoCellAnchor editAs="oneCell">
    <xdr:from>
      <xdr:col>0</xdr:col>
      <xdr:colOff>0</xdr:colOff>
      <xdr:row>146</xdr:row>
      <xdr:rowOff>100853</xdr:rowOff>
    </xdr:from>
    <xdr:to>
      <xdr:col>1</xdr:col>
      <xdr:colOff>605117</xdr:colOff>
      <xdr:row>146</xdr:row>
      <xdr:rowOff>1311088</xdr:rowOff>
    </xdr:to>
    <xdr:pic>
      <xdr:nvPicPr>
        <xdr:cNvPr id="165" name="Рисунок 164">
          <a:extLst>
            <a:ext uri="{FF2B5EF4-FFF2-40B4-BE49-F238E27FC236}">
              <a16:creationId xmlns:a16="http://schemas.microsoft.com/office/drawing/2014/main" id="{7F5777D7-AFE4-49FE-B92E-E5493994AACB}"/>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131019177"/>
          <a:ext cx="1210235" cy="1210235"/>
        </a:xfrm>
        <a:prstGeom prst="rect">
          <a:avLst/>
        </a:prstGeom>
      </xdr:spPr>
    </xdr:pic>
    <xdr:clientData/>
  </xdr:twoCellAnchor>
  <xdr:twoCellAnchor editAs="oneCell">
    <xdr:from>
      <xdr:col>0</xdr:col>
      <xdr:colOff>0</xdr:colOff>
      <xdr:row>132</xdr:row>
      <xdr:rowOff>44824</xdr:rowOff>
    </xdr:from>
    <xdr:to>
      <xdr:col>1</xdr:col>
      <xdr:colOff>593911</xdr:colOff>
      <xdr:row>132</xdr:row>
      <xdr:rowOff>1243853</xdr:rowOff>
    </xdr:to>
    <xdr:pic>
      <xdr:nvPicPr>
        <xdr:cNvPr id="169" name="Рисунок 168">
          <a:extLst>
            <a:ext uri="{FF2B5EF4-FFF2-40B4-BE49-F238E27FC236}">
              <a16:creationId xmlns:a16="http://schemas.microsoft.com/office/drawing/2014/main" id="{68CBE58D-87EF-47E5-880A-2E5447C2C5BF}"/>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129685677"/>
          <a:ext cx="1199029" cy="1199029"/>
        </a:xfrm>
        <a:prstGeom prst="rect">
          <a:avLst/>
        </a:prstGeom>
      </xdr:spPr>
    </xdr:pic>
    <xdr:clientData/>
  </xdr:twoCellAnchor>
  <xdr:twoCellAnchor editAs="oneCell">
    <xdr:from>
      <xdr:col>0</xdr:col>
      <xdr:colOff>0</xdr:colOff>
      <xdr:row>133</xdr:row>
      <xdr:rowOff>33618</xdr:rowOff>
    </xdr:from>
    <xdr:to>
      <xdr:col>1</xdr:col>
      <xdr:colOff>605117</xdr:colOff>
      <xdr:row>133</xdr:row>
      <xdr:rowOff>1243853</xdr:rowOff>
    </xdr:to>
    <xdr:pic>
      <xdr:nvPicPr>
        <xdr:cNvPr id="171" name="Рисунок 170">
          <a:extLst>
            <a:ext uri="{FF2B5EF4-FFF2-40B4-BE49-F238E27FC236}">
              <a16:creationId xmlns:a16="http://schemas.microsoft.com/office/drawing/2014/main" id="{7F16CB0A-63E1-4939-854E-3476AFC0533E}"/>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130951942"/>
          <a:ext cx="1210235" cy="1210235"/>
        </a:xfrm>
        <a:prstGeom prst="rect">
          <a:avLst/>
        </a:prstGeom>
      </xdr:spPr>
    </xdr:pic>
    <xdr:clientData/>
  </xdr:twoCellAnchor>
  <xdr:twoCellAnchor editAs="oneCell">
    <xdr:from>
      <xdr:col>0</xdr:col>
      <xdr:colOff>0</xdr:colOff>
      <xdr:row>134</xdr:row>
      <xdr:rowOff>44823</xdr:rowOff>
    </xdr:from>
    <xdr:to>
      <xdr:col>1</xdr:col>
      <xdr:colOff>605117</xdr:colOff>
      <xdr:row>134</xdr:row>
      <xdr:rowOff>1255058</xdr:rowOff>
    </xdr:to>
    <xdr:pic>
      <xdr:nvPicPr>
        <xdr:cNvPr id="173" name="Рисунок 172">
          <a:extLst>
            <a:ext uri="{FF2B5EF4-FFF2-40B4-BE49-F238E27FC236}">
              <a16:creationId xmlns:a16="http://schemas.microsoft.com/office/drawing/2014/main" id="{265E4692-BC12-41AA-8D2F-499E316FC3EE}"/>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132240617"/>
          <a:ext cx="1210235" cy="1210235"/>
        </a:xfrm>
        <a:prstGeom prst="rect">
          <a:avLst/>
        </a:prstGeom>
      </xdr:spPr>
    </xdr:pic>
    <xdr:clientData/>
  </xdr:twoCellAnchor>
  <xdr:twoCellAnchor editAs="oneCell">
    <xdr:from>
      <xdr:col>0</xdr:col>
      <xdr:colOff>0</xdr:colOff>
      <xdr:row>135</xdr:row>
      <xdr:rowOff>22412</xdr:rowOff>
    </xdr:from>
    <xdr:to>
      <xdr:col>1</xdr:col>
      <xdr:colOff>605117</xdr:colOff>
      <xdr:row>135</xdr:row>
      <xdr:rowOff>1232647</xdr:rowOff>
    </xdr:to>
    <xdr:pic>
      <xdr:nvPicPr>
        <xdr:cNvPr id="175" name="Рисунок 174">
          <a:extLst>
            <a:ext uri="{FF2B5EF4-FFF2-40B4-BE49-F238E27FC236}">
              <a16:creationId xmlns:a16="http://schemas.microsoft.com/office/drawing/2014/main" id="{DF7CC633-E511-4B00-AADE-B2D3C7AD1361}"/>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133495677"/>
          <a:ext cx="1210235" cy="1210235"/>
        </a:xfrm>
        <a:prstGeom prst="rect">
          <a:avLst/>
        </a:prstGeom>
      </xdr:spPr>
    </xdr:pic>
    <xdr:clientData/>
  </xdr:twoCellAnchor>
  <xdr:twoCellAnchor editAs="oneCell">
    <xdr:from>
      <xdr:col>0</xdr:col>
      <xdr:colOff>0</xdr:colOff>
      <xdr:row>147</xdr:row>
      <xdr:rowOff>100853</xdr:rowOff>
    </xdr:from>
    <xdr:to>
      <xdr:col>1</xdr:col>
      <xdr:colOff>605117</xdr:colOff>
      <xdr:row>147</xdr:row>
      <xdr:rowOff>1311088</xdr:rowOff>
    </xdr:to>
    <xdr:pic>
      <xdr:nvPicPr>
        <xdr:cNvPr id="177" name="Рисунок 176">
          <a:extLst>
            <a:ext uri="{FF2B5EF4-FFF2-40B4-BE49-F238E27FC236}">
              <a16:creationId xmlns:a16="http://schemas.microsoft.com/office/drawing/2014/main" id="{8C6094DC-BEE1-4A32-9AD7-11D2E9B1D19B}"/>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136285941"/>
          <a:ext cx="1210235" cy="1210235"/>
        </a:xfrm>
        <a:prstGeom prst="rect">
          <a:avLst/>
        </a:prstGeom>
      </xdr:spPr>
    </xdr:pic>
    <xdr:clientData/>
  </xdr:twoCellAnchor>
  <xdr:twoCellAnchor editAs="oneCell">
    <xdr:from>
      <xdr:col>0</xdr:col>
      <xdr:colOff>0</xdr:colOff>
      <xdr:row>148</xdr:row>
      <xdr:rowOff>67236</xdr:rowOff>
    </xdr:from>
    <xdr:to>
      <xdr:col>1</xdr:col>
      <xdr:colOff>605117</xdr:colOff>
      <xdr:row>148</xdr:row>
      <xdr:rowOff>1277471</xdr:rowOff>
    </xdr:to>
    <xdr:pic>
      <xdr:nvPicPr>
        <xdr:cNvPr id="179" name="Рисунок 178">
          <a:extLst>
            <a:ext uri="{FF2B5EF4-FFF2-40B4-BE49-F238E27FC236}">
              <a16:creationId xmlns:a16="http://schemas.microsoft.com/office/drawing/2014/main" id="{5922BF2C-BCD3-4BA1-A042-A734E0CE8F28}"/>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137686677"/>
          <a:ext cx="1210235" cy="1210235"/>
        </a:xfrm>
        <a:prstGeom prst="rect">
          <a:avLst/>
        </a:prstGeom>
      </xdr:spPr>
    </xdr:pic>
    <xdr:clientData/>
  </xdr:twoCellAnchor>
  <xdr:twoCellAnchor editAs="oneCell">
    <xdr:from>
      <xdr:col>0</xdr:col>
      <xdr:colOff>0</xdr:colOff>
      <xdr:row>157</xdr:row>
      <xdr:rowOff>89647</xdr:rowOff>
    </xdr:from>
    <xdr:to>
      <xdr:col>1</xdr:col>
      <xdr:colOff>616323</xdr:colOff>
      <xdr:row>157</xdr:row>
      <xdr:rowOff>1317026</xdr:rowOff>
    </xdr:to>
    <xdr:pic>
      <xdr:nvPicPr>
        <xdr:cNvPr id="181" name="Рисунок 180">
          <a:extLst>
            <a:ext uri="{FF2B5EF4-FFF2-40B4-BE49-F238E27FC236}">
              <a16:creationId xmlns:a16="http://schemas.microsoft.com/office/drawing/2014/main" id="{F8E4717B-9911-4E13-BEFF-F396C82D85A4}"/>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146315206"/>
          <a:ext cx="1221441" cy="1221441"/>
        </a:xfrm>
        <a:prstGeom prst="rect">
          <a:avLst/>
        </a:prstGeom>
      </xdr:spPr>
    </xdr:pic>
    <xdr:clientData/>
  </xdr:twoCellAnchor>
  <xdr:twoCellAnchor editAs="oneCell">
    <xdr:from>
      <xdr:col>0</xdr:col>
      <xdr:colOff>0</xdr:colOff>
      <xdr:row>158</xdr:row>
      <xdr:rowOff>78441</xdr:rowOff>
    </xdr:from>
    <xdr:to>
      <xdr:col>1</xdr:col>
      <xdr:colOff>616323</xdr:colOff>
      <xdr:row>158</xdr:row>
      <xdr:rowOff>1305820</xdr:rowOff>
    </xdr:to>
    <xdr:pic>
      <xdr:nvPicPr>
        <xdr:cNvPr id="183" name="Рисунок 182">
          <a:extLst>
            <a:ext uri="{FF2B5EF4-FFF2-40B4-BE49-F238E27FC236}">
              <a16:creationId xmlns:a16="http://schemas.microsoft.com/office/drawing/2014/main" id="{FEE2B1D7-2A43-46A5-9A16-3F7205CFE931}"/>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147738353"/>
          <a:ext cx="1221441" cy="1221441"/>
        </a:xfrm>
        <a:prstGeom prst="rect">
          <a:avLst/>
        </a:prstGeom>
      </xdr:spPr>
    </xdr:pic>
    <xdr:clientData/>
  </xdr:twoCellAnchor>
  <xdr:twoCellAnchor editAs="oneCell">
    <xdr:from>
      <xdr:col>0</xdr:col>
      <xdr:colOff>0</xdr:colOff>
      <xdr:row>159</xdr:row>
      <xdr:rowOff>67235</xdr:rowOff>
    </xdr:from>
    <xdr:to>
      <xdr:col>1</xdr:col>
      <xdr:colOff>605117</xdr:colOff>
      <xdr:row>159</xdr:row>
      <xdr:rowOff>1283408</xdr:rowOff>
    </xdr:to>
    <xdr:pic>
      <xdr:nvPicPr>
        <xdr:cNvPr id="185" name="Рисунок 184">
          <a:extLst>
            <a:ext uri="{FF2B5EF4-FFF2-40B4-BE49-F238E27FC236}">
              <a16:creationId xmlns:a16="http://schemas.microsoft.com/office/drawing/2014/main" id="{BEFB9C63-EBE8-4F3C-9ED0-93E946E1808A}"/>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149161500"/>
          <a:ext cx="1210235" cy="1210235"/>
        </a:xfrm>
        <a:prstGeom prst="rect">
          <a:avLst/>
        </a:prstGeom>
      </xdr:spPr>
    </xdr:pic>
    <xdr:clientData/>
  </xdr:twoCellAnchor>
  <xdr:oneCellAnchor>
    <xdr:from>
      <xdr:col>0</xdr:col>
      <xdr:colOff>1</xdr:colOff>
      <xdr:row>152</xdr:row>
      <xdr:rowOff>89648</xdr:rowOff>
    </xdr:from>
    <xdr:ext cx="1210234" cy="1210234"/>
    <xdr:pic>
      <xdr:nvPicPr>
        <xdr:cNvPr id="186" name="Рисунок 185">
          <a:extLst>
            <a:ext uri="{FF2B5EF4-FFF2-40B4-BE49-F238E27FC236}">
              <a16:creationId xmlns:a16="http://schemas.microsoft.com/office/drawing/2014/main" id="{0251F4BE-B478-4642-A9B7-C5BACABF1956}"/>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 y="107565266"/>
          <a:ext cx="1210234" cy="1210234"/>
        </a:xfrm>
        <a:prstGeom prst="rect">
          <a:avLst/>
        </a:prstGeom>
      </xdr:spPr>
    </xdr:pic>
    <xdr:clientData/>
  </xdr:oneCellAnchor>
  <xdr:oneCellAnchor>
    <xdr:from>
      <xdr:col>0</xdr:col>
      <xdr:colOff>0</xdr:colOff>
      <xdr:row>153</xdr:row>
      <xdr:rowOff>100853</xdr:rowOff>
    </xdr:from>
    <xdr:ext cx="1210235" cy="1210235"/>
    <xdr:pic>
      <xdr:nvPicPr>
        <xdr:cNvPr id="187" name="Рисунок 186">
          <a:extLst>
            <a:ext uri="{FF2B5EF4-FFF2-40B4-BE49-F238E27FC236}">
              <a16:creationId xmlns:a16="http://schemas.microsoft.com/office/drawing/2014/main" id="{2DCF3513-F13F-43C4-9CD5-51CDB6CBA28E}"/>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109010824"/>
          <a:ext cx="1210235" cy="1210235"/>
        </a:xfrm>
        <a:prstGeom prst="rect">
          <a:avLst/>
        </a:prstGeom>
      </xdr:spPr>
    </xdr:pic>
    <xdr:clientData/>
  </xdr:oneCellAnchor>
  <xdr:oneCellAnchor>
    <xdr:from>
      <xdr:col>0</xdr:col>
      <xdr:colOff>0</xdr:colOff>
      <xdr:row>160</xdr:row>
      <xdr:rowOff>89647</xdr:rowOff>
    </xdr:from>
    <xdr:ext cx="1210235" cy="1210235"/>
    <xdr:pic>
      <xdr:nvPicPr>
        <xdr:cNvPr id="188" name="Рисунок 187">
          <a:extLst>
            <a:ext uri="{FF2B5EF4-FFF2-40B4-BE49-F238E27FC236}">
              <a16:creationId xmlns:a16="http://schemas.microsoft.com/office/drawing/2014/main" id="{FFED26A8-896B-447F-AA9F-C19CAE4D8619}"/>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107565265"/>
          <a:ext cx="1210235" cy="1210235"/>
        </a:xfrm>
        <a:prstGeom prst="rect">
          <a:avLst/>
        </a:prstGeom>
      </xdr:spPr>
    </xdr:pic>
    <xdr:clientData/>
  </xdr:oneCellAnchor>
  <xdr:oneCellAnchor>
    <xdr:from>
      <xdr:col>0</xdr:col>
      <xdr:colOff>0</xdr:colOff>
      <xdr:row>149</xdr:row>
      <xdr:rowOff>0</xdr:rowOff>
    </xdr:from>
    <xdr:ext cx="1210235" cy="1210235"/>
    <xdr:pic>
      <xdr:nvPicPr>
        <xdr:cNvPr id="189" name="Рисунок 188">
          <a:extLst>
            <a:ext uri="{FF2B5EF4-FFF2-40B4-BE49-F238E27FC236}">
              <a16:creationId xmlns:a16="http://schemas.microsoft.com/office/drawing/2014/main" id="{24DA3ED6-8700-4022-AFFE-09DC3F54E548}"/>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107475618"/>
          <a:ext cx="1210235" cy="1210235"/>
        </a:xfrm>
        <a:prstGeom prst="rect">
          <a:avLst/>
        </a:prstGeom>
      </xdr:spPr>
    </xdr:pic>
    <xdr:clientData/>
  </xdr:oneCellAnchor>
  <xdr:oneCellAnchor>
    <xdr:from>
      <xdr:col>0</xdr:col>
      <xdr:colOff>1</xdr:colOff>
      <xdr:row>150</xdr:row>
      <xdr:rowOff>100854</xdr:rowOff>
    </xdr:from>
    <xdr:ext cx="1210236" cy="1210236"/>
    <xdr:pic>
      <xdr:nvPicPr>
        <xdr:cNvPr id="190" name="Рисунок 189">
          <a:extLst>
            <a:ext uri="{FF2B5EF4-FFF2-40B4-BE49-F238E27FC236}">
              <a16:creationId xmlns:a16="http://schemas.microsoft.com/office/drawing/2014/main" id="{032B9DE4-50CE-4D6C-93CB-2BFEE4342D21}"/>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 y="109010825"/>
          <a:ext cx="1210236" cy="1210236"/>
        </a:xfrm>
        <a:prstGeom prst="rect">
          <a:avLst/>
        </a:prstGeom>
      </xdr:spPr>
    </xdr:pic>
    <xdr:clientData/>
  </xdr:oneCellAnchor>
  <xdr:oneCellAnchor>
    <xdr:from>
      <xdr:col>0</xdr:col>
      <xdr:colOff>0</xdr:colOff>
      <xdr:row>149</xdr:row>
      <xdr:rowOff>100853</xdr:rowOff>
    </xdr:from>
    <xdr:ext cx="1221442" cy="1221442"/>
    <xdr:pic>
      <xdr:nvPicPr>
        <xdr:cNvPr id="191" name="Рисунок 190">
          <a:extLst>
            <a:ext uri="{FF2B5EF4-FFF2-40B4-BE49-F238E27FC236}">
              <a16:creationId xmlns:a16="http://schemas.microsoft.com/office/drawing/2014/main" id="{A53D5A9D-6C35-4D95-BBD4-67D15FAEB08E}"/>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107576471"/>
          <a:ext cx="1221442" cy="1221442"/>
        </a:xfrm>
        <a:prstGeom prst="rect">
          <a:avLst/>
        </a:prstGeom>
      </xdr:spPr>
    </xdr:pic>
    <xdr:clientData/>
  </xdr:oneCellAnchor>
  <xdr:twoCellAnchor editAs="oneCell">
    <xdr:from>
      <xdr:col>0</xdr:col>
      <xdr:colOff>0</xdr:colOff>
      <xdr:row>162</xdr:row>
      <xdr:rowOff>100853</xdr:rowOff>
    </xdr:from>
    <xdr:to>
      <xdr:col>1</xdr:col>
      <xdr:colOff>593911</xdr:colOff>
      <xdr:row>162</xdr:row>
      <xdr:rowOff>1305820</xdr:rowOff>
    </xdr:to>
    <xdr:pic>
      <xdr:nvPicPr>
        <xdr:cNvPr id="193" name="Рисунок 192">
          <a:extLst>
            <a:ext uri="{FF2B5EF4-FFF2-40B4-BE49-F238E27FC236}">
              <a16:creationId xmlns:a16="http://schemas.microsoft.com/office/drawing/2014/main" id="{2DAAFA00-D83F-4320-B690-9BC5DBA97006}"/>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150629471"/>
          <a:ext cx="1199029" cy="1199029"/>
        </a:xfrm>
        <a:prstGeom prst="rect">
          <a:avLst/>
        </a:prstGeom>
      </xdr:spPr>
    </xdr:pic>
    <xdr:clientData/>
  </xdr:twoCellAnchor>
  <xdr:twoCellAnchor editAs="oneCell">
    <xdr:from>
      <xdr:col>0</xdr:col>
      <xdr:colOff>0</xdr:colOff>
      <xdr:row>163</xdr:row>
      <xdr:rowOff>89647</xdr:rowOff>
    </xdr:from>
    <xdr:to>
      <xdr:col>1</xdr:col>
      <xdr:colOff>605117</xdr:colOff>
      <xdr:row>163</xdr:row>
      <xdr:rowOff>1305820</xdr:rowOff>
    </xdr:to>
    <xdr:pic>
      <xdr:nvPicPr>
        <xdr:cNvPr id="195" name="Рисунок 194">
          <a:extLst>
            <a:ext uri="{FF2B5EF4-FFF2-40B4-BE49-F238E27FC236}">
              <a16:creationId xmlns:a16="http://schemas.microsoft.com/office/drawing/2014/main" id="{13CD1741-BC4F-49F9-9CFB-599FD6CDA82A}"/>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152052618"/>
          <a:ext cx="1210235" cy="1210235"/>
        </a:xfrm>
        <a:prstGeom prst="rect">
          <a:avLst/>
        </a:prstGeom>
      </xdr:spPr>
    </xdr:pic>
    <xdr:clientData/>
  </xdr:twoCellAnchor>
  <xdr:twoCellAnchor editAs="oneCell">
    <xdr:from>
      <xdr:col>0</xdr:col>
      <xdr:colOff>0</xdr:colOff>
      <xdr:row>164</xdr:row>
      <xdr:rowOff>100853</xdr:rowOff>
    </xdr:from>
    <xdr:to>
      <xdr:col>1</xdr:col>
      <xdr:colOff>593911</xdr:colOff>
      <xdr:row>164</xdr:row>
      <xdr:rowOff>1305820</xdr:rowOff>
    </xdr:to>
    <xdr:pic>
      <xdr:nvPicPr>
        <xdr:cNvPr id="197" name="Рисунок 196">
          <a:extLst>
            <a:ext uri="{FF2B5EF4-FFF2-40B4-BE49-F238E27FC236}">
              <a16:creationId xmlns:a16="http://schemas.microsoft.com/office/drawing/2014/main" id="{B9F87873-84B4-4544-B164-2F5368C060B6}"/>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153498177"/>
          <a:ext cx="1199029" cy="1199029"/>
        </a:xfrm>
        <a:prstGeom prst="rect">
          <a:avLst/>
        </a:prstGeom>
      </xdr:spPr>
    </xdr:pic>
    <xdr:clientData/>
  </xdr:twoCellAnchor>
  <xdr:twoCellAnchor editAs="oneCell">
    <xdr:from>
      <xdr:col>0</xdr:col>
      <xdr:colOff>100855</xdr:colOff>
      <xdr:row>136</xdr:row>
      <xdr:rowOff>11206</xdr:rowOff>
    </xdr:from>
    <xdr:to>
      <xdr:col>1</xdr:col>
      <xdr:colOff>549089</xdr:colOff>
      <xdr:row>136</xdr:row>
      <xdr:rowOff>1064558</xdr:rowOff>
    </xdr:to>
    <xdr:pic>
      <xdr:nvPicPr>
        <xdr:cNvPr id="201" name="Рисунок 200">
          <a:extLst>
            <a:ext uri="{FF2B5EF4-FFF2-40B4-BE49-F238E27FC236}">
              <a16:creationId xmlns:a16="http://schemas.microsoft.com/office/drawing/2014/main" id="{CE1DC03E-B728-4408-A3DC-88FD919E1E06}"/>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00855" y="127590177"/>
          <a:ext cx="1053352" cy="1053352"/>
        </a:xfrm>
        <a:prstGeom prst="rect">
          <a:avLst/>
        </a:prstGeom>
      </xdr:spPr>
    </xdr:pic>
    <xdr:clientData/>
  </xdr:twoCellAnchor>
  <xdr:twoCellAnchor editAs="oneCell">
    <xdr:from>
      <xdr:col>0</xdr:col>
      <xdr:colOff>112059</xdr:colOff>
      <xdr:row>137</xdr:row>
      <xdr:rowOff>22412</xdr:rowOff>
    </xdr:from>
    <xdr:to>
      <xdr:col>1</xdr:col>
      <xdr:colOff>560294</xdr:colOff>
      <xdr:row>137</xdr:row>
      <xdr:rowOff>1075765</xdr:rowOff>
    </xdr:to>
    <xdr:pic>
      <xdr:nvPicPr>
        <xdr:cNvPr id="203" name="Рисунок 202">
          <a:extLst>
            <a:ext uri="{FF2B5EF4-FFF2-40B4-BE49-F238E27FC236}">
              <a16:creationId xmlns:a16="http://schemas.microsoft.com/office/drawing/2014/main" id="{433F8788-768F-4BD5-A0BC-E98FB5426455}"/>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12059" y="128688353"/>
          <a:ext cx="1053353" cy="1053353"/>
        </a:xfrm>
        <a:prstGeom prst="rect">
          <a:avLst/>
        </a:prstGeom>
      </xdr:spPr>
    </xdr:pic>
    <xdr:clientData/>
  </xdr:twoCellAnchor>
  <xdr:twoCellAnchor editAs="oneCell">
    <xdr:from>
      <xdr:col>0</xdr:col>
      <xdr:colOff>89649</xdr:colOff>
      <xdr:row>138</xdr:row>
      <xdr:rowOff>16567</xdr:rowOff>
    </xdr:from>
    <xdr:to>
      <xdr:col>1</xdr:col>
      <xdr:colOff>538577</xdr:colOff>
      <xdr:row>138</xdr:row>
      <xdr:rowOff>1068457</xdr:rowOff>
    </xdr:to>
    <xdr:pic>
      <xdr:nvPicPr>
        <xdr:cNvPr id="205" name="Рисунок 204">
          <a:extLst>
            <a:ext uri="{FF2B5EF4-FFF2-40B4-BE49-F238E27FC236}">
              <a16:creationId xmlns:a16="http://schemas.microsoft.com/office/drawing/2014/main" id="{0B8B32D8-6A2C-4555-87C1-BCED824877D3}"/>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89649" y="129747067"/>
          <a:ext cx="1045276" cy="1051890"/>
        </a:xfrm>
        <a:prstGeom prst="rect">
          <a:avLst/>
        </a:prstGeom>
      </xdr:spPr>
    </xdr:pic>
    <xdr:clientData/>
  </xdr:twoCellAnchor>
  <xdr:twoCellAnchor editAs="oneCell">
    <xdr:from>
      <xdr:col>0</xdr:col>
      <xdr:colOff>99392</xdr:colOff>
      <xdr:row>139</xdr:row>
      <xdr:rowOff>24849</xdr:rowOff>
    </xdr:from>
    <xdr:to>
      <xdr:col>1</xdr:col>
      <xdr:colOff>521804</xdr:colOff>
      <xdr:row>139</xdr:row>
      <xdr:rowOff>1043609</xdr:rowOff>
    </xdr:to>
    <xdr:pic>
      <xdr:nvPicPr>
        <xdr:cNvPr id="207" name="Рисунок 206">
          <a:extLst>
            <a:ext uri="{FF2B5EF4-FFF2-40B4-BE49-F238E27FC236}">
              <a16:creationId xmlns:a16="http://schemas.microsoft.com/office/drawing/2014/main" id="{3175813B-2214-4649-8D52-D472CFE34B5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99392" y="130840371"/>
          <a:ext cx="1018760" cy="1018760"/>
        </a:xfrm>
        <a:prstGeom prst="rect">
          <a:avLst/>
        </a:prstGeom>
      </xdr:spPr>
    </xdr:pic>
    <xdr:clientData/>
  </xdr:twoCellAnchor>
  <xdr:twoCellAnchor editAs="oneCell">
    <xdr:from>
      <xdr:col>0</xdr:col>
      <xdr:colOff>0</xdr:colOff>
      <xdr:row>107</xdr:row>
      <xdr:rowOff>104775</xdr:rowOff>
    </xdr:from>
    <xdr:to>
      <xdr:col>1</xdr:col>
      <xdr:colOff>616323</xdr:colOff>
      <xdr:row>107</xdr:row>
      <xdr:rowOff>1314450</xdr:rowOff>
    </xdr:to>
    <xdr:pic>
      <xdr:nvPicPr>
        <xdr:cNvPr id="210" name="Рисунок 209">
          <a:extLst>
            <a:ext uri="{FF2B5EF4-FFF2-40B4-BE49-F238E27FC236}">
              <a16:creationId xmlns:a16="http://schemas.microsoft.com/office/drawing/2014/main" id="{7AC70FDA-300C-449A-824E-F03FFAFD6E1D}"/>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107375325"/>
          <a:ext cx="1209675" cy="1209675"/>
        </a:xfrm>
        <a:prstGeom prst="rect">
          <a:avLst/>
        </a:prstGeom>
      </xdr:spPr>
    </xdr:pic>
    <xdr:clientData/>
  </xdr:twoCellAnchor>
  <xdr:twoCellAnchor editAs="oneCell">
    <xdr:from>
      <xdr:col>0</xdr:col>
      <xdr:colOff>0</xdr:colOff>
      <xdr:row>108</xdr:row>
      <xdr:rowOff>66675</xdr:rowOff>
    </xdr:from>
    <xdr:to>
      <xdr:col>1</xdr:col>
      <xdr:colOff>605117</xdr:colOff>
      <xdr:row>108</xdr:row>
      <xdr:rowOff>1266825</xdr:rowOff>
    </xdr:to>
    <xdr:pic>
      <xdr:nvPicPr>
        <xdr:cNvPr id="212" name="Рисунок 211">
          <a:extLst>
            <a:ext uri="{FF2B5EF4-FFF2-40B4-BE49-F238E27FC236}">
              <a16:creationId xmlns:a16="http://schemas.microsoft.com/office/drawing/2014/main" id="{3F5051DB-15F1-44F8-A9DB-E8411CE34C31}"/>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108765975"/>
          <a:ext cx="1200150" cy="1200150"/>
        </a:xfrm>
        <a:prstGeom prst="rect">
          <a:avLst/>
        </a:prstGeom>
      </xdr:spPr>
    </xdr:pic>
    <xdr:clientData/>
  </xdr:twoCellAnchor>
  <xdr:twoCellAnchor editAs="oneCell">
    <xdr:from>
      <xdr:col>0</xdr:col>
      <xdr:colOff>1</xdr:colOff>
      <xdr:row>109</xdr:row>
      <xdr:rowOff>104776</xdr:rowOff>
    </xdr:from>
    <xdr:to>
      <xdr:col>1</xdr:col>
      <xdr:colOff>590550</xdr:colOff>
      <xdr:row>109</xdr:row>
      <xdr:rowOff>1295400</xdr:rowOff>
    </xdr:to>
    <xdr:pic>
      <xdr:nvPicPr>
        <xdr:cNvPr id="214" name="Рисунок 213">
          <a:extLst>
            <a:ext uri="{FF2B5EF4-FFF2-40B4-BE49-F238E27FC236}">
              <a16:creationId xmlns:a16="http://schemas.microsoft.com/office/drawing/2014/main" id="{0F80DDB3-F539-431D-BCB3-E5EEF207B074}"/>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 y="110232826"/>
          <a:ext cx="1190624" cy="1190624"/>
        </a:xfrm>
        <a:prstGeom prst="rect">
          <a:avLst/>
        </a:prstGeom>
      </xdr:spPr>
    </xdr:pic>
    <xdr:clientData/>
  </xdr:twoCellAnchor>
  <xdr:twoCellAnchor editAs="oneCell">
    <xdr:from>
      <xdr:col>0</xdr:col>
      <xdr:colOff>0</xdr:colOff>
      <xdr:row>110</xdr:row>
      <xdr:rowOff>114300</xdr:rowOff>
    </xdr:from>
    <xdr:to>
      <xdr:col>1</xdr:col>
      <xdr:colOff>605117</xdr:colOff>
      <xdr:row>110</xdr:row>
      <xdr:rowOff>1314450</xdr:rowOff>
    </xdr:to>
    <xdr:pic>
      <xdr:nvPicPr>
        <xdr:cNvPr id="217" name="Рисунок 216">
          <a:extLst>
            <a:ext uri="{FF2B5EF4-FFF2-40B4-BE49-F238E27FC236}">
              <a16:creationId xmlns:a16="http://schemas.microsoft.com/office/drawing/2014/main" id="{F6521CA2-A4DA-4F09-9834-3895EBD106F6}"/>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111671100"/>
          <a:ext cx="1200150" cy="1200150"/>
        </a:xfrm>
        <a:prstGeom prst="rect">
          <a:avLst/>
        </a:prstGeom>
      </xdr:spPr>
    </xdr:pic>
    <xdr:clientData/>
  </xdr:twoCellAnchor>
  <xdr:twoCellAnchor editAs="oneCell">
    <xdr:from>
      <xdr:col>0</xdr:col>
      <xdr:colOff>1</xdr:colOff>
      <xdr:row>111</xdr:row>
      <xdr:rowOff>104777</xdr:rowOff>
    </xdr:from>
    <xdr:to>
      <xdr:col>1</xdr:col>
      <xdr:colOff>605118</xdr:colOff>
      <xdr:row>111</xdr:row>
      <xdr:rowOff>1304927</xdr:rowOff>
    </xdr:to>
    <xdr:pic>
      <xdr:nvPicPr>
        <xdr:cNvPr id="220" name="Рисунок 219">
          <a:extLst>
            <a:ext uri="{FF2B5EF4-FFF2-40B4-BE49-F238E27FC236}">
              <a16:creationId xmlns:a16="http://schemas.microsoft.com/office/drawing/2014/main" id="{BB358134-B66D-4D62-AC28-22DBE1CA6D3D}"/>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1" y="113090327"/>
          <a:ext cx="1200150" cy="1200150"/>
        </a:xfrm>
        <a:prstGeom prst="rect">
          <a:avLst/>
        </a:prstGeom>
      </xdr:spPr>
    </xdr:pic>
    <xdr:clientData/>
  </xdr:twoCellAnchor>
  <xdr:twoCellAnchor editAs="oneCell">
    <xdr:from>
      <xdr:col>0</xdr:col>
      <xdr:colOff>0</xdr:colOff>
      <xdr:row>112</xdr:row>
      <xdr:rowOff>76200</xdr:rowOff>
    </xdr:from>
    <xdr:to>
      <xdr:col>1</xdr:col>
      <xdr:colOff>616323</xdr:colOff>
      <xdr:row>112</xdr:row>
      <xdr:rowOff>1285875</xdr:rowOff>
    </xdr:to>
    <xdr:pic>
      <xdr:nvPicPr>
        <xdr:cNvPr id="223" name="Рисунок 222">
          <a:extLst>
            <a:ext uri="{FF2B5EF4-FFF2-40B4-BE49-F238E27FC236}">
              <a16:creationId xmlns:a16="http://schemas.microsoft.com/office/drawing/2014/main" id="{911761F8-1B9F-4D53-8FA5-B69D0B09CF21}"/>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114490500"/>
          <a:ext cx="1209675" cy="1209675"/>
        </a:xfrm>
        <a:prstGeom prst="rect">
          <a:avLst/>
        </a:prstGeom>
      </xdr:spPr>
    </xdr:pic>
    <xdr:clientData/>
  </xdr:twoCellAnchor>
  <xdr:twoCellAnchor editAs="oneCell">
    <xdr:from>
      <xdr:col>0</xdr:col>
      <xdr:colOff>0</xdr:colOff>
      <xdr:row>113</xdr:row>
      <xdr:rowOff>95250</xdr:rowOff>
    </xdr:from>
    <xdr:to>
      <xdr:col>1</xdr:col>
      <xdr:colOff>605117</xdr:colOff>
      <xdr:row>113</xdr:row>
      <xdr:rowOff>1295400</xdr:rowOff>
    </xdr:to>
    <xdr:pic>
      <xdr:nvPicPr>
        <xdr:cNvPr id="225" name="Рисунок 224">
          <a:extLst>
            <a:ext uri="{FF2B5EF4-FFF2-40B4-BE49-F238E27FC236}">
              <a16:creationId xmlns:a16="http://schemas.microsoft.com/office/drawing/2014/main" id="{206CA589-9E71-4DA3-BBEC-D8681EB534EB}"/>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115938300"/>
          <a:ext cx="1200150" cy="1200150"/>
        </a:xfrm>
        <a:prstGeom prst="rect">
          <a:avLst/>
        </a:prstGeom>
      </xdr:spPr>
    </xdr:pic>
    <xdr:clientData/>
  </xdr:twoCellAnchor>
  <xdr:twoCellAnchor editAs="oneCell">
    <xdr:from>
      <xdr:col>0</xdr:col>
      <xdr:colOff>1</xdr:colOff>
      <xdr:row>114</xdr:row>
      <xdr:rowOff>95251</xdr:rowOff>
    </xdr:from>
    <xdr:to>
      <xdr:col>1</xdr:col>
      <xdr:colOff>605117</xdr:colOff>
      <xdr:row>114</xdr:row>
      <xdr:rowOff>1295400</xdr:rowOff>
    </xdr:to>
    <xdr:pic>
      <xdr:nvPicPr>
        <xdr:cNvPr id="227" name="Рисунок 226">
          <a:extLst>
            <a:ext uri="{FF2B5EF4-FFF2-40B4-BE49-F238E27FC236}">
              <a16:creationId xmlns:a16="http://schemas.microsoft.com/office/drawing/2014/main" id="{40E91087-FC67-4873-9488-AA4A68B9F8F4}"/>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1" y="117367051"/>
          <a:ext cx="1200149" cy="1200149"/>
        </a:xfrm>
        <a:prstGeom prst="rect">
          <a:avLst/>
        </a:prstGeom>
      </xdr:spPr>
    </xdr:pic>
    <xdr:clientData/>
  </xdr:twoCellAnchor>
  <xdr:twoCellAnchor editAs="oneCell">
    <xdr:from>
      <xdr:col>0</xdr:col>
      <xdr:colOff>0</xdr:colOff>
      <xdr:row>115</xdr:row>
      <xdr:rowOff>114300</xdr:rowOff>
    </xdr:from>
    <xdr:to>
      <xdr:col>1</xdr:col>
      <xdr:colOff>590550</xdr:colOff>
      <xdr:row>115</xdr:row>
      <xdr:rowOff>1304925</xdr:rowOff>
    </xdr:to>
    <xdr:pic>
      <xdr:nvPicPr>
        <xdr:cNvPr id="230" name="Рисунок 229">
          <a:extLst>
            <a:ext uri="{FF2B5EF4-FFF2-40B4-BE49-F238E27FC236}">
              <a16:creationId xmlns:a16="http://schemas.microsoft.com/office/drawing/2014/main" id="{7A1E7FE2-29FE-473F-BA17-850D334E55F2}"/>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118814850"/>
          <a:ext cx="1190625" cy="1190625"/>
        </a:xfrm>
        <a:prstGeom prst="rect">
          <a:avLst/>
        </a:prstGeom>
      </xdr:spPr>
    </xdr:pic>
    <xdr:clientData/>
  </xdr:twoCellAnchor>
  <xdr:twoCellAnchor editAs="oneCell">
    <xdr:from>
      <xdr:col>0</xdr:col>
      <xdr:colOff>0</xdr:colOff>
      <xdr:row>116</xdr:row>
      <xdr:rowOff>95251</xdr:rowOff>
    </xdr:from>
    <xdr:to>
      <xdr:col>1</xdr:col>
      <xdr:colOff>590549</xdr:colOff>
      <xdr:row>116</xdr:row>
      <xdr:rowOff>1285875</xdr:rowOff>
    </xdr:to>
    <xdr:pic>
      <xdr:nvPicPr>
        <xdr:cNvPr id="232" name="Рисунок 231">
          <a:extLst>
            <a:ext uri="{FF2B5EF4-FFF2-40B4-BE49-F238E27FC236}">
              <a16:creationId xmlns:a16="http://schemas.microsoft.com/office/drawing/2014/main" id="{EB906FDD-91BA-442C-9F51-07754D3B3EE3}"/>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120224551"/>
          <a:ext cx="1190624" cy="1190624"/>
        </a:xfrm>
        <a:prstGeom prst="rect">
          <a:avLst/>
        </a:prstGeom>
      </xdr:spPr>
    </xdr:pic>
    <xdr:clientData/>
  </xdr:twoCellAnchor>
  <xdr:twoCellAnchor editAs="oneCell">
    <xdr:from>
      <xdr:col>0</xdr:col>
      <xdr:colOff>0</xdr:colOff>
      <xdr:row>117</xdr:row>
      <xdr:rowOff>114301</xdr:rowOff>
    </xdr:from>
    <xdr:to>
      <xdr:col>1</xdr:col>
      <xdr:colOff>605117</xdr:colOff>
      <xdr:row>117</xdr:row>
      <xdr:rowOff>1314451</xdr:rowOff>
    </xdr:to>
    <xdr:pic>
      <xdr:nvPicPr>
        <xdr:cNvPr id="234" name="Рисунок 233">
          <a:extLst>
            <a:ext uri="{FF2B5EF4-FFF2-40B4-BE49-F238E27FC236}">
              <a16:creationId xmlns:a16="http://schemas.microsoft.com/office/drawing/2014/main" id="{CC558949-BC17-4038-9B83-64D78DB096B9}"/>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121672351"/>
          <a:ext cx="1200150" cy="1200150"/>
        </a:xfrm>
        <a:prstGeom prst="rect">
          <a:avLst/>
        </a:prstGeom>
      </xdr:spPr>
    </xdr:pic>
    <xdr:clientData/>
  </xdr:twoCellAnchor>
  <xdr:twoCellAnchor editAs="oneCell">
    <xdr:from>
      <xdr:col>0</xdr:col>
      <xdr:colOff>0</xdr:colOff>
      <xdr:row>118</xdr:row>
      <xdr:rowOff>114300</xdr:rowOff>
    </xdr:from>
    <xdr:to>
      <xdr:col>1</xdr:col>
      <xdr:colOff>605117</xdr:colOff>
      <xdr:row>118</xdr:row>
      <xdr:rowOff>1314450</xdr:rowOff>
    </xdr:to>
    <xdr:pic>
      <xdr:nvPicPr>
        <xdr:cNvPr id="236" name="Рисунок 235">
          <a:extLst>
            <a:ext uri="{FF2B5EF4-FFF2-40B4-BE49-F238E27FC236}">
              <a16:creationId xmlns:a16="http://schemas.microsoft.com/office/drawing/2014/main" id="{A403BD2C-7413-4BAC-814E-76A22A82FA24}"/>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123101100"/>
          <a:ext cx="1200150" cy="1200150"/>
        </a:xfrm>
        <a:prstGeom prst="rect">
          <a:avLst/>
        </a:prstGeom>
      </xdr:spPr>
    </xdr:pic>
    <xdr:clientData/>
  </xdr:twoCellAnchor>
  <xdr:twoCellAnchor editAs="oneCell">
    <xdr:from>
      <xdr:col>0</xdr:col>
      <xdr:colOff>0</xdr:colOff>
      <xdr:row>119</xdr:row>
      <xdr:rowOff>104775</xdr:rowOff>
    </xdr:from>
    <xdr:to>
      <xdr:col>1</xdr:col>
      <xdr:colOff>616323</xdr:colOff>
      <xdr:row>119</xdr:row>
      <xdr:rowOff>1314450</xdr:rowOff>
    </xdr:to>
    <xdr:pic>
      <xdr:nvPicPr>
        <xdr:cNvPr id="238" name="Рисунок 237">
          <a:extLst>
            <a:ext uri="{FF2B5EF4-FFF2-40B4-BE49-F238E27FC236}">
              <a16:creationId xmlns:a16="http://schemas.microsoft.com/office/drawing/2014/main" id="{A125A451-A136-4E75-A658-61094ECEBFBA}"/>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124520325"/>
          <a:ext cx="1209675" cy="1209675"/>
        </a:xfrm>
        <a:prstGeom prst="rect">
          <a:avLst/>
        </a:prstGeom>
      </xdr:spPr>
    </xdr:pic>
    <xdr:clientData/>
  </xdr:twoCellAnchor>
  <xdr:twoCellAnchor editAs="oneCell">
    <xdr:from>
      <xdr:col>0</xdr:col>
      <xdr:colOff>0</xdr:colOff>
      <xdr:row>42</xdr:row>
      <xdr:rowOff>89647</xdr:rowOff>
    </xdr:from>
    <xdr:to>
      <xdr:col>1</xdr:col>
      <xdr:colOff>616323</xdr:colOff>
      <xdr:row>42</xdr:row>
      <xdr:rowOff>1308847</xdr:rowOff>
    </xdr:to>
    <xdr:pic>
      <xdr:nvPicPr>
        <xdr:cNvPr id="15" name="Рисунок 14">
          <a:extLst>
            <a:ext uri="{FF2B5EF4-FFF2-40B4-BE49-F238E27FC236}">
              <a16:creationId xmlns:a16="http://schemas.microsoft.com/office/drawing/2014/main" id="{1AC0CBF0-6104-4C80-872C-3B084C26469E}"/>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23532353"/>
          <a:ext cx="1221441" cy="1221441"/>
        </a:xfrm>
        <a:prstGeom prst="rect">
          <a:avLst/>
        </a:prstGeom>
      </xdr:spPr>
    </xdr:pic>
    <xdr:clientData/>
  </xdr:twoCellAnchor>
  <xdr:twoCellAnchor editAs="oneCell">
    <xdr:from>
      <xdr:col>0</xdr:col>
      <xdr:colOff>56030</xdr:colOff>
      <xdr:row>48</xdr:row>
      <xdr:rowOff>1</xdr:rowOff>
    </xdr:from>
    <xdr:to>
      <xdr:col>1</xdr:col>
      <xdr:colOff>560294</xdr:colOff>
      <xdr:row>48</xdr:row>
      <xdr:rowOff>1275583</xdr:rowOff>
    </xdr:to>
    <xdr:pic>
      <xdr:nvPicPr>
        <xdr:cNvPr id="21" name="Рисунок 20">
          <a:extLst>
            <a:ext uri="{FF2B5EF4-FFF2-40B4-BE49-F238E27FC236}">
              <a16:creationId xmlns:a16="http://schemas.microsoft.com/office/drawing/2014/main" id="{0BD954A6-9CA2-40D1-8687-C614AE2AAE4B}"/>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56030" y="29168913"/>
          <a:ext cx="1109382" cy="1275582"/>
        </a:xfrm>
        <a:prstGeom prst="rect">
          <a:avLst/>
        </a:prstGeom>
      </xdr:spPr>
    </xdr:pic>
    <xdr:clientData/>
  </xdr:twoCellAnchor>
  <xdr:twoCellAnchor editAs="oneCell">
    <xdr:from>
      <xdr:col>0</xdr:col>
      <xdr:colOff>0</xdr:colOff>
      <xdr:row>54</xdr:row>
      <xdr:rowOff>33617</xdr:rowOff>
    </xdr:from>
    <xdr:to>
      <xdr:col>1</xdr:col>
      <xdr:colOff>603364</xdr:colOff>
      <xdr:row>54</xdr:row>
      <xdr:rowOff>1423147</xdr:rowOff>
    </xdr:to>
    <xdr:pic>
      <xdr:nvPicPr>
        <xdr:cNvPr id="154" name="Рисунок 153">
          <a:extLst>
            <a:ext uri="{FF2B5EF4-FFF2-40B4-BE49-F238E27FC236}">
              <a16:creationId xmlns:a16="http://schemas.microsoft.com/office/drawing/2014/main" id="{08B7AC38-1405-4FEF-A2E8-E7737099390B}"/>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35645911"/>
          <a:ext cx="1208482" cy="1389530"/>
        </a:xfrm>
        <a:prstGeom prst="rect">
          <a:avLst/>
        </a:prstGeom>
      </xdr:spPr>
    </xdr:pic>
    <xdr:clientData/>
  </xdr:twoCellAnchor>
  <xdr:twoCellAnchor editAs="oneCell">
    <xdr:from>
      <xdr:col>0</xdr:col>
      <xdr:colOff>0</xdr:colOff>
      <xdr:row>56</xdr:row>
      <xdr:rowOff>112059</xdr:rowOff>
    </xdr:from>
    <xdr:to>
      <xdr:col>1</xdr:col>
      <xdr:colOff>605117</xdr:colOff>
      <xdr:row>56</xdr:row>
      <xdr:rowOff>1322294</xdr:rowOff>
    </xdr:to>
    <xdr:pic>
      <xdr:nvPicPr>
        <xdr:cNvPr id="23" name="Рисунок 22">
          <a:extLst>
            <a:ext uri="{FF2B5EF4-FFF2-40B4-BE49-F238E27FC236}">
              <a16:creationId xmlns:a16="http://schemas.microsoft.com/office/drawing/2014/main" id="{F7AD9356-9B43-4330-82F5-0AB16795C1DC}"/>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37360412"/>
          <a:ext cx="1210235" cy="1210235"/>
        </a:xfrm>
        <a:prstGeom prst="rect">
          <a:avLst/>
        </a:prstGeom>
      </xdr:spPr>
    </xdr:pic>
    <xdr:clientData/>
  </xdr:twoCellAnchor>
  <xdr:twoCellAnchor editAs="oneCell">
    <xdr:from>
      <xdr:col>0</xdr:col>
      <xdr:colOff>0</xdr:colOff>
      <xdr:row>62</xdr:row>
      <xdr:rowOff>22413</xdr:rowOff>
    </xdr:from>
    <xdr:to>
      <xdr:col>1</xdr:col>
      <xdr:colOff>593911</xdr:colOff>
      <xdr:row>62</xdr:row>
      <xdr:rowOff>1437556</xdr:rowOff>
    </xdr:to>
    <xdr:pic>
      <xdr:nvPicPr>
        <xdr:cNvPr id="27" name="Рисунок 26">
          <a:extLst>
            <a:ext uri="{FF2B5EF4-FFF2-40B4-BE49-F238E27FC236}">
              <a16:creationId xmlns:a16="http://schemas.microsoft.com/office/drawing/2014/main" id="{4FAB874E-AAB5-4741-ABE5-B729002DCCB1}"/>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42234972"/>
          <a:ext cx="1199029" cy="1427035"/>
        </a:xfrm>
        <a:prstGeom prst="rect">
          <a:avLst/>
        </a:prstGeom>
      </xdr:spPr>
    </xdr:pic>
    <xdr:clientData/>
  </xdr:twoCellAnchor>
  <xdr:twoCellAnchor editAs="oneCell">
    <xdr:from>
      <xdr:col>0</xdr:col>
      <xdr:colOff>0</xdr:colOff>
      <xdr:row>67</xdr:row>
      <xdr:rowOff>33618</xdr:rowOff>
    </xdr:from>
    <xdr:to>
      <xdr:col>1</xdr:col>
      <xdr:colOff>593911</xdr:colOff>
      <xdr:row>67</xdr:row>
      <xdr:rowOff>1365873</xdr:rowOff>
    </xdr:to>
    <xdr:pic>
      <xdr:nvPicPr>
        <xdr:cNvPr id="224" name="Рисунок 223">
          <a:extLst>
            <a:ext uri="{FF2B5EF4-FFF2-40B4-BE49-F238E27FC236}">
              <a16:creationId xmlns:a16="http://schemas.microsoft.com/office/drawing/2014/main" id="{60453888-B99E-4E62-BA8E-5178DD5A3159}"/>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45484677"/>
          <a:ext cx="1199029" cy="1332255"/>
        </a:xfrm>
        <a:prstGeom prst="rect">
          <a:avLst/>
        </a:prstGeom>
      </xdr:spPr>
    </xdr:pic>
    <xdr:clientData/>
  </xdr:twoCellAnchor>
  <xdr:twoCellAnchor editAs="oneCell">
    <xdr:from>
      <xdr:col>0</xdr:col>
      <xdr:colOff>0</xdr:colOff>
      <xdr:row>68</xdr:row>
      <xdr:rowOff>44824</xdr:rowOff>
    </xdr:from>
    <xdr:to>
      <xdr:col>1</xdr:col>
      <xdr:colOff>598198</xdr:colOff>
      <xdr:row>68</xdr:row>
      <xdr:rowOff>1389530</xdr:rowOff>
    </xdr:to>
    <xdr:pic>
      <xdr:nvPicPr>
        <xdr:cNvPr id="228" name="Рисунок 227">
          <a:extLst>
            <a:ext uri="{FF2B5EF4-FFF2-40B4-BE49-F238E27FC236}">
              <a16:creationId xmlns:a16="http://schemas.microsoft.com/office/drawing/2014/main" id="{A1B9BBBC-3324-4C86-8798-A5C7080583C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48364589"/>
          <a:ext cx="1203316" cy="1344706"/>
        </a:xfrm>
        <a:prstGeom prst="rect">
          <a:avLst/>
        </a:prstGeom>
      </xdr:spPr>
    </xdr:pic>
    <xdr:clientData/>
  </xdr:twoCellAnchor>
  <xdr:twoCellAnchor editAs="oneCell">
    <xdr:from>
      <xdr:col>0</xdr:col>
      <xdr:colOff>1</xdr:colOff>
      <xdr:row>69</xdr:row>
      <xdr:rowOff>0</xdr:rowOff>
    </xdr:from>
    <xdr:to>
      <xdr:col>1</xdr:col>
      <xdr:colOff>593911</xdr:colOff>
      <xdr:row>69</xdr:row>
      <xdr:rowOff>1405617</xdr:rowOff>
    </xdr:to>
    <xdr:pic>
      <xdr:nvPicPr>
        <xdr:cNvPr id="235" name="Рисунок 234">
          <a:extLst>
            <a:ext uri="{FF2B5EF4-FFF2-40B4-BE49-F238E27FC236}">
              <a16:creationId xmlns:a16="http://schemas.microsoft.com/office/drawing/2014/main" id="{DAE7DD63-59AF-4BC0-9293-060C3E7A6387}"/>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1" y="49754118"/>
          <a:ext cx="1199028" cy="1418033"/>
        </a:xfrm>
        <a:prstGeom prst="rect">
          <a:avLst/>
        </a:prstGeom>
      </xdr:spPr>
    </xdr:pic>
    <xdr:clientData/>
  </xdr:twoCellAnchor>
  <xdr:twoCellAnchor editAs="oneCell">
    <xdr:from>
      <xdr:col>0</xdr:col>
      <xdr:colOff>0</xdr:colOff>
      <xdr:row>70</xdr:row>
      <xdr:rowOff>0</xdr:rowOff>
    </xdr:from>
    <xdr:to>
      <xdr:col>1</xdr:col>
      <xdr:colOff>595533</xdr:colOff>
      <xdr:row>70</xdr:row>
      <xdr:rowOff>1411941</xdr:rowOff>
    </xdr:to>
    <xdr:pic>
      <xdr:nvPicPr>
        <xdr:cNvPr id="239" name="Рисунок 238">
          <a:extLst>
            <a:ext uri="{FF2B5EF4-FFF2-40B4-BE49-F238E27FC236}">
              <a16:creationId xmlns:a16="http://schemas.microsoft.com/office/drawing/2014/main" id="{5777E9EC-048E-4BF1-826B-CAA4B3F8DF66}"/>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51188471"/>
          <a:ext cx="1200651" cy="1411941"/>
        </a:xfrm>
        <a:prstGeom prst="rect">
          <a:avLst/>
        </a:prstGeom>
      </xdr:spPr>
    </xdr:pic>
    <xdr:clientData/>
  </xdr:twoCellAnchor>
  <xdr:twoCellAnchor editAs="oneCell">
    <xdr:from>
      <xdr:col>0</xdr:col>
      <xdr:colOff>0</xdr:colOff>
      <xdr:row>77</xdr:row>
      <xdr:rowOff>89647</xdr:rowOff>
    </xdr:from>
    <xdr:to>
      <xdr:col>1</xdr:col>
      <xdr:colOff>605117</xdr:colOff>
      <xdr:row>77</xdr:row>
      <xdr:rowOff>1299882</xdr:rowOff>
    </xdr:to>
    <xdr:pic>
      <xdr:nvPicPr>
        <xdr:cNvPr id="241" name="Рисунок 240">
          <a:extLst>
            <a:ext uri="{FF2B5EF4-FFF2-40B4-BE49-F238E27FC236}">
              <a16:creationId xmlns:a16="http://schemas.microsoft.com/office/drawing/2014/main" id="{80E81B2E-B7AA-4E2E-9E10-076A4532665C}"/>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69061853"/>
          <a:ext cx="1210235" cy="1210235"/>
        </a:xfrm>
        <a:prstGeom prst="rect">
          <a:avLst/>
        </a:prstGeom>
      </xdr:spPr>
    </xdr:pic>
    <xdr:clientData/>
  </xdr:twoCellAnchor>
  <xdr:twoCellAnchor editAs="oneCell">
    <xdr:from>
      <xdr:col>0</xdr:col>
      <xdr:colOff>0</xdr:colOff>
      <xdr:row>78</xdr:row>
      <xdr:rowOff>78441</xdr:rowOff>
    </xdr:from>
    <xdr:to>
      <xdr:col>1</xdr:col>
      <xdr:colOff>605117</xdr:colOff>
      <xdr:row>78</xdr:row>
      <xdr:rowOff>1288676</xdr:rowOff>
    </xdr:to>
    <xdr:pic>
      <xdr:nvPicPr>
        <xdr:cNvPr id="243" name="Рисунок 242">
          <a:extLst>
            <a:ext uri="{FF2B5EF4-FFF2-40B4-BE49-F238E27FC236}">
              <a16:creationId xmlns:a16="http://schemas.microsoft.com/office/drawing/2014/main" id="{B9E1D6AA-F548-40F5-B06D-007D844E1D76}"/>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70485000"/>
          <a:ext cx="1210235" cy="1210235"/>
        </a:xfrm>
        <a:prstGeom prst="rect">
          <a:avLst/>
        </a:prstGeom>
      </xdr:spPr>
    </xdr:pic>
    <xdr:clientData/>
  </xdr:twoCellAnchor>
  <xdr:twoCellAnchor editAs="oneCell">
    <xdr:from>
      <xdr:col>0</xdr:col>
      <xdr:colOff>0</xdr:colOff>
      <xdr:row>82</xdr:row>
      <xdr:rowOff>100853</xdr:rowOff>
    </xdr:from>
    <xdr:to>
      <xdr:col>1</xdr:col>
      <xdr:colOff>616323</xdr:colOff>
      <xdr:row>82</xdr:row>
      <xdr:rowOff>1322294</xdr:rowOff>
    </xdr:to>
    <xdr:pic>
      <xdr:nvPicPr>
        <xdr:cNvPr id="245" name="Рисунок 244">
          <a:extLst>
            <a:ext uri="{FF2B5EF4-FFF2-40B4-BE49-F238E27FC236}">
              <a16:creationId xmlns:a16="http://schemas.microsoft.com/office/drawing/2014/main" id="{F0C0EF4A-93EB-42AD-842E-6519E0651E48}"/>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74978559"/>
          <a:ext cx="1221441" cy="1221441"/>
        </a:xfrm>
        <a:prstGeom prst="rect">
          <a:avLst/>
        </a:prstGeom>
      </xdr:spPr>
    </xdr:pic>
    <xdr:clientData/>
  </xdr:twoCellAnchor>
  <xdr:twoCellAnchor editAs="oneCell">
    <xdr:from>
      <xdr:col>0</xdr:col>
      <xdr:colOff>0</xdr:colOff>
      <xdr:row>85</xdr:row>
      <xdr:rowOff>100853</xdr:rowOff>
    </xdr:from>
    <xdr:to>
      <xdr:col>1</xdr:col>
      <xdr:colOff>582706</xdr:colOff>
      <xdr:row>85</xdr:row>
      <xdr:rowOff>1288677</xdr:rowOff>
    </xdr:to>
    <xdr:pic>
      <xdr:nvPicPr>
        <xdr:cNvPr id="247" name="Рисунок 246">
          <a:extLst>
            <a:ext uri="{FF2B5EF4-FFF2-40B4-BE49-F238E27FC236}">
              <a16:creationId xmlns:a16="http://schemas.microsoft.com/office/drawing/2014/main" id="{DE57BD1A-7645-4883-9A6C-F4E5FD6942B2}"/>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80715971"/>
          <a:ext cx="1187824" cy="1187824"/>
        </a:xfrm>
        <a:prstGeom prst="rect">
          <a:avLst/>
        </a:prstGeom>
      </xdr:spPr>
    </xdr:pic>
    <xdr:clientData/>
  </xdr:twoCellAnchor>
  <xdr:twoCellAnchor editAs="oneCell">
    <xdr:from>
      <xdr:col>0</xdr:col>
      <xdr:colOff>0</xdr:colOff>
      <xdr:row>96</xdr:row>
      <xdr:rowOff>112059</xdr:rowOff>
    </xdr:from>
    <xdr:to>
      <xdr:col>1</xdr:col>
      <xdr:colOff>627529</xdr:colOff>
      <xdr:row>96</xdr:row>
      <xdr:rowOff>1344706</xdr:rowOff>
    </xdr:to>
    <xdr:pic>
      <xdr:nvPicPr>
        <xdr:cNvPr id="249" name="Рисунок 248">
          <a:extLst>
            <a:ext uri="{FF2B5EF4-FFF2-40B4-BE49-F238E27FC236}">
              <a16:creationId xmlns:a16="http://schemas.microsoft.com/office/drawing/2014/main" id="{AED7D88E-39C4-4B2B-AF79-44B39F9D44CB}"/>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91440000"/>
          <a:ext cx="1232647" cy="1232647"/>
        </a:xfrm>
        <a:prstGeom prst="rect">
          <a:avLst/>
        </a:prstGeom>
      </xdr:spPr>
    </xdr:pic>
    <xdr:clientData/>
  </xdr:twoCellAnchor>
  <xdr:twoCellAnchor editAs="oneCell">
    <xdr:from>
      <xdr:col>0</xdr:col>
      <xdr:colOff>0</xdr:colOff>
      <xdr:row>128</xdr:row>
      <xdr:rowOff>123264</xdr:rowOff>
    </xdr:from>
    <xdr:to>
      <xdr:col>1</xdr:col>
      <xdr:colOff>555810</xdr:colOff>
      <xdr:row>128</xdr:row>
      <xdr:rowOff>1284192</xdr:rowOff>
    </xdr:to>
    <xdr:pic>
      <xdr:nvPicPr>
        <xdr:cNvPr id="5" name="Рисунок 4">
          <a:extLst>
            <a:ext uri="{FF2B5EF4-FFF2-40B4-BE49-F238E27FC236}">
              <a16:creationId xmlns:a16="http://schemas.microsoft.com/office/drawing/2014/main" id="{F18F01C1-7BE3-4558-8614-8FB5361E9984}"/>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130257176"/>
          <a:ext cx="1160928" cy="1160928"/>
        </a:xfrm>
        <a:prstGeom prst="rect">
          <a:avLst/>
        </a:prstGeom>
      </xdr:spPr>
    </xdr:pic>
    <xdr:clientData/>
  </xdr:twoCellAnchor>
  <xdr:oneCellAnchor>
    <xdr:from>
      <xdr:col>0</xdr:col>
      <xdr:colOff>150811</xdr:colOff>
      <xdr:row>174</xdr:row>
      <xdr:rowOff>35603</xdr:rowOff>
    </xdr:from>
    <xdr:ext cx="827369" cy="596982"/>
    <xdr:pic>
      <xdr:nvPicPr>
        <xdr:cNvPr id="149" name="Рисунок 148">
          <a:extLst>
            <a:ext uri="{FF2B5EF4-FFF2-40B4-BE49-F238E27FC236}">
              <a16:creationId xmlns:a16="http://schemas.microsoft.com/office/drawing/2014/main" id="{AC984540-F7EA-4F4C-84A1-9764734C70FE}"/>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t="15942" b="13768"/>
        <a:stretch/>
      </xdr:blipFill>
      <xdr:spPr>
        <a:xfrm>
          <a:off x="150811" y="12160368"/>
          <a:ext cx="827369" cy="596982"/>
        </a:xfrm>
        <a:prstGeom prst="rect">
          <a:avLst/>
        </a:prstGeom>
      </xdr:spPr>
    </xdr:pic>
    <xdr:clientData/>
  </xdr:oneCellAnchor>
  <xdr:oneCellAnchor>
    <xdr:from>
      <xdr:col>0</xdr:col>
      <xdr:colOff>158751</xdr:colOff>
      <xdr:row>175</xdr:row>
      <xdr:rowOff>39690</xdr:rowOff>
    </xdr:from>
    <xdr:ext cx="827367" cy="595312"/>
    <xdr:pic>
      <xdr:nvPicPr>
        <xdr:cNvPr id="150" name="Рисунок 149">
          <a:extLst>
            <a:ext uri="{FF2B5EF4-FFF2-40B4-BE49-F238E27FC236}">
              <a16:creationId xmlns:a16="http://schemas.microsoft.com/office/drawing/2014/main" id="{AE22C243-6597-4802-B296-3C7880929177}"/>
            </a:ext>
          </a:extLst>
        </xdr:cNvPr>
        <xdr:cNvPicPr>
          <a:picLocks noChangeAspect="1"/>
        </xdr:cNvPicPr>
      </xdr:nvPicPr>
      <xdr:blipFill rotWithShape="1">
        <a:blip xmlns:r="http://schemas.openxmlformats.org/officeDocument/2006/relationships" r:embed="rId105" cstate="print">
          <a:extLst>
            <a:ext uri="{28A0092B-C50C-407E-A947-70E740481C1C}">
              <a14:useLocalDpi xmlns:a14="http://schemas.microsoft.com/office/drawing/2010/main" val="0"/>
            </a:ext>
          </a:extLst>
        </a:blip>
        <a:srcRect t="15421" b="14486"/>
        <a:stretch/>
      </xdr:blipFill>
      <xdr:spPr>
        <a:xfrm>
          <a:off x="158751" y="12836808"/>
          <a:ext cx="827367" cy="595312"/>
        </a:xfrm>
        <a:prstGeom prst="rect">
          <a:avLst/>
        </a:prstGeom>
      </xdr:spPr>
    </xdr:pic>
    <xdr:clientData/>
  </xdr:oneCellAnchor>
  <xdr:oneCellAnchor>
    <xdr:from>
      <xdr:col>0</xdr:col>
      <xdr:colOff>174628</xdr:colOff>
      <xdr:row>178</xdr:row>
      <xdr:rowOff>23814</xdr:rowOff>
    </xdr:from>
    <xdr:ext cx="811491" cy="595312"/>
    <xdr:pic>
      <xdr:nvPicPr>
        <xdr:cNvPr id="151" name="Рисунок 150">
          <a:extLst>
            <a:ext uri="{FF2B5EF4-FFF2-40B4-BE49-F238E27FC236}">
              <a16:creationId xmlns:a16="http://schemas.microsoft.com/office/drawing/2014/main" id="{B145474D-C50F-4E8E-B312-954CB9ABFCEA}"/>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t="14286" b="14285"/>
        <a:stretch/>
      </xdr:blipFill>
      <xdr:spPr>
        <a:xfrm>
          <a:off x="174628" y="13493285"/>
          <a:ext cx="811491" cy="595312"/>
        </a:xfrm>
        <a:prstGeom prst="rect">
          <a:avLst/>
        </a:prstGeom>
      </xdr:spPr>
    </xdr:pic>
    <xdr:clientData/>
  </xdr:oneCellAnchor>
  <xdr:oneCellAnchor>
    <xdr:from>
      <xdr:col>0</xdr:col>
      <xdr:colOff>166688</xdr:colOff>
      <xdr:row>179</xdr:row>
      <xdr:rowOff>39688</xdr:rowOff>
    </xdr:from>
    <xdr:ext cx="843242" cy="590205"/>
    <xdr:pic>
      <xdr:nvPicPr>
        <xdr:cNvPr id="152" name="Рисунок 151">
          <a:extLst>
            <a:ext uri="{FF2B5EF4-FFF2-40B4-BE49-F238E27FC236}">
              <a16:creationId xmlns:a16="http://schemas.microsoft.com/office/drawing/2014/main" id="{E198619B-DA3A-4D38-9C30-7E4A357655DC}"/>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t="16334" b="15449"/>
        <a:stretch/>
      </xdr:blipFill>
      <xdr:spPr>
        <a:xfrm>
          <a:off x="166688" y="204042776"/>
          <a:ext cx="843242" cy="590205"/>
        </a:xfrm>
        <a:prstGeom prst="rect">
          <a:avLst/>
        </a:prstGeom>
      </xdr:spPr>
    </xdr:pic>
    <xdr:clientData/>
  </xdr:oneCellAnchor>
  <xdr:oneCellAnchor>
    <xdr:from>
      <xdr:col>0</xdr:col>
      <xdr:colOff>198438</xdr:colOff>
      <xdr:row>182</xdr:row>
      <xdr:rowOff>7939</xdr:rowOff>
    </xdr:from>
    <xdr:ext cx="812402" cy="585002"/>
    <xdr:pic>
      <xdr:nvPicPr>
        <xdr:cNvPr id="153" name="Рисунок 152">
          <a:extLst>
            <a:ext uri="{FF2B5EF4-FFF2-40B4-BE49-F238E27FC236}">
              <a16:creationId xmlns:a16="http://schemas.microsoft.com/office/drawing/2014/main" id="{6F5A9D35-543F-4377-98CC-3931BE22FEAB}"/>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t="13793" b="16092"/>
        <a:stretch/>
      </xdr:blipFill>
      <xdr:spPr>
        <a:xfrm>
          <a:off x="198438" y="14766086"/>
          <a:ext cx="812402" cy="585002"/>
        </a:xfrm>
        <a:prstGeom prst="rect">
          <a:avLst/>
        </a:prstGeom>
      </xdr:spPr>
    </xdr:pic>
    <xdr:clientData/>
  </xdr:oneCellAnchor>
  <xdr:oneCellAnchor>
    <xdr:from>
      <xdr:col>0</xdr:col>
      <xdr:colOff>158750</xdr:colOff>
      <xdr:row>183</xdr:row>
      <xdr:rowOff>15875</xdr:rowOff>
    </xdr:from>
    <xdr:ext cx="901459" cy="612019"/>
    <xdr:pic>
      <xdr:nvPicPr>
        <xdr:cNvPr id="170" name="Рисунок 169">
          <a:extLst>
            <a:ext uri="{FF2B5EF4-FFF2-40B4-BE49-F238E27FC236}">
              <a16:creationId xmlns:a16="http://schemas.microsoft.com/office/drawing/2014/main" id="{3F9A77B7-1B04-4CBE-9488-103B6D6C50D4}"/>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t="16647" b="17075"/>
        <a:stretch/>
      </xdr:blipFill>
      <xdr:spPr>
        <a:xfrm>
          <a:off x="158750" y="15423963"/>
          <a:ext cx="901459" cy="612019"/>
        </a:xfrm>
        <a:prstGeom prst="rect">
          <a:avLst/>
        </a:prstGeom>
      </xdr:spPr>
    </xdr:pic>
    <xdr:clientData/>
  </xdr:oneCellAnchor>
  <xdr:oneCellAnchor>
    <xdr:from>
      <xdr:col>0</xdr:col>
      <xdr:colOff>0</xdr:colOff>
      <xdr:row>173</xdr:row>
      <xdr:rowOff>95249</xdr:rowOff>
    </xdr:from>
    <xdr:ext cx="1216585" cy="1865630"/>
    <xdr:pic>
      <xdr:nvPicPr>
        <xdr:cNvPr id="172" name="Рисунок 171">
          <a:extLst>
            <a:ext uri="{FF2B5EF4-FFF2-40B4-BE49-F238E27FC236}">
              <a16:creationId xmlns:a16="http://schemas.microsoft.com/office/drawing/2014/main" id="{F5AE0335-9286-45E9-842C-281E299C54A1}"/>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19470" r="14158"/>
        <a:stretch/>
      </xdr:blipFill>
      <xdr:spPr>
        <a:xfrm>
          <a:off x="0" y="10202955"/>
          <a:ext cx="1216585" cy="1865630"/>
        </a:xfrm>
        <a:prstGeom prst="rect">
          <a:avLst/>
        </a:prstGeom>
      </xdr:spPr>
    </xdr:pic>
    <xdr:clientData/>
  </xdr:oneCellAnchor>
  <xdr:twoCellAnchor editAs="oneCell">
    <xdr:from>
      <xdr:col>0</xdr:col>
      <xdr:colOff>0</xdr:colOff>
      <xdr:row>34</xdr:row>
      <xdr:rowOff>0</xdr:rowOff>
    </xdr:from>
    <xdr:to>
      <xdr:col>1</xdr:col>
      <xdr:colOff>616323</xdr:colOff>
      <xdr:row>34</xdr:row>
      <xdr:rowOff>1219200</xdr:rowOff>
    </xdr:to>
    <xdr:pic>
      <xdr:nvPicPr>
        <xdr:cNvPr id="6" name="Рисунок 5">
          <a:extLst>
            <a:ext uri="{FF2B5EF4-FFF2-40B4-BE49-F238E27FC236}">
              <a16:creationId xmlns:a16="http://schemas.microsoft.com/office/drawing/2014/main" id="{377383CB-93C2-4D8B-A7CF-39BF93B2127E}"/>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2745441"/>
          <a:ext cx="1221441" cy="1221441"/>
        </a:xfrm>
        <a:prstGeom prst="rect">
          <a:avLst/>
        </a:prstGeom>
      </xdr:spPr>
    </xdr:pic>
    <xdr:clientData/>
  </xdr:twoCellAnchor>
  <xdr:oneCellAnchor>
    <xdr:from>
      <xdr:col>0</xdr:col>
      <xdr:colOff>0</xdr:colOff>
      <xdr:row>9</xdr:row>
      <xdr:rowOff>470647</xdr:rowOff>
    </xdr:from>
    <xdr:ext cx="1261628" cy="1259483"/>
    <xdr:pic>
      <xdr:nvPicPr>
        <xdr:cNvPr id="194" name="Рисунок 193">
          <a:extLst>
            <a:ext uri="{FF2B5EF4-FFF2-40B4-BE49-F238E27FC236}">
              <a16:creationId xmlns:a16="http://schemas.microsoft.com/office/drawing/2014/main" id="{AD031406-D4D8-4B5D-820E-ED77C0DC01D0}"/>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90420265"/>
          <a:ext cx="1261628" cy="1259483"/>
        </a:xfrm>
        <a:prstGeom prst="rect">
          <a:avLst/>
        </a:prstGeom>
      </xdr:spPr>
    </xdr:pic>
    <xdr:clientData/>
  </xdr:oneCellAnchor>
  <xdr:oneCellAnchor>
    <xdr:from>
      <xdr:col>0</xdr:col>
      <xdr:colOff>0</xdr:colOff>
      <xdr:row>11</xdr:row>
      <xdr:rowOff>302559</xdr:rowOff>
    </xdr:from>
    <xdr:ext cx="1261603" cy="1251665"/>
    <xdr:pic>
      <xdr:nvPicPr>
        <xdr:cNvPr id="196" name="Рисунок 195">
          <a:extLst>
            <a:ext uri="{FF2B5EF4-FFF2-40B4-BE49-F238E27FC236}">
              <a16:creationId xmlns:a16="http://schemas.microsoft.com/office/drawing/2014/main" id="{7A05288A-3285-406F-A7E2-8470D0588269}"/>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92560588"/>
          <a:ext cx="1261603" cy="1251665"/>
        </a:xfrm>
        <a:prstGeom prst="rect">
          <a:avLst/>
        </a:prstGeom>
      </xdr:spPr>
    </xdr:pic>
    <xdr:clientData/>
  </xdr:oneCellAnchor>
  <xdr:oneCellAnchor>
    <xdr:from>
      <xdr:col>0</xdr:col>
      <xdr:colOff>0</xdr:colOff>
      <xdr:row>12</xdr:row>
      <xdr:rowOff>493059</xdr:rowOff>
    </xdr:from>
    <xdr:ext cx="1255059" cy="1249456"/>
    <xdr:pic>
      <xdr:nvPicPr>
        <xdr:cNvPr id="198" name="Рисунок 197">
          <a:extLst>
            <a:ext uri="{FF2B5EF4-FFF2-40B4-BE49-F238E27FC236}">
              <a16:creationId xmlns:a16="http://schemas.microsoft.com/office/drawing/2014/main" id="{3BF0ADFD-FCF5-46B2-82ED-6DC450810B8E}"/>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94723324"/>
          <a:ext cx="1255059" cy="1249456"/>
        </a:xfrm>
        <a:prstGeom prst="rect">
          <a:avLst/>
        </a:prstGeom>
      </xdr:spPr>
    </xdr:pic>
    <xdr:clientData/>
  </xdr:oneCellAnchor>
  <xdr:oneCellAnchor>
    <xdr:from>
      <xdr:col>0</xdr:col>
      <xdr:colOff>0</xdr:colOff>
      <xdr:row>14</xdr:row>
      <xdr:rowOff>481853</xdr:rowOff>
    </xdr:from>
    <xdr:ext cx="1266265" cy="1268504"/>
    <xdr:pic>
      <xdr:nvPicPr>
        <xdr:cNvPr id="199" name="Рисунок 198">
          <a:extLst>
            <a:ext uri="{FF2B5EF4-FFF2-40B4-BE49-F238E27FC236}">
              <a16:creationId xmlns:a16="http://schemas.microsoft.com/office/drawing/2014/main" id="{829FD0B7-B3F2-489C-AF4E-5999495881B1}"/>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0" y="97020529"/>
          <a:ext cx="1266265" cy="1268504"/>
        </a:xfrm>
        <a:prstGeom prst="rect">
          <a:avLst/>
        </a:prstGeom>
      </xdr:spPr>
    </xdr:pic>
    <xdr:clientData/>
  </xdr:oneCellAnchor>
  <xdr:oneCellAnchor>
    <xdr:from>
      <xdr:col>0</xdr:col>
      <xdr:colOff>0</xdr:colOff>
      <xdr:row>16</xdr:row>
      <xdr:rowOff>302559</xdr:rowOff>
    </xdr:from>
    <xdr:ext cx="1266265" cy="1257299"/>
    <xdr:pic>
      <xdr:nvPicPr>
        <xdr:cNvPr id="200" name="Рисунок 199">
          <a:extLst>
            <a:ext uri="{FF2B5EF4-FFF2-40B4-BE49-F238E27FC236}">
              <a16:creationId xmlns:a16="http://schemas.microsoft.com/office/drawing/2014/main" id="{658BF1AE-D457-4D02-9192-CEA54C2CC946}"/>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99149647"/>
          <a:ext cx="1266265" cy="1257299"/>
        </a:xfrm>
        <a:prstGeom prst="rect">
          <a:avLst/>
        </a:prstGeom>
      </xdr:spPr>
    </xdr:pic>
    <xdr:clientData/>
  </xdr:oneCellAnchor>
  <xdr:oneCellAnchor>
    <xdr:from>
      <xdr:col>0</xdr:col>
      <xdr:colOff>0</xdr:colOff>
      <xdr:row>17</xdr:row>
      <xdr:rowOff>336176</xdr:rowOff>
    </xdr:from>
    <xdr:ext cx="1260213" cy="1259261"/>
    <xdr:pic>
      <xdr:nvPicPr>
        <xdr:cNvPr id="202" name="Рисунок 201">
          <a:extLst>
            <a:ext uri="{FF2B5EF4-FFF2-40B4-BE49-F238E27FC236}">
              <a16:creationId xmlns:a16="http://schemas.microsoft.com/office/drawing/2014/main" id="{D1D46980-00B9-4C4B-A7F2-106534902F13}"/>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101133088"/>
          <a:ext cx="1260213" cy="1259261"/>
        </a:xfrm>
        <a:prstGeom prst="rect">
          <a:avLst/>
        </a:prstGeom>
      </xdr:spPr>
    </xdr:pic>
    <xdr:clientData/>
  </xdr:oneCellAnchor>
  <xdr:oneCellAnchor>
    <xdr:from>
      <xdr:col>0</xdr:col>
      <xdr:colOff>0</xdr:colOff>
      <xdr:row>18</xdr:row>
      <xdr:rowOff>291353</xdr:rowOff>
    </xdr:from>
    <xdr:ext cx="1266265" cy="1251266"/>
    <xdr:pic>
      <xdr:nvPicPr>
        <xdr:cNvPr id="204" name="Рисунок 203">
          <a:extLst>
            <a:ext uri="{FF2B5EF4-FFF2-40B4-BE49-F238E27FC236}">
              <a16:creationId xmlns:a16="http://schemas.microsoft.com/office/drawing/2014/main" id="{E5A16B3A-9053-4DE7-86BA-5B865DE7A1CF}"/>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103183765"/>
          <a:ext cx="1266265" cy="1251266"/>
        </a:xfrm>
        <a:prstGeom prst="rect">
          <a:avLst/>
        </a:prstGeom>
      </xdr:spPr>
    </xdr:pic>
    <xdr:clientData/>
  </xdr:oneCellAnchor>
  <xdr:oneCellAnchor>
    <xdr:from>
      <xdr:col>0</xdr:col>
      <xdr:colOff>0</xdr:colOff>
      <xdr:row>19</xdr:row>
      <xdr:rowOff>437030</xdr:rowOff>
    </xdr:from>
    <xdr:ext cx="1259144" cy="1238575"/>
    <xdr:pic>
      <xdr:nvPicPr>
        <xdr:cNvPr id="206" name="Рисунок 205">
          <a:extLst>
            <a:ext uri="{FF2B5EF4-FFF2-40B4-BE49-F238E27FC236}">
              <a16:creationId xmlns:a16="http://schemas.microsoft.com/office/drawing/2014/main" id="{E3BA2D68-20D3-420F-9ECE-82759B7B35DA}"/>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105223236"/>
          <a:ext cx="1259144" cy="1238575"/>
        </a:xfrm>
        <a:prstGeom prst="rect">
          <a:avLst/>
        </a:prstGeom>
      </xdr:spPr>
    </xdr:pic>
    <xdr:clientData/>
  </xdr:oneCellAnchor>
  <xdr:oneCellAnchor>
    <xdr:from>
      <xdr:col>0</xdr:col>
      <xdr:colOff>0</xdr:colOff>
      <xdr:row>20</xdr:row>
      <xdr:rowOff>459441</xdr:rowOff>
    </xdr:from>
    <xdr:ext cx="1243853" cy="1242872"/>
    <xdr:pic>
      <xdr:nvPicPr>
        <xdr:cNvPr id="208" name="Рисунок 207">
          <a:extLst>
            <a:ext uri="{FF2B5EF4-FFF2-40B4-BE49-F238E27FC236}">
              <a16:creationId xmlns:a16="http://schemas.microsoft.com/office/drawing/2014/main" id="{625138FB-C796-419D-AA0D-9872AA0540EB}"/>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107374765"/>
          <a:ext cx="1243853" cy="1242872"/>
        </a:xfrm>
        <a:prstGeom prst="rect">
          <a:avLst/>
        </a:prstGeom>
      </xdr:spPr>
    </xdr:pic>
    <xdr:clientData/>
  </xdr:oneCellAnchor>
  <xdr:oneCellAnchor>
    <xdr:from>
      <xdr:col>0</xdr:col>
      <xdr:colOff>0</xdr:colOff>
      <xdr:row>21</xdr:row>
      <xdr:rowOff>526676</xdr:rowOff>
    </xdr:from>
    <xdr:ext cx="1239369" cy="1239369"/>
    <xdr:pic>
      <xdr:nvPicPr>
        <xdr:cNvPr id="209" name="Рисунок 208">
          <a:extLst>
            <a:ext uri="{FF2B5EF4-FFF2-40B4-BE49-F238E27FC236}">
              <a16:creationId xmlns:a16="http://schemas.microsoft.com/office/drawing/2014/main" id="{7A758935-15DB-4E62-889A-89969CF18ABA}"/>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109683176"/>
          <a:ext cx="1239369" cy="1239369"/>
        </a:xfrm>
        <a:prstGeom prst="rect">
          <a:avLst/>
        </a:prstGeom>
      </xdr:spPr>
    </xdr:pic>
    <xdr:clientData/>
  </xdr:oneCellAnchor>
  <xdr:oneCellAnchor>
    <xdr:from>
      <xdr:col>0</xdr:col>
      <xdr:colOff>0</xdr:colOff>
      <xdr:row>23</xdr:row>
      <xdr:rowOff>414618</xdr:rowOff>
    </xdr:from>
    <xdr:ext cx="1243853" cy="1250576"/>
    <xdr:pic>
      <xdr:nvPicPr>
        <xdr:cNvPr id="211" name="Рисунок 210">
          <a:extLst>
            <a:ext uri="{FF2B5EF4-FFF2-40B4-BE49-F238E27FC236}">
              <a16:creationId xmlns:a16="http://schemas.microsoft.com/office/drawing/2014/main" id="{5643D8E0-2A95-4026-8012-6C5AC82EA182}"/>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111879530"/>
          <a:ext cx="1243853" cy="1250576"/>
        </a:xfrm>
        <a:prstGeom prst="rect">
          <a:avLst/>
        </a:prstGeom>
      </xdr:spPr>
    </xdr:pic>
    <xdr:clientData/>
  </xdr:oneCellAnchor>
  <xdr:oneCellAnchor>
    <xdr:from>
      <xdr:col>0</xdr:col>
      <xdr:colOff>0</xdr:colOff>
      <xdr:row>24</xdr:row>
      <xdr:rowOff>358589</xdr:rowOff>
    </xdr:from>
    <xdr:ext cx="1261781" cy="1261781"/>
    <xdr:pic>
      <xdr:nvPicPr>
        <xdr:cNvPr id="213" name="Рисунок 212">
          <a:extLst>
            <a:ext uri="{FF2B5EF4-FFF2-40B4-BE49-F238E27FC236}">
              <a16:creationId xmlns:a16="http://schemas.microsoft.com/office/drawing/2014/main" id="{36C0F274-FD9F-438C-BDA4-99044306009A}"/>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0" y="113885383"/>
          <a:ext cx="1261781" cy="1261781"/>
        </a:xfrm>
        <a:prstGeom prst="rect">
          <a:avLst/>
        </a:prstGeom>
      </xdr:spPr>
    </xdr:pic>
    <xdr:clientData/>
  </xdr:oneCellAnchor>
  <xdr:twoCellAnchor editAs="oneCell">
    <xdr:from>
      <xdr:col>0</xdr:col>
      <xdr:colOff>0</xdr:colOff>
      <xdr:row>106</xdr:row>
      <xdr:rowOff>81643</xdr:rowOff>
    </xdr:from>
    <xdr:to>
      <xdr:col>2</xdr:col>
      <xdr:colOff>0</xdr:colOff>
      <xdr:row>106</xdr:row>
      <xdr:rowOff>1322613</xdr:rowOff>
    </xdr:to>
    <xdr:pic>
      <xdr:nvPicPr>
        <xdr:cNvPr id="11" name="Рисунок 10">
          <a:extLst>
            <a:ext uri="{FF2B5EF4-FFF2-40B4-BE49-F238E27FC236}">
              <a16:creationId xmlns:a16="http://schemas.microsoft.com/office/drawing/2014/main" id="{52580466-7A4D-0035-2E86-4B98A3C9A98B}"/>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110966250"/>
          <a:ext cx="1240970" cy="1240970"/>
        </a:xfrm>
        <a:prstGeom prst="rect">
          <a:avLst/>
        </a:prstGeom>
      </xdr:spPr>
    </xdr:pic>
    <xdr:clientData/>
  </xdr:twoCellAnchor>
  <xdr:twoCellAnchor editAs="oneCell">
    <xdr:from>
      <xdr:col>0</xdr:col>
      <xdr:colOff>0</xdr:colOff>
      <xdr:row>29</xdr:row>
      <xdr:rowOff>11207</xdr:rowOff>
    </xdr:from>
    <xdr:to>
      <xdr:col>2</xdr:col>
      <xdr:colOff>0</xdr:colOff>
      <xdr:row>29</xdr:row>
      <xdr:rowOff>1276910</xdr:rowOff>
    </xdr:to>
    <xdr:pic>
      <xdr:nvPicPr>
        <xdr:cNvPr id="13" name="Рисунок 12">
          <a:extLst>
            <a:ext uri="{FF2B5EF4-FFF2-40B4-BE49-F238E27FC236}">
              <a16:creationId xmlns:a16="http://schemas.microsoft.com/office/drawing/2014/main" id="{3AE4068C-1DE5-4A20-A557-9F16DDA05C5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0" y="30928236"/>
          <a:ext cx="1243853" cy="1265703"/>
        </a:xfrm>
        <a:prstGeom prst="rect">
          <a:avLst/>
        </a:prstGeom>
      </xdr:spPr>
    </xdr:pic>
    <xdr:clientData/>
  </xdr:twoCellAnchor>
  <xdr:twoCellAnchor editAs="oneCell">
    <xdr:from>
      <xdr:col>0</xdr:col>
      <xdr:colOff>0</xdr:colOff>
      <xdr:row>28</xdr:row>
      <xdr:rowOff>22411</xdr:rowOff>
    </xdr:from>
    <xdr:to>
      <xdr:col>1</xdr:col>
      <xdr:colOff>600634</xdr:colOff>
      <xdr:row>28</xdr:row>
      <xdr:rowOff>1228163</xdr:rowOff>
    </xdr:to>
    <xdr:pic>
      <xdr:nvPicPr>
        <xdr:cNvPr id="18" name="Рисунок 17">
          <a:extLst>
            <a:ext uri="{FF2B5EF4-FFF2-40B4-BE49-F238E27FC236}">
              <a16:creationId xmlns:a16="http://schemas.microsoft.com/office/drawing/2014/main" id="{5BDECD6D-7993-4A50-A9E0-B33B4D0AD2CC}"/>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29661970"/>
          <a:ext cx="1205752" cy="1205752"/>
        </a:xfrm>
        <a:prstGeom prst="rect">
          <a:avLst/>
        </a:prstGeom>
      </xdr:spPr>
    </xdr:pic>
    <xdr:clientData/>
  </xdr:twoCellAnchor>
  <xdr:oneCellAnchor>
    <xdr:from>
      <xdr:col>0</xdr:col>
      <xdr:colOff>0</xdr:colOff>
      <xdr:row>99</xdr:row>
      <xdr:rowOff>89647</xdr:rowOff>
    </xdr:from>
    <xdr:ext cx="1210235" cy="1210235"/>
    <xdr:pic>
      <xdr:nvPicPr>
        <xdr:cNvPr id="157" name="Рисунок 156">
          <a:extLst>
            <a:ext uri="{FF2B5EF4-FFF2-40B4-BE49-F238E27FC236}">
              <a16:creationId xmlns:a16="http://schemas.microsoft.com/office/drawing/2014/main" id="{44C3A0DC-C476-43A0-A1C2-CA52ACFB4457}"/>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134627471"/>
          <a:ext cx="1210235" cy="1210235"/>
        </a:xfrm>
        <a:prstGeom prst="rect">
          <a:avLst/>
        </a:prstGeom>
      </xdr:spPr>
    </xdr:pic>
    <xdr:clientData/>
  </xdr:oneCellAnchor>
  <xdr:twoCellAnchor editAs="oneCell">
    <xdr:from>
      <xdr:col>0</xdr:col>
      <xdr:colOff>0</xdr:colOff>
      <xdr:row>98</xdr:row>
      <xdr:rowOff>78442</xdr:rowOff>
    </xdr:from>
    <xdr:to>
      <xdr:col>1</xdr:col>
      <xdr:colOff>634252</xdr:colOff>
      <xdr:row>98</xdr:row>
      <xdr:rowOff>1317812</xdr:rowOff>
    </xdr:to>
    <xdr:pic>
      <xdr:nvPicPr>
        <xdr:cNvPr id="12" name="Рисунок 11">
          <a:extLst>
            <a:ext uri="{FF2B5EF4-FFF2-40B4-BE49-F238E27FC236}">
              <a16:creationId xmlns:a16="http://schemas.microsoft.com/office/drawing/2014/main" id="{174BD4E9-C0A4-4787-85C3-A8DE2042F33D}"/>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108293648"/>
          <a:ext cx="1239370" cy="1239370"/>
        </a:xfrm>
        <a:prstGeom prst="rect">
          <a:avLst/>
        </a:prstGeom>
      </xdr:spPr>
    </xdr:pic>
    <xdr:clientData/>
  </xdr:twoCellAnchor>
  <xdr:twoCellAnchor editAs="oneCell">
    <xdr:from>
      <xdr:col>0</xdr:col>
      <xdr:colOff>134471</xdr:colOff>
      <xdr:row>143</xdr:row>
      <xdr:rowOff>25613</xdr:rowOff>
    </xdr:from>
    <xdr:to>
      <xdr:col>1</xdr:col>
      <xdr:colOff>523795</xdr:colOff>
      <xdr:row>143</xdr:row>
      <xdr:rowOff>1048870</xdr:rowOff>
    </xdr:to>
    <xdr:pic>
      <xdr:nvPicPr>
        <xdr:cNvPr id="14" name="Рисунок 13">
          <a:extLst>
            <a:ext uri="{FF2B5EF4-FFF2-40B4-BE49-F238E27FC236}">
              <a16:creationId xmlns:a16="http://schemas.microsoft.com/office/drawing/2014/main" id="{12A07827-FFD4-4242-B6B1-50DC760EFC8D}"/>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134471" y="165392420"/>
          <a:ext cx="1023257" cy="1023257"/>
        </a:xfrm>
        <a:prstGeom prst="rect">
          <a:avLst/>
        </a:prstGeom>
      </xdr:spPr>
    </xdr:pic>
    <xdr:clientData/>
  </xdr:twoCellAnchor>
  <xdr:twoCellAnchor editAs="oneCell">
    <xdr:from>
      <xdr:col>0</xdr:col>
      <xdr:colOff>115260</xdr:colOff>
      <xdr:row>144</xdr:row>
      <xdr:rowOff>69155</xdr:rowOff>
    </xdr:from>
    <xdr:to>
      <xdr:col>1</xdr:col>
      <xdr:colOff>473848</xdr:colOff>
      <xdr:row>144</xdr:row>
      <xdr:rowOff>1061676</xdr:rowOff>
    </xdr:to>
    <xdr:pic>
      <xdr:nvPicPr>
        <xdr:cNvPr id="17" name="Рисунок 16">
          <a:extLst>
            <a:ext uri="{FF2B5EF4-FFF2-40B4-BE49-F238E27FC236}">
              <a16:creationId xmlns:a16="http://schemas.microsoft.com/office/drawing/2014/main" id="{E852734E-6073-4563-89BD-9214BD9D3EFC}"/>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115260" y="166530936"/>
          <a:ext cx="992521" cy="992521"/>
        </a:xfrm>
        <a:prstGeom prst="rect">
          <a:avLst/>
        </a:prstGeom>
      </xdr:spPr>
    </xdr:pic>
    <xdr:clientData/>
  </xdr:twoCellAnchor>
  <xdr:twoCellAnchor editAs="oneCell">
    <xdr:from>
      <xdr:col>0</xdr:col>
      <xdr:colOff>134470</xdr:colOff>
      <xdr:row>142</xdr:row>
      <xdr:rowOff>25612</xdr:rowOff>
    </xdr:from>
    <xdr:to>
      <xdr:col>1</xdr:col>
      <xdr:colOff>543004</xdr:colOff>
      <xdr:row>142</xdr:row>
      <xdr:rowOff>1068079</xdr:rowOff>
    </xdr:to>
    <xdr:pic>
      <xdr:nvPicPr>
        <xdr:cNvPr id="20" name="Рисунок 19">
          <a:extLst>
            <a:ext uri="{FF2B5EF4-FFF2-40B4-BE49-F238E27FC236}">
              <a16:creationId xmlns:a16="http://schemas.microsoft.com/office/drawing/2014/main" id="{7A66E049-C893-4D7B-81F5-B55AA38E8C98}"/>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134470" y="164297444"/>
          <a:ext cx="1042467" cy="1042467"/>
        </a:xfrm>
        <a:prstGeom prst="rect">
          <a:avLst/>
        </a:prstGeom>
      </xdr:spPr>
    </xdr:pic>
    <xdr:clientData/>
  </xdr:twoCellAnchor>
  <xdr:twoCellAnchor editAs="oneCell">
    <xdr:from>
      <xdr:col>0</xdr:col>
      <xdr:colOff>166488</xdr:colOff>
      <xdr:row>141</xdr:row>
      <xdr:rowOff>44823</xdr:rowOff>
    </xdr:from>
    <xdr:to>
      <xdr:col>1</xdr:col>
      <xdr:colOff>530199</xdr:colOff>
      <xdr:row>141</xdr:row>
      <xdr:rowOff>1042467</xdr:rowOff>
    </xdr:to>
    <xdr:pic>
      <xdr:nvPicPr>
        <xdr:cNvPr id="26" name="Рисунок 25">
          <a:extLst>
            <a:ext uri="{FF2B5EF4-FFF2-40B4-BE49-F238E27FC236}">
              <a16:creationId xmlns:a16="http://schemas.microsoft.com/office/drawing/2014/main" id="{2EC826D3-721D-4210-9E90-3695559EB19D}"/>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166488" y="163221681"/>
          <a:ext cx="997644" cy="997644"/>
        </a:xfrm>
        <a:prstGeom prst="rect">
          <a:avLst/>
        </a:prstGeom>
      </xdr:spPr>
    </xdr:pic>
    <xdr:clientData/>
  </xdr:twoCellAnchor>
  <xdr:twoCellAnchor editAs="oneCell">
    <xdr:from>
      <xdr:col>0</xdr:col>
      <xdr:colOff>0</xdr:colOff>
      <xdr:row>161</xdr:row>
      <xdr:rowOff>54428</xdr:rowOff>
    </xdr:from>
    <xdr:to>
      <xdr:col>2</xdr:col>
      <xdr:colOff>0</xdr:colOff>
      <xdr:row>161</xdr:row>
      <xdr:rowOff>1347990</xdr:rowOff>
    </xdr:to>
    <xdr:pic>
      <xdr:nvPicPr>
        <xdr:cNvPr id="31" name="Рисунок 30">
          <a:extLst>
            <a:ext uri="{FF2B5EF4-FFF2-40B4-BE49-F238E27FC236}">
              <a16:creationId xmlns:a16="http://schemas.microsoft.com/office/drawing/2014/main" id="{4693B22C-35AA-4537-AEB5-F13CCCC24FF6}"/>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188050714"/>
          <a:ext cx="1287624" cy="1287624"/>
        </a:xfrm>
        <a:prstGeom prst="rect">
          <a:avLst/>
        </a:prstGeom>
      </xdr:spPr>
    </xdr:pic>
    <xdr:clientData/>
  </xdr:twoCellAnchor>
  <xdr:twoCellAnchor editAs="oneCell">
    <xdr:from>
      <xdr:col>0</xdr:col>
      <xdr:colOff>0</xdr:colOff>
      <xdr:row>145</xdr:row>
      <xdr:rowOff>62204</xdr:rowOff>
    </xdr:from>
    <xdr:to>
      <xdr:col>2</xdr:col>
      <xdr:colOff>0</xdr:colOff>
      <xdr:row>145</xdr:row>
      <xdr:rowOff>1388703</xdr:rowOff>
    </xdr:to>
    <xdr:pic>
      <xdr:nvPicPr>
        <xdr:cNvPr id="229" name="Рисунок 228">
          <a:extLst>
            <a:ext uri="{FF2B5EF4-FFF2-40B4-BE49-F238E27FC236}">
              <a16:creationId xmlns:a16="http://schemas.microsoft.com/office/drawing/2014/main" id="{13AF436F-F0AD-42AF-B85B-5B0DAF574734}"/>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0" y="167919918"/>
          <a:ext cx="1314061" cy="1326499"/>
        </a:xfrm>
        <a:prstGeom prst="rect">
          <a:avLst/>
        </a:prstGeom>
      </xdr:spPr>
    </xdr:pic>
    <xdr:clientData/>
  </xdr:twoCellAnchor>
  <xdr:twoCellAnchor editAs="oneCell">
    <xdr:from>
      <xdr:col>0</xdr:col>
      <xdr:colOff>163286</xdr:colOff>
      <xdr:row>140</xdr:row>
      <xdr:rowOff>62204</xdr:rowOff>
    </xdr:from>
    <xdr:to>
      <xdr:col>1</xdr:col>
      <xdr:colOff>533400</xdr:colOff>
      <xdr:row>140</xdr:row>
      <xdr:rowOff>1069909</xdr:rowOff>
    </xdr:to>
    <xdr:pic>
      <xdr:nvPicPr>
        <xdr:cNvPr id="16" name="Рисунок 15">
          <a:extLst>
            <a:ext uri="{FF2B5EF4-FFF2-40B4-BE49-F238E27FC236}">
              <a16:creationId xmlns:a16="http://schemas.microsoft.com/office/drawing/2014/main" id="{4F51CC2D-AB40-41DA-B3DB-E7D33BCA3A74}"/>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163286" y="163534531"/>
          <a:ext cx="1007705" cy="1007705"/>
        </a:xfrm>
        <a:prstGeom prst="rect">
          <a:avLst/>
        </a:prstGeom>
      </xdr:spPr>
    </xdr:pic>
    <xdr:clientData/>
  </xdr:twoCellAnchor>
  <xdr:twoCellAnchor editAs="oneCell">
    <xdr:from>
      <xdr:col>0</xdr:col>
      <xdr:colOff>0</xdr:colOff>
      <xdr:row>27</xdr:row>
      <xdr:rowOff>40822</xdr:rowOff>
    </xdr:from>
    <xdr:to>
      <xdr:col>1</xdr:col>
      <xdr:colOff>612322</xdr:colOff>
      <xdr:row>27</xdr:row>
      <xdr:rowOff>1251858</xdr:rowOff>
    </xdr:to>
    <xdr:pic>
      <xdr:nvPicPr>
        <xdr:cNvPr id="22" name="Рисунок 21">
          <a:extLst>
            <a:ext uri="{FF2B5EF4-FFF2-40B4-BE49-F238E27FC236}">
              <a16:creationId xmlns:a16="http://schemas.microsoft.com/office/drawing/2014/main" id="{28D5D345-FD6F-7D3C-F779-D1AFDD63D20A}"/>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0" y="28452536"/>
          <a:ext cx="1211036" cy="1211036"/>
        </a:xfrm>
        <a:prstGeom prst="rect">
          <a:avLst/>
        </a:prstGeom>
      </xdr:spPr>
    </xdr:pic>
    <xdr:clientData/>
  </xdr:twoCellAnchor>
  <xdr:twoCellAnchor editAs="oneCell">
    <xdr:from>
      <xdr:col>0</xdr:col>
      <xdr:colOff>0</xdr:colOff>
      <xdr:row>30</xdr:row>
      <xdr:rowOff>367393</xdr:rowOff>
    </xdr:from>
    <xdr:to>
      <xdr:col>1</xdr:col>
      <xdr:colOff>628649</xdr:colOff>
      <xdr:row>30</xdr:row>
      <xdr:rowOff>1586593</xdr:rowOff>
    </xdr:to>
    <xdr:pic>
      <xdr:nvPicPr>
        <xdr:cNvPr id="28" name="Рисунок 27">
          <a:extLst>
            <a:ext uri="{FF2B5EF4-FFF2-40B4-BE49-F238E27FC236}">
              <a16:creationId xmlns:a16="http://schemas.microsoft.com/office/drawing/2014/main" id="{B8ED07F3-149B-C956-5A27-9752F673DCE3}"/>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32629929"/>
          <a:ext cx="1227363" cy="1227363"/>
        </a:xfrm>
        <a:prstGeom prst="rect">
          <a:avLst/>
        </a:prstGeom>
      </xdr:spPr>
    </xdr:pic>
    <xdr:clientData/>
  </xdr:twoCellAnchor>
  <xdr:twoCellAnchor editAs="oneCell">
    <xdr:from>
      <xdr:col>0</xdr:col>
      <xdr:colOff>0</xdr:colOff>
      <xdr:row>31</xdr:row>
      <xdr:rowOff>13608</xdr:rowOff>
    </xdr:from>
    <xdr:to>
      <xdr:col>2</xdr:col>
      <xdr:colOff>0</xdr:colOff>
      <xdr:row>31</xdr:row>
      <xdr:rowOff>1250737</xdr:rowOff>
    </xdr:to>
    <xdr:pic>
      <xdr:nvPicPr>
        <xdr:cNvPr id="33" name="Рисунок 32">
          <a:extLst>
            <a:ext uri="{FF2B5EF4-FFF2-40B4-BE49-F238E27FC236}">
              <a16:creationId xmlns:a16="http://schemas.microsoft.com/office/drawing/2014/main" id="{E35A20CC-B6AC-D088-E96A-87BF420F78F6}"/>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0" y="34290001"/>
          <a:ext cx="1254578" cy="1254578"/>
        </a:xfrm>
        <a:prstGeom prst="rect">
          <a:avLst/>
        </a:prstGeom>
      </xdr:spPr>
    </xdr:pic>
    <xdr:clientData/>
  </xdr:twoCellAnchor>
  <xdr:twoCellAnchor editAs="oneCell">
    <xdr:from>
      <xdr:col>0</xdr:col>
      <xdr:colOff>27214</xdr:colOff>
      <xdr:row>49</xdr:row>
      <xdr:rowOff>40823</xdr:rowOff>
    </xdr:from>
    <xdr:to>
      <xdr:col>1</xdr:col>
      <xdr:colOff>595020</xdr:colOff>
      <xdr:row>49</xdr:row>
      <xdr:rowOff>1260023</xdr:rowOff>
    </xdr:to>
    <xdr:pic>
      <xdr:nvPicPr>
        <xdr:cNvPr id="19" name="Рисунок 18">
          <a:extLst>
            <a:ext uri="{FF2B5EF4-FFF2-40B4-BE49-F238E27FC236}">
              <a16:creationId xmlns:a16="http://schemas.microsoft.com/office/drawing/2014/main" id="{F6746100-3DD3-1982-4C73-B25B9E6BF50E}"/>
            </a:ext>
          </a:extLst>
        </xdr:cNvPr>
        <xdr:cNvPicPr>
          <a:picLocks noChangeAspect="1"/>
        </xdr:cNvPicPr>
      </xdr:nvPicPr>
      <xdr:blipFill rotWithShape="1">
        <a:blip xmlns:r="http://schemas.openxmlformats.org/officeDocument/2006/relationships" r:embed="rId138" cstate="print">
          <a:extLst>
            <a:ext uri="{28A0092B-C50C-407E-A947-70E740481C1C}">
              <a14:useLocalDpi xmlns:a14="http://schemas.microsoft.com/office/drawing/2010/main" val="0"/>
            </a:ext>
          </a:extLst>
        </a:blip>
        <a:srcRect t="23945" b="5979"/>
        <a:stretch/>
      </xdr:blipFill>
      <xdr:spPr>
        <a:xfrm>
          <a:off x="27214" y="50087894"/>
          <a:ext cx="1166520" cy="1224642"/>
        </a:xfrm>
        <a:prstGeom prst="rect">
          <a:avLst/>
        </a:prstGeom>
      </xdr:spPr>
    </xdr:pic>
    <xdr:clientData/>
  </xdr:twoCellAnchor>
  <xdr:oneCellAnchor>
    <xdr:from>
      <xdr:col>0</xdr:col>
      <xdr:colOff>0</xdr:colOff>
      <xdr:row>105</xdr:row>
      <xdr:rowOff>443344</xdr:rowOff>
    </xdr:from>
    <xdr:ext cx="1256188" cy="568037"/>
    <xdr:pic>
      <xdr:nvPicPr>
        <xdr:cNvPr id="10" name="Рисунок 9">
          <a:extLst>
            <a:ext uri="{FF2B5EF4-FFF2-40B4-BE49-F238E27FC236}">
              <a16:creationId xmlns:a16="http://schemas.microsoft.com/office/drawing/2014/main" id="{BC795F5C-79AD-4EB3-A096-863787D5EB88}"/>
            </a:ext>
          </a:extLst>
        </xdr:cNvPr>
        <xdr:cNvPicPr>
          <a:picLocks noChangeAspect="1"/>
        </xdr:cNvPicPr>
      </xdr:nvPicPr>
      <xdr:blipFill rotWithShape="1">
        <a:blip xmlns:r="http://schemas.openxmlformats.org/officeDocument/2006/relationships" r:embed="rId139" cstate="print">
          <a:extLst>
            <a:ext uri="{28A0092B-C50C-407E-A947-70E740481C1C}">
              <a14:useLocalDpi xmlns:a14="http://schemas.microsoft.com/office/drawing/2010/main" val="0"/>
            </a:ext>
          </a:extLst>
        </a:blip>
        <a:srcRect l="2808" r="3215"/>
        <a:stretch/>
      </xdr:blipFill>
      <xdr:spPr>
        <a:xfrm>
          <a:off x="0" y="118442508"/>
          <a:ext cx="1256188" cy="568037"/>
        </a:xfrm>
        <a:prstGeom prst="rect">
          <a:avLst/>
        </a:prstGeom>
      </xdr:spPr>
    </xdr:pic>
    <xdr:clientData/>
  </xdr:oneCellAnchor>
  <xdr:twoCellAnchor editAs="oneCell">
    <xdr:from>
      <xdr:col>0</xdr:col>
      <xdr:colOff>224118</xdr:colOff>
      <xdr:row>184</xdr:row>
      <xdr:rowOff>44825</xdr:rowOff>
    </xdr:from>
    <xdr:to>
      <xdr:col>1</xdr:col>
      <xdr:colOff>448235</xdr:colOff>
      <xdr:row>184</xdr:row>
      <xdr:rowOff>602987</xdr:rowOff>
    </xdr:to>
    <xdr:pic>
      <xdr:nvPicPr>
        <xdr:cNvPr id="32" name="Рисунок 31">
          <a:extLst>
            <a:ext uri="{FF2B5EF4-FFF2-40B4-BE49-F238E27FC236}">
              <a16:creationId xmlns:a16="http://schemas.microsoft.com/office/drawing/2014/main" id="{13EF4593-7834-36FE-5FE3-30189DC0B384}"/>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val="0"/>
            </a:ext>
          </a:extLst>
        </a:blip>
        <a:srcRect l="1441" t="16869" r="1529" b="17820"/>
        <a:stretch/>
      </xdr:blipFill>
      <xdr:spPr>
        <a:xfrm>
          <a:off x="224118" y="205336590"/>
          <a:ext cx="829235" cy="558162"/>
        </a:xfrm>
        <a:prstGeom prst="rect">
          <a:avLst/>
        </a:prstGeom>
      </xdr:spPr>
    </xdr:pic>
    <xdr:clientData/>
  </xdr:twoCellAnchor>
  <xdr:twoCellAnchor editAs="oneCell">
    <xdr:from>
      <xdr:col>0</xdr:col>
      <xdr:colOff>156882</xdr:colOff>
      <xdr:row>176</xdr:row>
      <xdr:rowOff>33618</xdr:rowOff>
    </xdr:from>
    <xdr:to>
      <xdr:col>1</xdr:col>
      <xdr:colOff>414617</xdr:colOff>
      <xdr:row>176</xdr:row>
      <xdr:rowOff>598404</xdr:rowOff>
    </xdr:to>
    <xdr:pic>
      <xdr:nvPicPr>
        <xdr:cNvPr id="46" name="Рисунок 45">
          <a:extLst>
            <a:ext uri="{FF2B5EF4-FFF2-40B4-BE49-F238E27FC236}">
              <a16:creationId xmlns:a16="http://schemas.microsoft.com/office/drawing/2014/main" id="{CCAA5871-F783-C9FE-120C-CC663BB957E5}"/>
            </a:ext>
          </a:extLst>
        </xdr:cNvPr>
        <xdr:cNvPicPr>
          <a:picLocks noChangeAspect="1"/>
        </xdr:cNvPicPr>
      </xdr:nvPicPr>
      <xdr:blipFill rotWithShape="1">
        <a:blip xmlns:r="http://schemas.openxmlformats.org/officeDocument/2006/relationships" r:embed="rId141" cstate="print">
          <a:extLst>
            <a:ext uri="{28A0092B-C50C-407E-A947-70E740481C1C}">
              <a14:useLocalDpi xmlns:a14="http://schemas.microsoft.com/office/drawing/2010/main" val="0"/>
            </a:ext>
          </a:extLst>
        </a:blip>
        <a:srcRect t="16580" b="17964"/>
        <a:stretch/>
      </xdr:blipFill>
      <xdr:spPr>
        <a:xfrm>
          <a:off x="156882" y="202736824"/>
          <a:ext cx="862853" cy="564786"/>
        </a:xfrm>
        <a:prstGeom prst="rect">
          <a:avLst/>
        </a:prstGeom>
      </xdr:spPr>
    </xdr:pic>
    <xdr:clientData/>
  </xdr:twoCellAnchor>
  <xdr:twoCellAnchor editAs="oneCell">
    <xdr:from>
      <xdr:col>0</xdr:col>
      <xdr:colOff>168088</xdr:colOff>
      <xdr:row>180</xdr:row>
      <xdr:rowOff>44822</xdr:rowOff>
    </xdr:from>
    <xdr:to>
      <xdr:col>1</xdr:col>
      <xdr:colOff>417082</xdr:colOff>
      <xdr:row>180</xdr:row>
      <xdr:rowOff>605117</xdr:rowOff>
    </xdr:to>
    <xdr:pic>
      <xdr:nvPicPr>
        <xdr:cNvPr id="52" name="Рисунок 51">
          <a:extLst>
            <a:ext uri="{FF2B5EF4-FFF2-40B4-BE49-F238E27FC236}">
              <a16:creationId xmlns:a16="http://schemas.microsoft.com/office/drawing/2014/main" id="{571A3073-C9C6-55CB-C709-CFA9AFE0211C}"/>
            </a:ext>
          </a:extLst>
        </xdr:cNvPr>
        <xdr:cNvPicPr>
          <a:picLocks noChangeAspect="1"/>
        </xdr:cNvPicPr>
      </xdr:nvPicPr>
      <xdr:blipFill rotWithShape="1">
        <a:blip xmlns:r="http://schemas.openxmlformats.org/officeDocument/2006/relationships" r:embed="rId142" cstate="print">
          <a:extLst>
            <a:ext uri="{28A0092B-C50C-407E-A947-70E740481C1C}">
              <a14:useLocalDpi xmlns:a14="http://schemas.microsoft.com/office/drawing/2010/main" val="0"/>
            </a:ext>
          </a:extLst>
        </a:blip>
        <a:srcRect t="16292" b="18109"/>
        <a:stretch/>
      </xdr:blipFill>
      <xdr:spPr>
        <a:xfrm>
          <a:off x="168088" y="204709057"/>
          <a:ext cx="854112" cy="560295"/>
        </a:xfrm>
        <a:prstGeom prst="rect">
          <a:avLst/>
        </a:prstGeom>
      </xdr:spPr>
    </xdr:pic>
    <xdr:clientData/>
  </xdr:twoCellAnchor>
  <xdr:twoCellAnchor editAs="oneCell">
    <xdr:from>
      <xdr:col>0</xdr:col>
      <xdr:colOff>11206</xdr:colOff>
      <xdr:row>129</xdr:row>
      <xdr:rowOff>67236</xdr:rowOff>
    </xdr:from>
    <xdr:to>
      <xdr:col>1</xdr:col>
      <xdr:colOff>627529</xdr:colOff>
      <xdr:row>129</xdr:row>
      <xdr:rowOff>1288677</xdr:rowOff>
    </xdr:to>
    <xdr:pic>
      <xdr:nvPicPr>
        <xdr:cNvPr id="24" name="Рисунок 23">
          <a:extLst>
            <a:ext uri="{FF2B5EF4-FFF2-40B4-BE49-F238E27FC236}">
              <a16:creationId xmlns:a16="http://schemas.microsoft.com/office/drawing/2014/main" id="{829B380E-7A00-48CA-DB6E-77E4C05263C9}"/>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11206" y="143637001"/>
          <a:ext cx="1221441" cy="1221441"/>
        </a:xfrm>
        <a:prstGeom prst="rect">
          <a:avLst/>
        </a:prstGeom>
      </xdr:spPr>
    </xdr:pic>
    <xdr:clientData/>
  </xdr:twoCellAnchor>
  <xdr:twoCellAnchor editAs="oneCell">
    <xdr:from>
      <xdr:col>0</xdr:col>
      <xdr:colOff>0</xdr:colOff>
      <xdr:row>26</xdr:row>
      <xdr:rowOff>43961</xdr:rowOff>
    </xdr:from>
    <xdr:to>
      <xdr:col>1</xdr:col>
      <xdr:colOff>605452</xdr:colOff>
      <xdr:row>26</xdr:row>
      <xdr:rowOff>1220579</xdr:rowOff>
    </xdr:to>
    <xdr:pic>
      <xdr:nvPicPr>
        <xdr:cNvPr id="7" name="Рисунок 6">
          <a:extLst>
            <a:ext uri="{FF2B5EF4-FFF2-40B4-BE49-F238E27FC236}">
              <a16:creationId xmlns:a16="http://schemas.microsoft.com/office/drawing/2014/main" id="{18FA8B70-20D4-43C9-AF63-7A16A7678BF9}"/>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28355192"/>
          <a:ext cx="1206260" cy="1186961"/>
        </a:xfrm>
        <a:prstGeom prst="rect">
          <a:avLst/>
        </a:prstGeom>
      </xdr:spPr>
    </xdr:pic>
    <xdr:clientData/>
  </xdr:twoCellAnchor>
  <xdr:twoCellAnchor editAs="oneCell">
    <xdr:from>
      <xdr:col>0</xdr:col>
      <xdr:colOff>179296</xdr:colOff>
      <xdr:row>177</xdr:row>
      <xdr:rowOff>22412</xdr:rowOff>
    </xdr:from>
    <xdr:to>
      <xdr:col>1</xdr:col>
      <xdr:colOff>425823</xdr:colOff>
      <xdr:row>177</xdr:row>
      <xdr:rowOff>617522</xdr:rowOff>
    </xdr:to>
    <xdr:pic>
      <xdr:nvPicPr>
        <xdr:cNvPr id="9" name="Рисунок 8">
          <a:extLst>
            <a:ext uri="{FF2B5EF4-FFF2-40B4-BE49-F238E27FC236}">
              <a16:creationId xmlns:a16="http://schemas.microsoft.com/office/drawing/2014/main" id="{842571FA-1E38-9DE4-8192-5405EEB96B70}"/>
            </a:ext>
          </a:extLst>
        </xdr:cNvPr>
        <xdr:cNvPicPr>
          <a:picLocks noChangeAspect="1"/>
        </xdr:cNvPicPr>
      </xdr:nvPicPr>
      <xdr:blipFill rotWithShape="1">
        <a:blip xmlns:r="http://schemas.openxmlformats.org/officeDocument/2006/relationships" r:embed="rId145" cstate="print">
          <a:extLst>
            <a:ext uri="{28A0092B-C50C-407E-A947-70E740481C1C}">
              <a14:useLocalDpi xmlns:a14="http://schemas.microsoft.com/office/drawing/2010/main" val="0"/>
            </a:ext>
          </a:extLst>
        </a:blip>
        <a:srcRect t="9641" r="721" b="15686"/>
        <a:stretch/>
      </xdr:blipFill>
      <xdr:spPr>
        <a:xfrm>
          <a:off x="179296" y="204798706"/>
          <a:ext cx="851645" cy="595110"/>
        </a:xfrm>
        <a:prstGeom prst="rect">
          <a:avLst/>
        </a:prstGeom>
      </xdr:spPr>
    </xdr:pic>
    <xdr:clientData/>
  </xdr:twoCellAnchor>
  <xdr:twoCellAnchor editAs="oneCell">
    <xdr:from>
      <xdr:col>0</xdr:col>
      <xdr:colOff>179295</xdr:colOff>
      <xdr:row>181</xdr:row>
      <xdr:rowOff>33620</xdr:rowOff>
    </xdr:from>
    <xdr:to>
      <xdr:col>1</xdr:col>
      <xdr:colOff>470647</xdr:colOff>
      <xdr:row>181</xdr:row>
      <xdr:rowOff>639797</xdr:rowOff>
    </xdr:to>
    <xdr:pic>
      <xdr:nvPicPr>
        <xdr:cNvPr id="38" name="Рисунок 37">
          <a:extLst>
            <a:ext uri="{FF2B5EF4-FFF2-40B4-BE49-F238E27FC236}">
              <a16:creationId xmlns:a16="http://schemas.microsoft.com/office/drawing/2014/main" id="{5BAC3651-46C2-9D02-FD8C-3C00BA74F10D}"/>
            </a:ext>
          </a:extLst>
        </xdr:cNvPr>
        <xdr:cNvPicPr>
          <a:picLocks noChangeAspect="1"/>
        </xdr:cNvPicPr>
      </xdr:nvPicPr>
      <xdr:blipFill rotWithShape="1">
        <a:blip xmlns:r="http://schemas.openxmlformats.org/officeDocument/2006/relationships" r:embed="rId146" cstate="print">
          <a:extLst>
            <a:ext uri="{28A0092B-C50C-407E-A947-70E740481C1C}">
              <a14:useLocalDpi xmlns:a14="http://schemas.microsoft.com/office/drawing/2010/main" val="0"/>
            </a:ext>
          </a:extLst>
        </a:blip>
        <a:srcRect t="8260" b="14260"/>
        <a:stretch/>
      </xdr:blipFill>
      <xdr:spPr>
        <a:xfrm>
          <a:off x="179295" y="207432091"/>
          <a:ext cx="896470" cy="606177"/>
        </a:xfrm>
        <a:prstGeom prst="rect">
          <a:avLst/>
        </a:prstGeom>
      </xdr:spPr>
    </xdr:pic>
    <xdr:clientData/>
  </xdr:twoCellAnchor>
  <xdr:twoCellAnchor editAs="oneCell">
    <xdr:from>
      <xdr:col>0</xdr:col>
      <xdr:colOff>0</xdr:colOff>
      <xdr:row>66</xdr:row>
      <xdr:rowOff>22412</xdr:rowOff>
    </xdr:from>
    <xdr:to>
      <xdr:col>1</xdr:col>
      <xdr:colOff>620452</xdr:colOff>
      <xdr:row>66</xdr:row>
      <xdr:rowOff>1400735</xdr:rowOff>
    </xdr:to>
    <xdr:pic>
      <xdr:nvPicPr>
        <xdr:cNvPr id="35" name="Рисунок 34">
          <a:extLst>
            <a:ext uri="{FF2B5EF4-FFF2-40B4-BE49-F238E27FC236}">
              <a16:creationId xmlns:a16="http://schemas.microsoft.com/office/drawing/2014/main" id="{D3C82A55-9331-E67D-B499-A3CDC343E00E}"/>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0" y="66226765"/>
          <a:ext cx="1225570" cy="1378323"/>
        </a:xfrm>
        <a:prstGeom prst="rect">
          <a:avLst/>
        </a:prstGeom>
      </xdr:spPr>
    </xdr:pic>
    <xdr:clientData/>
  </xdr:twoCellAnchor>
  <xdr:twoCellAnchor editAs="oneCell">
    <xdr:from>
      <xdr:col>0</xdr:col>
      <xdr:colOff>1</xdr:colOff>
      <xdr:row>154</xdr:row>
      <xdr:rowOff>78444</xdr:rowOff>
    </xdr:from>
    <xdr:to>
      <xdr:col>1</xdr:col>
      <xdr:colOff>582705</xdr:colOff>
      <xdr:row>154</xdr:row>
      <xdr:rowOff>1266266</xdr:rowOff>
    </xdr:to>
    <xdr:pic>
      <xdr:nvPicPr>
        <xdr:cNvPr id="45" name="Рисунок 44">
          <a:extLst>
            <a:ext uri="{FF2B5EF4-FFF2-40B4-BE49-F238E27FC236}">
              <a16:creationId xmlns:a16="http://schemas.microsoft.com/office/drawing/2014/main" id="{2A56B560-5A06-888E-C2CE-92B9A50315E3}"/>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1" y="177702885"/>
          <a:ext cx="1187822" cy="118782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119595</xdr:colOff>
      <xdr:row>4</xdr:row>
      <xdr:rowOff>231204</xdr:rowOff>
    </xdr:to>
    <xdr:pic>
      <xdr:nvPicPr>
        <xdr:cNvPr id="25" name="Имя ">
          <a:extLst>
            <a:ext uri="{FF2B5EF4-FFF2-40B4-BE49-F238E27FC236}">
              <a16:creationId xmlns:a16="http://schemas.microsoft.com/office/drawing/2014/main" id="{244CD63D-81C9-48BC-A308-EEAF2FEE322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202395" cy="1298004"/>
        </a:xfrm>
        <a:prstGeom prst="rect">
          <a:avLst/>
        </a:prstGeom>
        <a:ln>
          <a:noFill/>
        </a:ln>
      </xdr:spPr>
    </xdr:pic>
    <xdr:clientData/>
  </xdr:twoCellAnchor>
  <xdr:twoCellAnchor editAs="oneCell">
    <xdr:from>
      <xdr:col>0</xdr:col>
      <xdr:colOff>0</xdr:colOff>
      <xdr:row>40</xdr:row>
      <xdr:rowOff>79842</xdr:rowOff>
    </xdr:from>
    <xdr:to>
      <xdr:col>2</xdr:col>
      <xdr:colOff>7937</xdr:colOff>
      <xdr:row>41</xdr:row>
      <xdr:rowOff>705808</xdr:rowOff>
    </xdr:to>
    <xdr:pic>
      <xdr:nvPicPr>
        <xdr:cNvPr id="56" name="Рисунок 55">
          <a:extLst>
            <a:ext uri="{FF2B5EF4-FFF2-40B4-BE49-F238E27FC236}">
              <a16:creationId xmlns:a16="http://schemas.microsoft.com/office/drawing/2014/main" id="{5C03AEB0-43D9-437E-BC1D-F5967CCE845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32565695"/>
          <a:ext cx="1218172" cy="1242286"/>
        </a:xfrm>
        <a:prstGeom prst="rect">
          <a:avLst/>
        </a:prstGeom>
      </xdr:spPr>
    </xdr:pic>
    <xdr:clientData/>
  </xdr:twoCellAnchor>
  <xdr:twoCellAnchor editAs="oneCell">
    <xdr:from>
      <xdr:col>0</xdr:col>
      <xdr:colOff>7939</xdr:colOff>
      <xdr:row>42</xdr:row>
      <xdr:rowOff>158751</xdr:rowOff>
    </xdr:from>
    <xdr:to>
      <xdr:col>2</xdr:col>
      <xdr:colOff>1</xdr:colOff>
      <xdr:row>42</xdr:row>
      <xdr:rowOff>1404938</xdr:rowOff>
    </xdr:to>
    <xdr:pic>
      <xdr:nvPicPr>
        <xdr:cNvPr id="58" name="Рисунок 57">
          <a:extLst>
            <a:ext uri="{FF2B5EF4-FFF2-40B4-BE49-F238E27FC236}">
              <a16:creationId xmlns:a16="http://schemas.microsoft.com/office/drawing/2014/main" id="{84C8EF2A-109D-4746-9210-F65401AC15D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939" y="12382501"/>
          <a:ext cx="1246187" cy="1246187"/>
        </a:xfrm>
        <a:prstGeom prst="rect">
          <a:avLst/>
        </a:prstGeom>
      </xdr:spPr>
    </xdr:pic>
    <xdr:clientData/>
  </xdr:twoCellAnchor>
  <xdr:twoCellAnchor editAs="oneCell">
    <xdr:from>
      <xdr:col>0</xdr:col>
      <xdr:colOff>0</xdr:colOff>
      <xdr:row>26</xdr:row>
      <xdr:rowOff>0</xdr:rowOff>
    </xdr:from>
    <xdr:to>
      <xdr:col>3</xdr:col>
      <xdr:colOff>7938</xdr:colOff>
      <xdr:row>26</xdr:row>
      <xdr:rowOff>1272987</xdr:rowOff>
    </xdr:to>
    <xdr:pic>
      <xdr:nvPicPr>
        <xdr:cNvPr id="11" name="Рисунок 10">
          <a:extLst>
            <a:ext uri="{FF2B5EF4-FFF2-40B4-BE49-F238E27FC236}">
              <a16:creationId xmlns:a16="http://schemas.microsoft.com/office/drawing/2014/main" id="{B91AF1EE-4B38-4ECA-8A1E-8539AD0426D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2794000"/>
          <a:ext cx="1277938" cy="1277938"/>
        </a:xfrm>
        <a:prstGeom prst="rect">
          <a:avLst/>
        </a:prstGeom>
      </xdr:spPr>
    </xdr:pic>
    <xdr:clientData/>
  </xdr:twoCellAnchor>
  <xdr:twoCellAnchor editAs="oneCell">
    <xdr:from>
      <xdr:col>0</xdr:col>
      <xdr:colOff>7938</xdr:colOff>
      <xdr:row>27</xdr:row>
      <xdr:rowOff>95249</xdr:rowOff>
    </xdr:from>
    <xdr:to>
      <xdr:col>2</xdr:col>
      <xdr:colOff>7936</xdr:colOff>
      <xdr:row>29</xdr:row>
      <xdr:rowOff>0</xdr:rowOff>
    </xdr:to>
    <xdr:pic>
      <xdr:nvPicPr>
        <xdr:cNvPr id="24" name="Рисунок 23">
          <a:extLst>
            <a:ext uri="{FF2B5EF4-FFF2-40B4-BE49-F238E27FC236}">
              <a16:creationId xmlns:a16="http://schemas.microsoft.com/office/drawing/2014/main" id="{866728D9-DD14-4A30-A0E3-91C0B8317CE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938" y="5460999"/>
          <a:ext cx="1222373" cy="1174748"/>
        </a:xfrm>
        <a:prstGeom prst="rect">
          <a:avLst/>
        </a:prstGeom>
      </xdr:spPr>
    </xdr:pic>
    <xdr:clientData/>
  </xdr:twoCellAnchor>
  <xdr:twoCellAnchor editAs="oneCell">
    <xdr:from>
      <xdr:col>0</xdr:col>
      <xdr:colOff>0</xdr:colOff>
      <xdr:row>33</xdr:row>
      <xdr:rowOff>33338</xdr:rowOff>
    </xdr:from>
    <xdr:to>
      <xdr:col>1</xdr:col>
      <xdr:colOff>595311</xdr:colOff>
      <xdr:row>33</xdr:row>
      <xdr:rowOff>1223963</xdr:rowOff>
    </xdr:to>
    <xdr:pic>
      <xdr:nvPicPr>
        <xdr:cNvPr id="15" name="Рисунок 14">
          <a:extLst>
            <a:ext uri="{FF2B5EF4-FFF2-40B4-BE49-F238E27FC236}">
              <a16:creationId xmlns:a16="http://schemas.microsoft.com/office/drawing/2014/main" id="{D5EE61EC-947C-BDA7-68B0-85DCE502514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11760994"/>
          <a:ext cx="1190624" cy="1190625"/>
        </a:xfrm>
        <a:prstGeom prst="rect">
          <a:avLst/>
        </a:prstGeom>
      </xdr:spPr>
    </xdr:pic>
    <xdr:clientData/>
  </xdr:twoCellAnchor>
  <xdr:twoCellAnchor editAs="oneCell">
    <xdr:from>
      <xdr:col>0</xdr:col>
      <xdr:colOff>0</xdr:colOff>
      <xdr:row>25</xdr:row>
      <xdr:rowOff>23813</xdr:rowOff>
    </xdr:from>
    <xdr:to>
      <xdr:col>3</xdr:col>
      <xdr:colOff>0</xdr:colOff>
      <xdr:row>25</xdr:row>
      <xdr:rowOff>1226344</xdr:rowOff>
    </xdr:to>
    <xdr:pic>
      <xdr:nvPicPr>
        <xdr:cNvPr id="16" name="Рисунок 15">
          <a:extLst>
            <a:ext uri="{FF2B5EF4-FFF2-40B4-BE49-F238E27FC236}">
              <a16:creationId xmlns:a16="http://schemas.microsoft.com/office/drawing/2014/main" id="{8FC85BA7-EE5E-78AE-12C2-79B5B5FAA2E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4000501"/>
          <a:ext cx="1202531" cy="1202531"/>
        </a:xfrm>
        <a:prstGeom prst="rect">
          <a:avLst/>
        </a:prstGeom>
      </xdr:spPr>
    </xdr:pic>
    <xdr:clientData/>
  </xdr:twoCellAnchor>
  <xdr:twoCellAnchor editAs="oneCell">
    <xdr:from>
      <xdr:col>0</xdr:col>
      <xdr:colOff>0</xdr:colOff>
      <xdr:row>22</xdr:row>
      <xdr:rowOff>35719</xdr:rowOff>
    </xdr:from>
    <xdr:to>
      <xdr:col>3</xdr:col>
      <xdr:colOff>0</xdr:colOff>
      <xdr:row>22</xdr:row>
      <xdr:rowOff>1238250</xdr:rowOff>
    </xdr:to>
    <xdr:pic>
      <xdr:nvPicPr>
        <xdr:cNvPr id="6" name="Рисунок 5">
          <a:extLst>
            <a:ext uri="{FF2B5EF4-FFF2-40B4-BE49-F238E27FC236}">
              <a16:creationId xmlns:a16="http://schemas.microsoft.com/office/drawing/2014/main" id="{187BF64C-529D-0FFE-80E6-817EA64E1D1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1992395"/>
          <a:ext cx="1232647" cy="1202531"/>
        </a:xfrm>
        <a:prstGeom prst="rect">
          <a:avLst/>
        </a:prstGeom>
      </xdr:spPr>
    </xdr:pic>
    <xdr:clientData/>
  </xdr:twoCellAnchor>
  <xdr:twoCellAnchor editAs="oneCell">
    <xdr:from>
      <xdr:col>0</xdr:col>
      <xdr:colOff>0</xdr:colOff>
      <xdr:row>23</xdr:row>
      <xdr:rowOff>47625</xdr:rowOff>
    </xdr:from>
    <xdr:to>
      <xdr:col>2</xdr:col>
      <xdr:colOff>0</xdr:colOff>
      <xdr:row>23</xdr:row>
      <xdr:rowOff>1238250</xdr:rowOff>
    </xdr:to>
    <xdr:pic>
      <xdr:nvPicPr>
        <xdr:cNvPr id="8" name="Рисунок 7">
          <a:extLst>
            <a:ext uri="{FF2B5EF4-FFF2-40B4-BE49-F238E27FC236}">
              <a16:creationId xmlns:a16="http://schemas.microsoft.com/office/drawing/2014/main" id="{777A632A-E4E3-FF41-B52F-363C321D387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3304184"/>
          <a:ext cx="1210235" cy="1190625"/>
        </a:xfrm>
        <a:prstGeom prst="rect">
          <a:avLst/>
        </a:prstGeom>
      </xdr:spPr>
    </xdr:pic>
    <xdr:clientData/>
  </xdr:twoCellAnchor>
  <xdr:twoCellAnchor editAs="oneCell">
    <xdr:from>
      <xdr:col>0</xdr:col>
      <xdr:colOff>8282</xdr:colOff>
      <xdr:row>12</xdr:row>
      <xdr:rowOff>29736</xdr:rowOff>
    </xdr:from>
    <xdr:to>
      <xdr:col>3</xdr:col>
      <xdr:colOff>0</xdr:colOff>
      <xdr:row>12</xdr:row>
      <xdr:rowOff>1221373</xdr:rowOff>
    </xdr:to>
    <xdr:pic>
      <xdr:nvPicPr>
        <xdr:cNvPr id="4" name="Рисунок 3">
          <a:extLst>
            <a:ext uri="{FF2B5EF4-FFF2-40B4-BE49-F238E27FC236}">
              <a16:creationId xmlns:a16="http://schemas.microsoft.com/office/drawing/2014/main" id="{70FBFF9F-9A08-4DCA-BC2E-540B2F3C002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282" y="2787845"/>
          <a:ext cx="1192696" cy="1191637"/>
        </a:xfrm>
        <a:prstGeom prst="rect">
          <a:avLst/>
        </a:prstGeom>
      </xdr:spPr>
    </xdr:pic>
    <xdr:clientData/>
  </xdr:twoCellAnchor>
  <xdr:twoCellAnchor editAs="oneCell">
    <xdr:from>
      <xdr:col>0</xdr:col>
      <xdr:colOff>0</xdr:colOff>
      <xdr:row>13</xdr:row>
      <xdr:rowOff>33130</xdr:rowOff>
    </xdr:from>
    <xdr:to>
      <xdr:col>3</xdr:col>
      <xdr:colOff>3312</xdr:colOff>
      <xdr:row>13</xdr:row>
      <xdr:rowOff>1237420</xdr:rowOff>
    </xdr:to>
    <xdr:pic>
      <xdr:nvPicPr>
        <xdr:cNvPr id="9" name="Рисунок 8">
          <a:extLst>
            <a:ext uri="{FF2B5EF4-FFF2-40B4-BE49-F238E27FC236}">
              <a16:creationId xmlns:a16="http://schemas.microsoft.com/office/drawing/2014/main" id="{34D948E2-BBB7-4FC1-B09F-1CC2543819B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4041913"/>
          <a:ext cx="1204290" cy="1204290"/>
        </a:xfrm>
        <a:prstGeom prst="rect">
          <a:avLst/>
        </a:prstGeom>
      </xdr:spPr>
    </xdr:pic>
    <xdr:clientData/>
  </xdr:twoCellAnchor>
  <xdr:twoCellAnchor editAs="oneCell">
    <xdr:from>
      <xdr:col>0</xdr:col>
      <xdr:colOff>0</xdr:colOff>
      <xdr:row>15</xdr:row>
      <xdr:rowOff>24848</xdr:rowOff>
    </xdr:from>
    <xdr:to>
      <xdr:col>2</xdr:col>
      <xdr:colOff>3310</xdr:colOff>
      <xdr:row>15</xdr:row>
      <xdr:rowOff>1220854</xdr:rowOff>
    </xdr:to>
    <xdr:pic>
      <xdr:nvPicPr>
        <xdr:cNvPr id="14" name="Рисунок 13">
          <a:extLst>
            <a:ext uri="{FF2B5EF4-FFF2-40B4-BE49-F238E27FC236}">
              <a16:creationId xmlns:a16="http://schemas.microsoft.com/office/drawing/2014/main" id="{37DEA8FA-8932-4D54-851A-54D746CECB9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6534978"/>
          <a:ext cx="1196006" cy="1196006"/>
        </a:xfrm>
        <a:prstGeom prst="rect">
          <a:avLst/>
        </a:prstGeom>
      </xdr:spPr>
    </xdr:pic>
    <xdr:clientData/>
  </xdr:twoCellAnchor>
  <xdr:twoCellAnchor editAs="oneCell">
    <xdr:from>
      <xdr:col>0</xdr:col>
      <xdr:colOff>0</xdr:colOff>
      <xdr:row>19</xdr:row>
      <xdr:rowOff>95250</xdr:rowOff>
    </xdr:from>
    <xdr:to>
      <xdr:col>1</xdr:col>
      <xdr:colOff>589167</xdr:colOff>
      <xdr:row>19</xdr:row>
      <xdr:rowOff>1191326</xdr:rowOff>
    </xdr:to>
    <xdr:pic>
      <xdr:nvPicPr>
        <xdr:cNvPr id="21" name="Рисунок 20">
          <a:extLst>
            <a:ext uri="{FF2B5EF4-FFF2-40B4-BE49-F238E27FC236}">
              <a16:creationId xmlns:a16="http://schemas.microsoft.com/office/drawing/2014/main" id="{68D9526A-BF82-4072-A2A8-51D1307519C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8181975"/>
          <a:ext cx="1189242" cy="1096076"/>
        </a:xfrm>
        <a:prstGeom prst="rect">
          <a:avLst/>
        </a:prstGeom>
      </xdr:spPr>
    </xdr:pic>
    <xdr:clientData/>
  </xdr:twoCellAnchor>
  <xdr:twoCellAnchor editAs="oneCell">
    <xdr:from>
      <xdr:col>0</xdr:col>
      <xdr:colOff>0</xdr:colOff>
      <xdr:row>20</xdr:row>
      <xdr:rowOff>28575</xdr:rowOff>
    </xdr:from>
    <xdr:to>
      <xdr:col>2</xdr:col>
      <xdr:colOff>1359</xdr:colOff>
      <xdr:row>20</xdr:row>
      <xdr:rowOff>1228724</xdr:rowOff>
    </xdr:to>
    <xdr:pic>
      <xdr:nvPicPr>
        <xdr:cNvPr id="27" name="Рисунок 26">
          <a:extLst>
            <a:ext uri="{FF2B5EF4-FFF2-40B4-BE49-F238E27FC236}">
              <a16:creationId xmlns:a16="http://schemas.microsoft.com/office/drawing/2014/main" id="{DD5DA3BA-1013-4018-A2BC-21E9970F08CB}"/>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9420225"/>
          <a:ext cx="1200149" cy="1200149"/>
        </a:xfrm>
        <a:prstGeom prst="rect">
          <a:avLst/>
        </a:prstGeom>
      </xdr:spPr>
    </xdr:pic>
    <xdr:clientData/>
  </xdr:twoCellAnchor>
  <xdr:twoCellAnchor editAs="oneCell">
    <xdr:from>
      <xdr:col>0</xdr:col>
      <xdr:colOff>0</xdr:colOff>
      <xdr:row>24</xdr:row>
      <xdr:rowOff>22412</xdr:rowOff>
    </xdr:from>
    <xdr:to>
      <xdr:col>3</xdr:col>
      <xdr:colOff>4322</xdr:colOff>
      <xdr:row>25</xdr:row>
      <xdr:rowOff>0</xdr:rowOff>
    </xdr:to>
    <xdr:pic>
      <xdr:nvPicPr>
        <xdr:cNvPr id="7" name="Рисунок 6">
          <a:extLst>
            <a:ext uri="{FF2B5EF4-FFF2-40B4-BE49-F238E27FC236}">
              <a16:creationId xmlns:a16="http://schemas.microsoft.com/office/drawing/2014/main" id="{4C3B3A10-CA99-0320-FBC9-7634AD43912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4578853"/>
          <a:ext cx="1228164" cy="1228164"/>
        </a:xfrm>
        <a:prstGeom prst="rect">
          <a:avLst/>
        </a:prstGeom>
      </xdr:spPr>
    </xdr:pic>
    <xdr:clientData/>
  </xdr:twoCellAnchor>
  <xdr:twoCellAnchor editAs="oneCell">
    <xdr:from>
      <xdr:col>0</xdr:col>
      <xdr:colOff>0</xdr:colOff>
      <xdr:row>30</xdr:row>
      <xdr:rowOff>392205</xdr:rowOff>
    </xdr:from>
    <xdr:to>
      <xdr:col>3</xdr:col>
      <xdr:colOff>4322</xdr:colOff>
      <xdr:row>32</xdr:row>
      <xdr:rowOff>477369</xdr:rowOff>
    </xdr:to>
    <xdr:pic>
      <xdr:nvPicPr>
        <xdr:cNvPr id="13" name="Рисунок 12">
          <a:extLst>
            <a:ext uri="{FF2B5EF4-FFF2-40B4-BE49-F238E27FC236}">
              <a16:creationId xmlns:a16="http://schemas.microsoft.com/office/drawing/2014/main" id="{9F4A4FAB-08D5-7DF8-0F93-1343E0B654D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4652940"/>
          <a:ext cx="1228164" cy="1228164"/>
        </a:xfrm>
        <a:prstGeom prst="rect">
          <a:avLst/>
        </a:prstGeom>
      </xdr:spPr>
    </xdr:pic>
    <xdr:clientData/>
  </xdr:twoCellAnchor>
  <xdr:twoCellAnchor editAs="oneCell">
    <xdr:from>
      <xdr:col>0</xdr:col>
      <xdr:colOff>0</xdr:colOff>
      <xdr:row>34</xdr:row>
      <xdr:rowOff>152398</xdr:rowOff>
    </xdr:from>
    <xdr:to>
      <xdr:col>3</xdr:col>
      <xdr:colOff>0</xdr:colOff>
      <xdr:row>34</xdr:row>
      <xdr:rowOff>1385045</xdr:rowOff>
    </xdr:to>
    <xdr:pic>
      <xdr:nvPicPr>
        <xdr:cNvPr id="19" name="Рисунок 18">
          <a:extLst>
            <a:ext uri="{FF2B5EF4-FFF2-40B4-BE49-F238E27FC236}">
              <a16:creationId xmlns:a16="http://schemas.microsoft.com/office/drawing/2014/main" id="{2EE20162-7989-C484-07B4-E6194779351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28256751"/>
          <a:ext cx="1232647" cy="1232647"/>
        </a:xfrm>
        <a:prstGeom prst="rect">
          <a:avLst/>
        </a:prstGeom>
      </xdr:spPr>
    </xdr:pic>
    <xdr:clientData/>
  </xdr:twoCellAnchor>
  <xdr:twoCellAnchor editAs="oneCell">
    <xdr:from>
      <xdr:col>0</xdr:col>
      <xdr:colOff>0</xdr:colOff>
      <xdr:row>36</xdr:row>
      <xdr:rowOff>123263</xdr:rowOff>
    </xdr:from>
    <xdr:to>
      <xdr:col>3</xdr:col>
      <xdr:colOff>4321</xdr:colOff>
      <xdr:row>38</xdr:row>
      <xdr:rowOff>344576</xdr:rowOff>
    </xdr:to>
    <xdr:pic>
      <xdr:nvPicPr>
        <xdr:cNvPr id="22" name="Рисунок 21">
          <a:extLst>
            <a:ext uri="{FF2B5EF4-FFF2-40B4-BE49-F238E27FC236}">
              <a16:creationId xmlns:a16="http://schemas.microsoft.com/office/drawing/2014/main" id="{3EF82CCC-2A86-B3C4-6AE0-00D00916E4A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30479998"/>
          <a:ext cx="1228163" cy="1228163"/>
        </a:xfrm>
        <a:prstGeom prst="rect">
          <a:avLst/>
        </a:prstGeom>
      </xdr:spPr>
    </xdr:pic>
    <xdr:clientData/>
  </xdr:twoCellAnchor>
  <xdr:twoCellAnchor editAs="oneCell">
    <xdr:from>
      <xdr:col>0</xdr:col>
      <xdr:colOff>0</xdr:colOff>
      <xdr:row>21</xdr:row>
      <xdr:rowOff>33618</xdr:rowOff>
    </xdr:from>
    <xdr:to>
      <xdr:col>2</xdr:col>
      <xdr:colOff>6723</xdr:colOff>
      <xdr:row>21</xdr:row>
      <xdr:rowOff>1243853</xdr:rowOff>
    </xdr:to>
    <xdr:pic>
      <xdr:nvPicPr>
        <xdr:cNvPr id="28" name="Рисунок 27">
          <a:extLst>
            <a:ext uri="{FF2B5EF4-FFF2-40B4-BE49-F238E27FC236}">
              <a16:creationId xmlns:a16="http://schemas.microsoft.com/office/drawing/2014/main" id="{5C3685D4-67F5-430C-018F-565CF591409E}"/>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10690412"/>
          <a:ext cx="1216958" cy="1216958"/>
        </a:xfrm>
        <a:prstGeom prst="rect">
          <a:avLst/>
        </a:prstGeom>
      </xdr:spPr>
    </xdr:pic>
    <xdr:clientData/>
  </xdr:twoCellAnchor>
  <xdr:twoCellAnchor editAs="oneCell">
    <xdr:from>
      <xdr:col>0</xdr:col>
      <xdr:colOff>0</xdr:colOff>
      <xdr:row>14</xdr:row>
      <xdr:rowOff>17930</xdr:rowOff>
    </xdr:from>
    <xdr:to>
      <xdr:col>1</xdr:col>
      <xdr:colOff>593910</xdr:colOff>
      <xdr:row>14</xdr:row>
      <xdr:rowOff>1216959</xdr:rowOff>
    </xdr:to>
    <xdr:pic>
      <xdr:nvPicPr>
        <xdr:cNvPr id="31" name="Рисунок 30">
          <a:extLst>
            <a:ext uri="{FF2B5EF4-FFF2-40B4-BE49-F238E27FC236}">
              <a16:creationId xmlns:a16="http://schemas.microsoft.com/office/drawing/2014/main" id="{AB2BE3D9-C6B8-7271-8B57-908ACE8DCBE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5251077"/>
          <a:ext cx="1199028" cy="1199029"/>
        </a:xfrm>
        <a:prstGeom prst="rect">
          <a:avLst/>
        </a:prstGeom>
      </xdr:spPr>
    </xdr:pic>
    <xdr:clientData/>
  </xdr:twoCellAnchor>
  <xdr:twoCellAnchor editAs="oneCell">
    <xdr:from>
      <xdr:col>0</xdr:col>
      <xdr:colOff>0</xdr:colOff>
      <xdr:row>18</xdr:row>
      <xdr:rowOff>107672</xdr:rowOff>
    </xdr:from>
    <xdr:to>
      <xdr:col>2</xdr:col>
      <xdr:colOff>7983</xdr:colOff>
      <xdr:row>18</xdr:row>
      <xdr:rowOff>1217543</xdr:rowOff>
    </xdr:to>
    <xdr:pic>
      <xdr:nvPicPr>
        <xdr:cNvPr id="5" name="Рисунок 4">
          <a:extLst>
            <a:ext uri="{FF2B5EF4-FFF2-40B4-BE49-F238E27FC236}">
              <a16:creationId xmlns:a16="http://schemas.microsoft.com/office/drawing/2014/main" id="{36861B0D-E2E1-4A94-8AD1-0F5ACEC61DAC}"/>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12955" r="5909"/>
        <a:stretch/>
      </xdr:blipFill>
      <xdr:spPr>
        <a:xfrm>
          <a:off x="0" y="8216346"/>
          <a:ext cx="1200679" cy="1109871"/>
        </a:xfrm>
        <a:prstGeom prst="rect">
          <a:avLst/>
        </a:prstGeom>
      </xdr:spPr>
    </xdr:pic>
    <xdr:clientData/>
  </xdr:twoCellAnchor>
  <xdr:twoCellAnchor editAs="oneCell">
    <xdr:from>
      <xdr:col>0</xdr:col>
      <xdr:colOff>71438</xdr:colOff>
      <xdr:row>43</xdr:row>
      <xdr:rowOff>17862</xdr:rowOff>
    </xdr:from>
    <xdr:to>
      <xdr:col>1</xdr:col>
      <xdr:colOff>576752</xdr:colOff>
      <xdr:row>43</xdr:row>
      <xdr:rowOff>1166813</xdr:rowOff>
    </xdr:to>
    <xdr:pic>
      <xdr:nvPicPr>
        <xdr:cNvPr id="10" name="Рисунок 9">
          <a:extLst>
            <a:ext uri="{FF2B5EF4-FFF2-40B4-BE49-F238E27FC236}">
              <a16:creationId xmlns:a16="http://schemas.microsoft.com/office/drawing/2014/main" id="{51A50147-0078-47DA-87DB-1455C3E27FF5}"/>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71438" y="33772081"/>
          <a:ext cx="1106580" cy="1148951"/>
        </a:xfrm>
        <a:prstGeom prst="rect">
          <a:avLst/>
        </a:prstGeom>
      </xdr:spPr>
    </xdr:pic>
    <xdr:clientData/>
  </xdr:twoCellAnchor>
  <xdr:twoCellAnchor editAs="oneCell">
    <xdr:from>
      <xdr:col>0</xdr:col>
      <xdr:colOff>59532</xdr:colOff>
      <xdr:row>35</xdr:row>
      <xdr:rowOff>5952</xdr:rowOff>
    </xdr:from>
    <xdr:to>
      <xdr:col>1</xdr:col>
      <xdr:colOff>564846</xdr:colOff>
      <xdr:row>35</xdr:row>
      <xdr:rowOff>1154903</xdr:rowOff>
    </xdr:to>
    <xdr:pic>
      <xdr:nvPicPr>
        <xdr:cNvPr id="29" name="Рисунок 28">
          <a:extLst>
            <a:ext uri="{FF2B5EF4-FFF2-40B4-BE49-F238E27FC236}">
              <a16:creationId xmlns:a16="http://schemas.microsoft.com/office/drawing/2014/main" id="{B16F0C81-D996-4DBD-9510-76C57FDE6DC2}"/>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9532" y="26961702"/>
          <a:ext cx="1106580" cy="1148951"/>
        </a:xfrm>
        <a:prstGeom prst="rect">
          <a:avLst/>
        </a:prstGeom>
      </xdr:spPr>
    </xdr:pic>
    <xdr:clientData/>
  </xdr:twoCellAnchor>
  <xdr:twoCellAnchor editAs="oneCell">
    <xdr:from>
      <xdr:col>0</xdr:col>
      <xdr:colOff>0</xdr:colOff>
      <xdr:row>9</xdr:row>
      <xdr:rowOff>44824</xdr:rowOff>
    </xdr:from>
    <xdr:to>
      <xdr:col>2</xdr:col>
      <xdr:colOff>9818</xdr:colOff>
      <xdr:row>9</xdr:row>
      <xdr:rowOff>1210236</xdr:rowOff>
    </xdr:to>
    <xdr:pic>
      <xdr:nvPicPr>
        <xdr:cNvPr id="3" name="Рисунок 2">
          <a:extLst>
            <a:ext uri="{FF2B5EF4-FFF2-40B4-BE49-F238E27FC236}">
              <a16:creationId xmlns:a16="http://schemas.microsoft.com/office/drawing/2014/main" id="{598A6CD3-2960-4F61-9EEF-1EC8F4AA6E7B}"/>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1433" t="18049" r="1433" b="15107"/>
        <a:stretch/>
      </xdr:blipFill>
      <xdr:spPr>
        <a:xfrm>
          <a:off x="0" y="2622177"/>
          <a:ext cx="1220053" cy="1165412"/>
        </a:xfrm>
        <a:prstGeom prst="rect">
          <a:avLst/>
        </a:prstGeom>
      </xdr:spPr>
    </xdr:pic>
    <xdr:clientData/>
  </xdr:twoCellAnchor>
  <xdr:twoCellAnchor editAs="oneCell">
    <xdr:from>
      <xdr:col>0</xdr:col>
      <xdr:colOff>0</xdr:colOff>
      <xdr:row>10</xdr:row>
      <xdr:rowOff>67235</xdr:rowOff>
    </xdr:from>
    <xdr:to>
      <xdr:col>2</xdr:col>
      <xdr:colOff>16645</xdr:colOff>
      <xdr:row>10</xdr:row>
      <xdr:rowOff>1143000</xdr:rowOff>
    </xdr:to>
    <xdr:pic>
      <xdr:nvPicPr>
        <xdr:cNvPr id="17" name="Рисунок 16">
          <a:extLst>
            <a:ext uri="{FF2B5EF4-FFF2-40B4-BE49-F238E27FC236}">
              <a16:creationId xmlns:a16="http://schemas.microsoft.com/office/drawing/2014/main" id="{08323279-ED33-4868-84D6-D3BCBD86B938}"/>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9960" t="-700" r="13476"/>
        <a:stretch/>
      </xdr:blipFill>
      <xdr:spPr>
        <a:xfrm>
          <a:off x="0" y="3888441"/>
          <a:ext cx="1226880" cy="1075765"/>
        </a:xfrm>
        <a:prstGeom prst="rect">
          <a:avLst/>
        </a:prstGeom>
      </xdr:spPr>
    </xdr:pic>
    <xdr:clientData/>
  </xdr:twoCellAnchor>
  <xdr:twoCellAnchor editAs="oneCell">
    <xdr:from>
      <xdr:col>0</xdr:col>
      <xdr:colOff>0</xdr:colOff>
      <xdr:row>11</xdr:row>
      <xdr:rowOff>56031</xdr:rowOff>
    </xdr:from>
    <xdr:to>
      <xdr:col>2</xdr:col>
      <xdr:colOff>13550</xdr:colOff>
      <xdr:row>11</xdr:row>
      <xdr:rowOff>1154207</xdr:rowOff>
    </xdr:to>
    <xdr:pic>
      <xdr:nvPicPr>
        <xdr:cNvPr id="20" name="Рисунок 19">
          <a:extLst>
            <a:ext uri="{FF2B5EF4-FFF2-40B4-BE49-F238E27FC236}">
              <a16:creationId xmlns:a16="http://schemas.microsoft.com/office/drawing/2014/main" id="{E7E0E198-2CB0-4E4A-BE67-606AF245F4B1}"/>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8701" r="7721"/>
        <a:stretch/>
      </xdr:blipFill>
      <xdr:spPr>
        <a:xfrm>
          <a:off x="0" y="5121090"/>
          <a:ext cx="1223785" cy="109817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Имя " descr="Descr ">
          <a:extLst>
            <a:ext uri="{FF2B5EF4-FFF2-40B4-BE49-F238E27FC236}">
              <a16:creationId xmlns:a16="http://schemas.microsoft.com/office/drawing/2014/main" id="{35A7B900-6C12-41EC-94B2-FBA3FA8F93CC}"/>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oneCellAnchor>
    <xdr:from>
      <xdr:col>0</xdr:col>
      <xdr:colOff>0</xdr:colOff>
      <xdr:row>13</xdr:row>
      <xdr:rowOff>294156</xdr:rowOff>
    </xdr:from>
    <xdr:ext cx="1613647" cy="1658938"/>
    <xdr:pic>
      <xdr:nvPicPr>
        <xdr:cNvPr id="27" name="Рисунок 26">
          <a:extLst>
            <a:ext uri="{FF2B5EF4-FFF2-40B4-BE49-F238E27FC236}">
              <a16:creationId xmlns:a16="http://schemas.microsoft.com/office/drawing/2014/main" id="{06BF5C33-ED48-400D-B31B-665EA4C7EF5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9202832"/>
          <a:ext cx="1613647" cy="1658938"/>
        </a:xfrm>
        <a:prstGeom prst="rect">
          <a:avLst/>
        </a:prstGeom>
      </xdr:spPr>
    </xdr:pic>
    <xdr:clientData/>
  </xdr:oneCellAnchor>
  <xdr:twoCellAnchor editAs="oneCell">
    <xdr:from>
      <xdr:col>0</xdr:col>
      <xdr:colOff>0</xdr:colOff>
      <xdr:row>14</xdr:row>
      <xdr:rowOff>31750</xdr:rowOff>
    </xdr:from>
    <xdr:to>
      <xdr:col>3</xdr:col>
      <xdr:colOff>1212</xdr:colOff>
      <xdr:row>14</xdr:row>
      <xdr:rowOff>1722436</xdr:rowOff>
    </xdr:to>
    <xdr:pic>
      <xdr:nvPicPr>
        <xdr:cNvPr id="29" name="Рисунок 28">
          <a:extLst>
            <a:ext uri="{FF2B5EF4-FFF2-40B4-BE49-F238E27FC236}">
              <a16:creationId xmlns:a16="http://schemas.microsoft.com/office/drawing/2014/main" id="{45FF015A-A85F-4C36-B752-8F1BE59F147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4302125"/>
          <a:ext cx="1690686" cy="1690686"/>
        </a:xfrm>
        <a:prstGeom prst="rect">
          <a:avLst/>
        </a:prstGeom>
      </xdr:spPr>
    </xdr:pic>
    <xdr:clientData/>
  </xdr:twoCellAnchor>
  <xdr:twoCellAnchor>
    <xdr:from>
      <xdr:col>0</xdr:col>
      <xdr:colOff>0</xdr:colOff>
      <xdr:row>0</xdr:row>
      <xdr:rowOff>0</xdr:rowOff>
    </xdr:from>
    <xdr:to>
      <xdr:col>3</xdr:col>
      <xdr:colOff>297622</xdr:colOff>
      <xdr:row>4</xdr:row>
      <xdr:rowOff>258418</xdr:rowOff>
    </xdr:to>
    <xdr:pic>
      <xdr:nvPicPr>
        <xdr:cNvPr id="38" name="Имя ">
          <a:extLst>
            <a:ext uri="{FF2B5EF4-FFF2-40B4-BE49-F238E27FC236}">
              <a16:creationId xmlns:a16="http://schemas.microsoft.com/office/drawing/2014/main" id="{F6A82621-BD48-4CA8-9AA6-A622FB9AC92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0" y="0"/>
          <a:ext cx="2004185" cy="1337918"/>
        </a:xfrm>
        <a:prstGeom prst="rect">
          <a:avLst/>
        </a:prstGeom>
        <a:ln>
          <a:noFill/>
        </a:ln>
      </xdr:spPr>
    </xdr:pic>
    <xdr:clientData/>
  </xdr:twoCellAnchor>
  <xdr:oneCellAnchor>
    <xdr:from>
      <xdr:col>0</xdr:col>
      <xdr:colOff>373062</xdr:colOff>
      <xdr:row>15</xdr:row>
      <xdr:rowOff>58966</xdr:rowOff>
    </xdr:from>
    <xdr:ext cx="841376" cy="808542"/>
    <xdr:pic>
      <xdr:nvPicPr>
        <xdr:cNvPr id="12" name="Рисунок 11">
          <a:extLst>
            <a:ext uri="{FF2B5EF4-FFF2-40B4-BE49-F238E27FC236}">
              <a16:creationId xmlns:a16="http://schemas.microsoft.com/office/drawing/2014/main" id="{616D6646-9836-43C7-A72D-80C57371864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73062" y="14999609"/>
          <a:ext cx="841376" cy="808542"/>
        </a:xfrm>
        <a:prstGeom prst="rect">
          <a:avLst/>
        </a:prstGeom>
      </xdr:spPr>
    </xdr:pic>
    <xdr:clientData/>
  </xdr:oneCellAnchor>
  <xdr:twoCellAnchor editAs="oneCell">
    <xdr:from>
      <xdr:col>0</xdr:col>
      <xdr:colOff>0</xdr:colOff>
      <xdr:row>9</xdr:row>
      <xdr:rowOff>190500</xdr:rowOff>
    </xdr:from>
    <xdr:to>
      <xdr:col>2</xdr:col>
      <xdr:colOff>414618</xdr:colOff>
      <xdr:row>9</xdr:row>
      <xdr:rowOff>1801376</xdr:rowOff>
    </xdr:to>
    <xdr:pic>
      <xdr:nvPicPr>
        <xdr:cNvPr id="13" name="Рисунок 12">
          <a:extLst>
            <a:ext uri="{FF2B5EF4-FFF2-40B4-BE49-F238E27FC236}">
              <a16:creationId xmlns:a16="http://schemas.microsoft.com/office/drawing/2014/main" id="{3ECFFFCC-0B58-CBEF-E57E-336DE8D1FFB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2633382"/>
          <a:ext cx="1624853" cy="1610876"/>
        </a:xfrm>
        <a:prstGeom prst="rect">
          <a:avLst/>
        </a:prstGeom>
      </xdr:spPr>
    </xdr:pic>
    <xdr:clientData/>
  </xdr:twoCellAnchor>
  <xdr:twoCellAnchor editAs="oneCell">
    <xdr:from>
      <xdr:col>0</xdr:col>
      <xdr:colOff>0</xdr:colOff>
      <xdr:row>10</xdr:row>
      <xdr:rowOff>246530</xdr:rowOff>
    </xdr:from>
    <xdr:to>
      <xdr:col>2</xdr:col>
      <xdr:colOff>414618</xdr:colOff>
      <xdr:row>10</xdr:row>
      <xdr:rowOff>1864371</xdr:rowOff>
    </xdr:to>
    <xdr:pic>
      <xdr:nvPicPr>
        <xdr:cNvPr id="17" name="Рисунок 16">
          <a:extLst>
            <a:ext uri="{FF2B5EF4-FFF2-40B4-BE49-F238E27FC236}">
              <a16:creationId xmlns:a16="http://schemas.microsoft.com/office/drawing/2014/main" id="{D82BD3D2-E0E1-A01C-EB08-F31E2477BE0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4773706"/>
          <a:ext cx="1624853" cy="1617841"/>
        </a:xfrm>
        <a:prstGeom prst="rect">
          <a:avLst/>
        </a:prstGeom>
      </xdr:spPr>
    </xdr:pic>
    <xdr:clientData/>
  </xdr:twoCellAnchor>
  <xdr:twoCellAnchor editAs="oneCell">
    <xdr:from>
      <xdr:col>0</xdr:col>
      <xdr:colOff>0</xdr:colOff>
      <xdr:row>11</xdr:row>
      <xdr:rowOff>190499</xdr:rowOff>
    </xdr:from>
    <xdr:to>
      <xdr:col>2</xdr:col>
      <xdr:colOff>416001</xdr:colOff>
      <xdr:row>11</xdr:row>
      <xdr:rowOff>1809750</xdr:rowOff>
    </xdr:to>
    <xdr:pic>
      <xdr:nvPicPr>
        <xdr:cNvPr id="21" name="Рисунок 20">
          <a:extLst>
            <a:ext uri="{FF2B5EF4-FFF2-40B4-BE49-F238E27FC236}">
              <a16:creationId xmlns:a16="http://schemas.microsoft.com/office/drawing/2014/main" id="{DD14B14E-6F5D-3467-D8E7-C1827ED86E8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6830785"/>
          <a:ext cx="1613430" cy="1619251"/>
        </a:xfrm>
        <a:prstGeom prst="rect">
          <a:avLst/>
        </a:prstGeom>
      </xdr:spPr>
    </xdr:pic>
    <xdr:clientData/>
  </xdr:twoCellAnchor>
  <xdr:twoCellAnchor editAs="oneCell">
    <xdr:from>
      <xdr:col>0</xdr:col>
      <xdr:colOff>0</xdr:colOff>
      <xdr:row>12</xdr:row>
      <xdr:rowOff>334376</xdr:rowOff>
    </xdr:from>
    <xdr:to>
      <xdr:col>3</xdr:col>
      <xdr:colOff>11206</xdr:colOff>
      <xdr:row>12</xdr:row>
      <xdr:rowOff>1860176</xdr:rowOff>
    </xdr:to>
    <xdr:pic>
      <xdr:nvPicPr>
        <xdr:cNvPr id="25" name="Рисунок 24">
          <a:extLst>
            <a:ext uri="{FF2B5EF4-FFF2-40B4-BE49-F238E27FC236}">
              <a16:creationId xmlns:a16="http://schemas.microsoft.com/office/drawing/2014/main" id="{A7314A39-FAEE-98E0-6849-B70A8092A58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9175817"/>
          <a:ext cx="1647265" cy="1525800"/>
        </a:xfrm>
        <a:prstGeom prst="rect">
          <a:avLst/>
        </a:prstGeom>
      </xdr:spPr>
    </xdr:pic>
    <xdr:clientData/>
  </xdr:twoCellAnchor>
  <xdr:twoCellAnchor editAs="oneCell">
    <xdr:from>
      <xdr:col>0</xdr:col>
      <xdr:colOff>1</xdr:colOff>
      <xdr:row>16</xdr:row>
      <xdr:rowOff>204108</xdr:rowOff>
    </xdr:from>
    <xdr:to>
      <xdr:col>2</xdr:col>
      <xdr:colOff>408214</xdr:colOff>
      <xdr:row>16</xdr:row>
      <xdr:rowOff>1809750</xdr:rowOff>
    </xdr:to>
    <xdr:pic>
      <xdr:nvPicPr>
        <xdr:cNvPr id="8" name="Рисунок 7">
          <a:extLst>
            <a:ext uri="{FF2B5EF4-FFF2-40B4-BE49-F238E27FC236}">
              <a16:creationId xmlns:a16="http://schemas.microsoft.com/office/drawing/2014/main" id="{2539D4B7-3109-DCDC-D2BB-84283B7F242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 y="16097251"/>
          <a:ext cx="1605642" cy="1605642"/>
        </a:xfrm>
        <a:prstGeom prst="rect">
          <a:avLst/>
        </a:prstGeom>
      </xdr:spPr>
    </xdr:pic>
    <xdr:clientData/>
  </xdr:twoCellAnchor>
  <xdr:twoCellAnchor editAs="oneCell">
    <xdr:from>
      <xdr:col>0</xdr:col>
      <xdr:colOff>0</xdr:colOff>
      <xdr:row>18</xdr:row>
      <xdr:rowOff>190502</xdr:rowOff>
    </xdr:from>
    <xdr:to>
      <xdr:col>2</xdr:col>
      <xdr:colOff>408213</xdr:colOff>
      <xdr:row>18</xdr:row>
      <xdr:rowOff>1796144</xdr:rowOff>
    </xdr:to>
    <xdr:pic>
      <xdr:nvPicPr>
        <xdr:cNvPr id="10" name="Рисунок 9">
          <a:extLst>
            <a:ext uri="{FF2B5EF4-FFF2-40B4-BE49-F238E27FC236}">
              <a16:creationId xmlns:a16="http://schemas.microsoft.com/office/drawing/2014/main" id="{DA00B915-0CD3-DDD0-B053-CEC638780B2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20029716"/>
          <a:ext cx="1605642" cy="1605642"/>
        </a:xfrm>
        <a:prstGeom prst="rect">
          <a:avLst/>
        </a:prstGeom>
      </xdr:spPr>
    </xdr:pic>
    <xdr:clientData/>
  </xdr:twoCellAnchor>
  <xdr:twoCellAnchor editAs="oneCell">
    <xdr:from>
      <xdr:col>0</xdr:col>
      <xdr:colOff>0</xdr:colOff>
      <xdr:row>17</xdr:row>
      <xdr:rowOff>206828</xdr:rowOff>
    </xdr:from>
    <xdr:to>
      <xdr:col>2</xdr:col>
      <xdr:colOff>405491</xdr:colOff>
      <xdr:row>17</xdr:row>
      <xdr:rowOff>1809749</xdr:rowOff>
    </xdr:to>
    <xdr:pic>
      <xdr:nvPicPr>
        <xdr:cNvPr id="14" name="Рисунок 13">
          <a:extLst>
            <a:ext uri="{FF2B5EF4-FFF2-40B4-BE49-F238E27FC236}">
              <a16:creationId xmlns:a16="http://schemas.microsoft.com/office/drawing/2014/main" id="{BD003CFD-2CF9-8BBA-863C-5FFA21B706A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18073007"/>
          <a:ext cx="1602920" cy="1602921"/>
        </a:xfrm>
        <a:prstGeom prst="rect">
          <a:avLst/>
        </a:prstGeom>
      </xdr:spPr>
    </xdr:pic>
    <xdr:clientData/>
  </xdr:twoCellAnchor>
  <xdr:twoCellAnchor editAs="oneCell">
    <xdr:from>
      <xdr:col>0</xdr:col>
      <xdr:colOff>0</xdr:colOff>
      <xdr:row>19</xdr:row>
      <xdr:rowOff>136071</xdr:rowOff>
    </xdr:from>
    <xdr:to>
      <xdr:col>2</xdr:col>
      <xdr:colOff>408214</xdr:colOff>
      <xdr:row>19</xdr:row>
      <xdr:rowOff>1741714</xdr:rowOff>
    </xdr:to>
    <xdr:pic>
      <xdr:nvPicPr>
        <xdr:cNvPr id="16" name="Рисунок 15">
          <a:extLst>
            <a:ext uri="{FF2B5EF4-FFF2-40B4-BE49-F238E27FC236}">
              <a16:creationId xmlns:a16="http://schemas.microsoft.com/office/drawing/2014/main" id="{74ED9724-5EF3-3949-6799-4B3CE0E317F1}"/>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21948321"/>
          <a:ext cx="1605643" cy="1605643"/>
        </a:xfrm>
        <a:prstGeom prst="rect">
          <a:avLst/>
        </a:prstGeom>
      </xdr:spPr>
    </xdr:pic>
    <xdr:clientData/>
  </xdr:twoCellAnchor>
  <xdr:twoCellAnchor editAs="oneCell">
    <xdr:from>
      <xdr:col>0</xdr:col>
      <xdr:colOff>0</xdr:colOff>
      <xdr:row>22</xdr:row>
      <xdr:rowOff>312965</xdr:rowOff>
    </xdr:from>
    <xdr:to>
      <xdr:col>2</xdr:col>
      <xdr:colOff>408211</xdr:colOff>
      <xdr:row>22</xdr:row>
      <xdr:rowOff>1918606</xdr:rowOff>
    </xdr:to>
    <xdr:pic>
      <xdr:nvPicPr>
        <xdr:cNvPr id="19" name="Рисунок 18">
          <a:extLst>
            <a:ext uri="{FF2B5EF4-FFF2-40B4-BE49-F238E27FC236}">
              <a16:creationId xmlns:a16="http://schemas.microsoft.com/office/drawing/2014/main" id="{1A182740-9197-C4D2-E70B-3296BFD3B8A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24057429"/>
          <a:ext cx="1605640" cy="1605641"/>
        </a:xfrm>
        <a:prstGeom prst="rect">
          <a:avLst/>
        </a:prstGeom>
      </xdr:spPr>
    </xdr:pic>
    <xdr:clientData/>
  </xdr:twoCellAnchor>
  <xdr:twoCellAnchor editAs="oneCell">
    <xdr:from>
      <xdr:col>0</xdr:col>
      <xdr:colOff>0</xdr:colOff>
      <xdr:row>25</xdr:row>
      <xdr:rowOff>353785</xdr:rowOff>
    </xdr:from>
    <xdr:to>
      <xdr:col>2</xdr:col>
      <xdr:colOff>405135</xdr:colOff>
      <xdr:row>25</xdr:row>
      <xdr:rowOff>2013857</xdr:rowOff>
    </xdr:to>
    <xdr:pic>
      <xdr:nvPicPr>
        <xdr:cNvPr id="22" name="Рисунок 21">
          <a:extLst>
            <a:ext uri="{FF2B5EF4-FFF2-40B4-BE49-F238E27FC236}">
              <a16:creationId xmlns:a16="http://schemas.microsoft.com/office/drawing/2014/main" id="{1D916210-4632-6307-F050-FC1E6610351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26275392"/>
          <a:ext cx="1602564" cy="1660072"/>
        </a:xfrm>
        <a:prstGeom prst="rect">
          <a:avLst/>
        </a:prstGeom>
      </xdr:spPr>
    </xdr:pic>
    <xdr:clientData/>
  </xdr:twoCellAnchor>
  <xdr:twoCellAnchor editAs="oneCell">
    <xdr:from>
      <xdr:col>0</xdr:col>
      <xdr:colOff>0</xdr:colOff>
      <xdr:row>20</xdr:row>
      <xdr:rowOff>163287</xdr:rowOff>
    </xdr:from>
    <xdr:to>
      <xdr:col>2</xdr:col>
      <xdr:colOff>394606</xdr:colOff>
      <xdr:row>20</xdr:row>
      <xdr:rowOff>1755322</xdr:rowOff>
    </xdr:to>
    <xdr:pic>
      <xdr:nvPicPr>
        <xdr:cNvPr id="28" name="Рисунок 27">
          <a:extLst>
            <a:ext uri="{FF2B5EF4-FFF2-40B4-BE49-F238E27FC236}">
              <a16:creationId xmlns:a16="http://schemas.microsoft.com/office/drawing/2014/main" id="{9EBCB52C-BB42-56AD-B4D1-A4397C6C9F02}"/>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23907751"/>
          <a:ext cx="1592035" cy="1592035"/>
        </a:xfrm>
        <a:prstGeom prst="rect">
          <a:avLst/>
        </a:prstGeom>
      </xdr:spPr>
    </xdr:pic>
    <xdr:clientData/>
  </xdr:twoCellAnchor>
  <xdr:twoCellAnchor editAs="oneCell">
    <xdr:from>
      <xdr:col>0</xdr:col>
      <xdr:colOff>0</xdr:colOff>
      <xdr:row>21</xdr:row>
      <xdr:rowOff>122466</xdr:rowOff>
    </xdr:from>
    <xdr:to>
      <xdr:col>2</xdr:col>
      <xdr:colOff>408212</xdr:colOff>
      <xdr:row>21</xdr:row>
      <xdr:rowOff>1728107</xdr:rowOff>
    </xdr:to>
    <xdr:pic>
      <xdr:nvPicPr>
        <xdr:cNvPr id="31" name="Рисунок 30">
          <a:extLst>
            <a:ext uri="{FF2B5EF4-FFF2-40B4-BE49-F238E27FC236}">
              <a16:creationId xmlns:a16="http://schemas.microsoft.com/office/drawing/2014/main" id="{E8CA7B73-77C8-7255-EE3E-1D93C55B05D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5799145"/>
          <a:ext cx="1605641" cy="1605641"/>
        </a:xfrm>
        <a:prstGeom prst="rect">
          <a:avLst/>
        </a:prstGeom>
      </xdr:spPr>
    </xdr:pic>
    <xdr:clientData/>
  </xdr:twoCellAnchor>
  <xdr:twoCellAnchor editAs="oneCell">
    <xdr:from>
      <xdr:col>0</xdr:col>
      <xdr:colOff>0</xdr:colOff>
      <xdr:row>26</xdr:row>
      <xdr:rowOff>326573</xdr:rowOff>
    </xdr:from>
    <xdr:to>
      <xdr:col>2</xdr:col>
      <xdr:colOff>408213</xdr:colOff>
      <xdr:row>26</xdr:row>
      <xdr:rowOff>1932215</xdr:rowOff>
    </xdr:to>
    <xdr:pic>
      <xdr:nvPicPr>
        <xdr:cNvPr id="35" name="Рисунок 34">
          <a:extLst>
            <a:ext uri="{FF2B5EF4-FFF2-40B4-BE49-F238E27FC236}">
              <a16:creationId xmlns:a16="http://schemas.microsoft.com/office/drawing/2014/main" id="{80EEAEEC-5358-87FB-27E9-BDE0AA33E3E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32316966"/>
          <a:ext cx="1605642" cy="1605642"/>
        </a:xfrm>
        <a:prstGeom prst="rect">
          <a:avLst/>
        </a:prstGeom>
      </xdr:spPr>
    </xdr:pic>
    <xdr:clientData/>
  </xdr:twoCellAnchor>
  <xdr:twoCellAnchor editAs="oneCell">
    <xdr:from>
      <xdr:col>0</xdr:col>
      <xdr:colOff>0</xdr:colOff>
      <xdr:row>27</xdr:row>
      <xdr:rowOff>326572</xdr:rowOff>
    </xdr:from>
    <xdr:to>
      <xdr:col>2</xdr:col>
      <xdr:colOff>421820</xdr:colOff>
      <xdr:row>27</xdr:row>
      <xdr:rowOff>1945821</xdr:rowOff>
    </xdr:to>
    <xdr:pic>
      <xdr:nvPicPr>
        <xdr:cNvPr id="40" name="Рисунок 39">
          <a:extLst>
            <a:ext uri="{FF2B5EF4-FFF2-40B4-BE49-F238E27FC236}">
              <a16:creationId xmlns:a16="http://schemas.microsoft.com/office/drawing/2014/main" id="{491C54D8-CACB-5B23-5995-323A22C29C2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34521322"/>
          <a:ext cx="1619249" cy="1619249"/>
        </a:xfrm>
        <a:prstGeom prst="rect">
          <a:avLst/>
        </a:prstGeom>
      </xdr:spPr>
    </xdr:pic>
    <xdr:clientData/>
  </xdr:twoCellAnchor>
  <xdr:twoCellAnchor editAs="oneCell">
    <xdr:from>
      <xdr:col>0</xdr:col>
      <xdr:colOff>0</xdr:colOff>
      <xdr:row>23</xdr:row>
      <xdr:rowOff>176893</xdr:rowOff>
    </xdr:from>
    <xdr:to>
      <xdr:col>2</xdr:col>
      <xdr:colOff>408214</xdr:colOff>
      <xdr:row>23</xdr:row>
      <xdr:rowOff>1782536</xdr:rowOff>
    </xdr:to>
    <xdr:pic>
      <xdr:nvPicPr>
        <xdr:cNvPr id="45" name="Рисунок 44">
          <a:extLst>
            <a:ext uri="{FF2B5EF4-FFF2-40B4-BE49-F238E27FC236}">
              <a16:creationId xmlns:a16="http://schemas.microsoft.com/office/drawing/2014/main" id="{0F4DDF01-7FC4-908E-99B0-E54DC755BF6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29962929"/>
          <a:ext cx="1605643" cy="1605643"/>
        </a:xfrm>
        <a:prstGeom prst="rect">
          <a:avLst/>
        </a:prstGeom>
      </xdr:spPr>
    </xdr:pic>
    <xdr:clientData/>
  </xdr:twoCellAnchor>
  <xdr:twoCellAnchor editAs="oneCell">
    <xdr:from>
      <xdr:col>0</xdr:col>
      <xdr:colOff>0</xdr:colOff>
      <xdr:row>24</xdr:row>
      <xdr:rowOff>258536</xdr:rowOff>
    </xdr:from>
    <xdr:to>
      <xdr:col>3</xdr:col>
      <xdr:colOff>0</xdr:colOff>
      <xdr:row>24</xdr:row>
      <xdr:rowOff>1877786</xdr:rowOff>
    </xdr:to>
    <xdr:pic>
      <xdr:nvPicPr>
        <xdr:cNvPr id="47" name="Рисунок 46">
          <a:extLst>
            <a:ext uri="{FF2B5EF4-FFF2-40B4-BE49-F238E27FC236}">
              <a16:creationId xmlns:a16="http://schemas.microsoft.com/office/drawing/2014/main" id="{92805407-B094-9021-963C-19D83ADF894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32221715"/>
          <a:ext cx="1619250" cy="16192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088;&#1072;&#1089;&#1089;&#1099;&#1083;&#1082;&#1072;%20&#1072;&#1082;&#1094;&#1080;&#1080;%20&#1076;&#1077;&#1082;&#1072;&#1073;&#1088;&#1100;%202024/&#1054;&#1089;&#1090;&#1072;&#1090;&#1082;&#1080;%20Vincea,%20Inda%208.12.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DSheet"/>
    </sheetNames>
    <sheetDataSet>
      <sheetData sheetId="0">
        <row r="9">
          <cell r="A9" t="str">
            <v>A36250CR</v>
          </cell>
          <cell r="B9" t="str">
            <v>Держатель для туалетной бумаги INDA FORUM хром A36250CR, , шт</v>
          </cell>
          <cell r="C9">
            <v>3779.09</v>
          </cell>
          <cell r="D9">
            <v>2645.36</v>
          </cell>
        </row>
        <row r="10">
          <cell r="A10" t="str">
            <v>A8825ACR</v>
          </cell>
          <cell r="B10" t="str">
            <v>Держатель для туалетной бумаги INDA INDISSIMA хром левый A8825ACR, , шт</v>
          </cell>
          <cell r="C10">
            <v>6001.48</v>
          </cell>
          <cell r="D10">
            <v>4201.04</v>
          </cell>
        </row>
        <row r="11">
          <cell r="A11" t="str">
            <v>A88250CR</v>
          </cell>
          <cell r="B11" t="str">
            <v>Держатель для туалетной бумаги INDA INDISSIMA хром правый A88250CR, , шт</v>
          </cell>
          <cell r="C11">
            <v>6001.48</v>
          </cell>
          <cell r="D11">
            <v>4201.04</v>
          </cell>
        </row>
        <row r="12">
          <cell r="A12" t="str">
            <v>A1825ACR</v>
          </cell>
          <cell r="B12" t="str">
            <v>Держатель для туалетной бумаги INDA LEA хром левый A1825ACR, , шт</v>
          </cell>
          <cell r="C12">
            <v>4557.4399999999996</v>
          </cell>
          <cell r="D12">
            <v>3190.21</v>
          </cell>
        </row>
        <row r="13">
          <cell r="A13" t="str">
            <v>A18250CR</v>
          </cell>
          <cell r="B13" t="str">
            <v>Держатель для туалетной бумаги INDA LEA хром правый A18250CR, , шт</v>
          </cell>
          <cell r="C13">
            <v>4557.4399999999996</v>
          </cell>
          <cell r="D13">
            <v>3190.21</v>
          </cell>
        </row>
        <row r="14">
          <cell r="A14" t="str">
            <v>A1825ANE</v>
          </cell>
          <cell r="B14" t="str">
            <v>Держатель для туалетной бумаги INDA LEA черный матовый левый A1825ANE, , шт</v>
          </cell>
          <cell r="C14">
            <v>5243.61</v>
          </cell>
          <cell r="D14">
            <v>3670.53</v>
          </cell>
        </row>
        <row r="15">
          <cell r="A15" t="str">
            <v>A18250NE</v>
          </cell>
          <cell r="B15" t="str">
            <v>Держатель для туалетной бумаги INDA LEA черный матовый правый A18250NE, , шт</v>
          </cell>
          <cell r="C15">
            <v>5243.61</v>
          </cell>
          <cell r="D15">
            <v>3670.53</v>
          </cell>
        </row>
        <row r="16">
          <cell r="A16" t="str">
            <v>A2025ACR</v>
          </cell>
          <cell r="B16" t="str">
            <v>Держатель для туалетной бумаги INDA MITO хром левый A2025ACR, , шт</v>
          </cell>
          <cell r="C16">
            <v>5694.24</v>
          </cell>
          <cell r="D16">
            <v>3985.97</v>
          </cell>
        </row>
        <row r="17">
          <cell r="A17" t="str">
            <v>A2025BCR</v>
          </cell>
          <cell r="B17" t="str">
            <v>Держатель для туалетной бумаги INDA MITO хром правый A2025BCR, , шт</v>
          </cell>
          <cell r="C17">
            <v>5694.24</v>
          </cell>
          <cell r="D17">
            <v>3985.97</v>
          </cell>
        </row>
        <row r="18">
          <cell r="A18" t="str">
            <v>A2025ANC</v>
          </cell>
          <cell r="B18" t="str">
            <v>Держатель для туалетной бумаги INDA MITO хром/черный матовый левый A2025ANC, , шт</v>
          </cell>
          <cell r="C18">
            <v>6206.31</v>
          </cell>
          <cell r="D18">
            <v>4344.42</v>
          </cell>
        </row>
        <row r="19">
          <cell r="A19" t="str">
            <v>A2025BNC</v>
          </cell>
          <cell r="B19" t="str">
            <v>Держатель для туалетной бумаги INDA MITO хром/черный матовый правый A2025BNC, , шт</v>
          </cell>
          <cell r="C19">
            <v>6206.31</v>
          </cell>
          <cell r="D19">
            <v>4344.42</v>
          </cell>
        </row>
        <row r="20">
          <cell r="A20" t="str">
            <v>A24250CR</v>
          </cell>
          <cell r="B20" t="str">
            <v>Держатель для туалетной бумаги INDA ONE хром реверсивный A24250CR, , шт</v>
          </cell>
          <cell r="C20">
            <v>5796.65</v>
          </cell>
          <cell r="D20">
            <v>4057.66</v>
          </cell>
        </row>
        <row r="21">
          <cell r="A21" t="str">
            <v>A24250NE</v>
          </cell>
          <cell r="B21" t="str">
            <v>Держатель для туалетной бумаги INDA ONE черный матовый реверсивный A24250NE, , шт</v>
          </cell>
          <cell r="C21">
            <v>6728.62</v>
          </cell>
          <cell r="D21">
            <v>4710.03</v>
          </cell>
        </row>
        <row r="22">
          <cell r="A22" t="str">
            <v>A36260CR</v>
          </cell>
          <cell r="B22" t="str">
            <v>Держатель с крышкой для туалетной бумаги INDA FORUM хром A36260CR, , шт</v>
          </cell>
          <cell r="C22">
            <v>4874.92</v>
          </cell>
          <cell r="D22">
            <v>3412.44</v>
          </cell>
        </row>
        <row r="23">
          <cell r="A23" t="str">
            <v>A18260CR</v>
          </cell>
          <cell r="B23" t="str">
            <v>Держатель с крышкой для туалетной бумаги INDA LEA хром A18260CR, , шт</v>
          </cell>
          <cell r="C23">
            <v>6124.38</v>
          </cell>
          <cell r="D23">
            <v>4287.07</v>
          </cell>
        </row>
        <row r="24">
          <cell r="A24" t="str">
            <v>A18260NE</v>
          </cell>
          <cell r="B24" t="str">
            <v>Держатель с крышкой для туалетной бумаги INDA LEA черный матовый A18260NE, , шт</v>
          </cell>
          <cell r="C24">
            <v>7076.83</v>
          </cell>
          <cell r="D24">
            <v>4953.78</v>
          </cell>
        </row>
        <row r="25">
          <cell r="A25" t="str">
            <v>A24260CR</v>
          </cell>
          <cell r="B25" t="str">
            <v>Держатель с крышкой для туалетной бумаги INDA ONE хром A24260CR, , шт</v>
          </cell>
          <cell r="C25">
            <v>10456.5</v>
          </cell>
          <cell r="D25">
            <v>7319.55</v>
          </cell>
        </row>
        <row r="26">
          <cell r="A26" t="str">
            <v>A24260NE</v>
          </cell>
          <cell r="B26" t="str">
            <v>Держатель с крышкой для туалетной бумаги INDA ONE черный матовый A24260NE, , шт</v>
          </cell>
          <cell r="C26">
            <v>12105.37</v>
          </cell>
          <cell r="D26">
            <v>8473.76</v>
          </cell>
        </row>
        <row r="27">
          <cell r="A27" t="str">
            <v>A8812MNE21</v>
          </cell>
          <cell r="B27" t="str">
            <v>Диспенсер жидкого мыла INDA для встройки в рейлинг, черный, , шт</v>
          </cell>
          <cell r="C27">
            <v>11746.92</v>
          </cell>
          <cell r="D27">
            <v>8222.85</v>
          </cell>
        </row>
        <row r="28">
          <cell r="A28" t="str">
            <v>A8812MNS21</v>
          </cell>
          <cell r="B28" t="str">
            <v>Диспенсер жидкого мыла INDA для втройки в рейлинг, из нерж. стали, , шт</v>
          </cell>
          <cell r="C28">
            <v>10620.36</v>
          </cell>
          <cell r="D28">
            <v>7434.25</v>
          </cell>
        </row>
        <row r="29">
          <cell r="A29" t="str">
            <v>A36120CR21</v>
          </cell>
          <cell r="B29" t="str">
            <v>Дозатор для мыла INDA FORUM A36120CR21, настенный, цвет держателя хром, матовое стекло и хром, , шт</v>
          </cell>
          <cell r="C29">
            <v>5796.65</v>
          </cell>
          <cell r="D29">
            <v>4057.66</v>
          </cell>
        </row>
        <row r="30">
          <cell r="A30" t="str">
            <v>A88120CR21</v>
          </cell>
          <cell r="B30" t="str">
            <v>Дозатор для мыла INDA INDISSIMA A88120CR21, настенный, цвет держателя хром, матовое стекло и хром, , шт</v>
          </cell>
          <cell r="C30">
            <v>9370.91</v>
          </cell>
          <cell r="D30">
            <v>6559.64</v>
          </cell>
        </row>
        <row r="31">
          <cell r="A31" t="str">
            <v>A18120CR21</v>
          </cell>
          <cell r="B31" t="str">
            <v>Дозатор для мыла INDA LEA  A18120CR21, настенный, цвет держателя хром, матовое стекло и хром, , шт</v>
          </cell>
          <cell r="C31">
            <v>6124.38</v>
          </cell>
          <cell r="D31">
            <v>4287.07</v>
          </cell>
        </row>
        <row r="32">
          <cell r="A32" t="str">
            <v>A18120NE21</v>
          </cell>
          <cell r="B32" t="str">
            <v>Дозатор для мыла INDA LEA  A18120NE21, настен., цвет держ. черный мат., дозатор мат. стекло, , шт</v>
          </cell>
          <cell r="C32">
            <v>7076.83</v>
          </cell>
          <cell r="D32">
            <v>4953.78</v>
          </cell>
        </row>
        <row r="33">
          <cell r="A33" t="str">
            <v>A1812ZCR21</v>
          </cell>
          <cell r="B33" t="str">
            <v>Дозатор для мыла INDA LEA  A1812ZCR21, настольный, цвет держателя хром, дозатор мат. стекло и хром, , шт</v>
          </cell>
          <cell r="C33">
            <v>4547.2</v>
          </cell>
          <cell r="D33">
            <v>3183.04</v>
          </cell>
        </row>
        <row r="34">
          <cell r="A34" t="str">
            <v>A1812ZNE21</v>
          </cell>
          <cell r="B34" t="str">
            <v>Дозатор для мыла INDA LEA  A1812ZNE21, настол., цвет держ. черн. мат., дозатор мат. стекл. , , шт</v>
          </cell>
          <cell r="C34">
            <v>5223.13</v>
          </cell>
          <cell r="D34">
            <v>3656.19</v>
          </cell>
        </row>
        <row r="35">
          <cell r="A35" t="str">
            <v>A20060CR21</v>
          </cell>
          <cell r="B35" t="str">
            <v>Дозатор для мыла INDA MITO A20060CR21, настольный, цвет держателя хром, дозатор мат. стекло и хром, , шт</v>
          </cell>
          <cell r="C35">
            <v>6497.16</v>
          </cell>
          <cell r="D35">
            <v>4548.01</v>
          </cell>
        </row>
        <row r="36">
          <cell r="A36" t="str">
            <v>A20060NE21</v>
          </cell>
          <cell r="B36" t="str">
            <v>Дозатор для мыла INDA MITO A20060NE21, настольный, цвет держателя черн. матовый, дозатор мат.стекло, , шт</v>
          </cell>
          <cell r="C36">
            <v>8121.45</v>
          </cell>
          <cell r="D36">
            <v>5685.02</v>
          </cell>
        </row>
        <row r="37">
          <cell r="A37" t="str">
            <v>A24120CR03</v>
          </cell>
          <cell r="B37" t="str">
            <v>Дозатор для мыла INDA ONE A24120CR03, настенный, цвет держателя хром, экстра прозрач. стекло и хром, , шт</v>
          </cell>
          <cell r="C37">
            <v>8387.73</v>
          </cell>
          <cell r="D37">
            <v>5871.41</v>
          </cell>
        </row>
        <row r="38">
          <cell r="A38" t="str">
            <v>A24120NE03</v>
          </cell>
          <cell r="B38" t="str">
            <v>Дозатор для мыла INDA ONE A24120NE03, настен., цвет держ. черн. мат., дозатор экстра прозрач. стекло, , шт</v>
          </cell>
          <cell r="C38">
            <v>9729.36</v>
          </cell>
          <cell r="D38">
            <v>6810.55</v>
          </cell>
        </row>
        <row r="39">
          <cell r="A39" t="str">
            <v>A1810DCR21</v>
          </cell>
          <cell r="B39" t="str">
            <v>Дозатор для мыла и стакан INDA LEA  A1810DCR21, настенный, цвет держателя хром, мат. стекло и хром, , шт</v>
          </cell>
          <cell r="C39">
            <v>8234.11</v>
          </cell>
          <cell r="D39">
            <v>5763.88</v>
          </cell>
        </row>
        <row r="40">
          <cell r="A40" t="str">
            <v>A1810DNE21</v>
          </cell>
          <cell r="B40" t="str">
            <v>Дозатор для мыла и стакан INDA LEA  A1810DNE21, настен., цвет держ. черн. мат., дозатор мат. стекл., , шт</v>
          </cell>
          <cell r="C40">
            <v>9504.0499999999993</v>
          </cell>
          <cell r="D40">
            <v>6652.84</v>
          </cell>
        </row>
        <row r="41">
          <cell r="A41" t="str">
            <v>A2012ACR21</v>
          </cell>
          <cell r="B41" t="str">
            <v>Дозатор жидкого мыла, хром, , шт</v>
          </cell>
          <cell r="C41">
            <v>4998.79</v>
          </cell>
          <cell r="D41">
            <v>3499.15</v>
          </cell>
        </row>
        <row r="42">
          <cell r="A42" t="str">
            <v>A2012ANE21</v>
          </cell>
          <cell r="B42" t="str">
            <v>Дозатор жидкого мыла, черный, , шт</v>
          </cell>
          <cell r="C42">
            <v>5623.03</v>
          </cell>
          <cell r="D42">
            <v>3936.12</v>
          </cell>
        </row>
        <row r="43">
          <cell r="A43" t="str">
            <v>A36140CR21</v>
          </cell>
          <cell r="B43" t="str">
            <v>Ершик для унитаза INDA FORUM настенный, хром, матовое стекло A36140CR21, , шт</v>
          </cell>
          <cell r="C43">
            <v>5796.65</v>
          </cell>
          <cell r="D43">
            <v>4057.66</v>
          </cell>
        </row>
        <row r="44">
          <cell r="A44" t="str">
            <v>A18140CR21</v>
          </cell>
          <cell r="B44" t="str">
            <v>Ершик для унитаза INDA LEA настенный, хром, матовое стекло A18140CR21, , шт</v>
          </cell>
          <cell r="C44">
            <v>8664.25</v>
          </cell>
          <cell r="D44">
            <v>6064.98</v>
          </cell>
        </row>
        <row r="45">
          <cell r="A45" t="str">
            <v>A18140NE21</v>
          </cell>
          <cell r="B45" t="str">
            <v>Ершик для унитаза INDA LEA настенный, черный матовый, матовое стекло A18140NE21, , шт</v>
          </cell>
          <cell r="C45">
            <v>10036.6</v>
          </cell>
          <cell r="D45">
            <v>7025.62</v>
          </cell>
        </row>
        <row r="46">
          <cell r="A46" t="str">
            <v>AV014ACR</v>
          </cell>
          <cell r="B46" t="str">
            <v>Ершик для унитаза INDA MY LOVE, с запасной щеткой, хром AV014ACR, , шт</v>
          </cell>
          <cell r="C46">
            <v>10548.67</v>
          </cell>
          <cell r="D46">
            <v>7384.07</v>
          </cell>
        </row>
        <row r="47">
          <cell r="A47" t="str">
            <v>AV014BNE</v>
          </cell>
          <cell r="B47" t="str">
            <v>Ершик для унитаза INDA MY LOVE, с запасной щеткой, черный матовый AV014BNE, , шт</v>
          </cell>
          <cell r="C47">
            <v>10548.67</v>
          </cell>
          <cell r="D47">
            <v>7384.07</v>
          </cell>
        </row>
        <row r="48">
          <cell r="A48" t="str">
            <v>AV251AAL13</v>
          </cell>
          <cell r="B48" t="str">
            <v>Корзинка-полочка INDA BASKET из нерж. стали со съемной вставкой, хром, вставка белая  AV251AAL13, , шт</v>
          </cell>
          <cell r="C48">
            <v>9370.91</v>
          </cell>
          <cell r="D48">
            <v>6559.64</v>
          </cell>
        </row>
        <row r="49">
          <cell r="A49" t="str">
            <v>AV251AAL08</v>
          </cell>
          <cell r="B49" t="str">
            <v>Корзинка-полочка INDA BASKET из нерж. стали со съемной вставкой, хром, вставка черная AV251AAL08, , шт</v>
          </cell>
          <cell r="C49">
            <v>9370.91</v>
          </cell>
          <cell r="D49">
            <v>6559.64</v>
          </cell>
        </row>
        <row r="50">
          <cell r="A50" t="str">
            <v>A88510CR</v>
          </cell>
          <cell r="B50" t="str">
            <v>Корзинка-полочка INDA INDISSIMA , хром A88510CR, , шт</v>
          </cell>
          <cell r="C50">
            <v>8746.18</v>
          </cell>
          <cell r="D50">
            <v>6122.33</v>
          </cell>
        </row>
        <row r="51">
          <cell r="A51" t="str">
            <v>A18510CR</v>
          </cell>
          <cell r="B51" t="str">
            <v>Корзинка-полочка INDA LEA, хром A18510CR, , шт</v>
          </cell>
          <cell r="C51">
            <v>7138.28</v>
          </cell>
          <cell r="D51">
            <v>4996.8</v>
          </cell>
        </row>
        <row r="52">
          <cell r="A52" t="str">
            <v>A1851ACR</v>
          </cell>
          <cell r="B52" t="str">
            <v>Корзинка-полочка INDA LEA, хром A1851ACR, , шт</v>
          </cell>
          <cell r="C52">
            <v>8694.98</v>
          </cell>
          <cell r="D52">
            <v>6086.49</v>
          </cell>
        </row>
        <row r="53">
          <cell r="A53" t="str">
            <v>A18510NE</v>
          </cell>
          <cell r="B53" t="str">
            <v>Корзинка-полочка INDA LEA, черный матовый A18510NE, , шт</v>
          </cell>
          <cell r="C53">
            <v>8275.08</v>
          </cell>
          <cell r="D53">
            <v>5792.56</v>
          </cell>
        </row>
        <row r="54">
          <cell r="A54" t="str">
            <v>A1851ANE</v>
          </cell>
          <cell r="B54" t="str">
            <v>Корзинка-полочка INDA LEA, черный матовый A1851ANE, , шт</v>
          </cell>
          <cell r="C54">
            <v>10036.6</v>
          </cell>
          <cell r="D54">
            <v>7025.62</v>
          </cell>
        </row>
        <row r="55">
          <cell r="A55" t="str">
            <v>A8851NNS</v>
          </cell>
          <cell r="B55" t="str">
            <v>Корзинка-полочка INDA для встройки в рейлинг (низкая) A8851NNS, , шт</v>
          </cell>
          <cell r="C55">
            <v>4997.82</v>
          </cell>
          <cell r="D55">
            <v>3498.47</v>
          </cell>
        </row>
        <row r="56">
          <cell r="A56" t="str">
            <v>A8851MNS</v>
          </cell>
          <cell r="B56" t="str">
            <v>Корзинка-полочка INDA для встройки в рейлинг A8851MNS, , шт</v>
          </cell>
          <cell r="C56">
            <v>4997.82</v>
          </cell>
          <cell r="D56">
            <v>3498.47</v>
          </cell>
        </row>
        <row r="57">
          <cell r="A57" t="str">
            <v>A3620ACR</v>
          </cell>
          <cell r="B57" t="str">
            <v>Крючок INDA FORUM хром A3620ACR, , шт</v>
          </cell>
          <cell r="C57">
            <v>2099.4899999999998</v>
          </cell>
          <cell r="D57">
            <v>1469.64</v>
          </cell>
        </row>
        <row r="58">
          <cell r="A58" t="str">
            <v>A8820ACR</v>
          </cell>
          <cell r="B58" t="str">
            <v>Крючок INDA INDISSIMA хром A8820ACR, , шт</v>
          </cell>
          <cell r="C58">
            <v>2754.94</v>
          </cell>
          <cell r="D58">
            <v>1928.46</v>
          </cell>
        </row>
        <row r="59">
          <cell r="A59" t="str">
            <v>A1820ACR</v>
          </cell>
          <cell r="B59" t="str">
            <v>Крючок INDA LEA хром A1820ACR, , шт</v>
          </cell>
          <cell r="C59">
            <v>1822.97</v>
          </cell>
          <cell r="D59">
            <v>1276.08</v>
          </cell>
        </row>
        <row r="60">
          <cell r="A60" t="str">
            <v>A1820ANE</v>
          </cell>
          <cell r="B60" t="str">
            <v>Крючок INDA LEA черный матовый A1820ANE, , шт</v>
          </cell>
          <cell r="C60">
            <v>2089.25</v>
          </cell>
          <cell r="D60">
            <v>1462.48</v>
          </cell>
        </row>
        <row r="61">
          <cell r="A61" t="str">
            <v>A2020ACR</v>
          </cell>
          <cell r="B61" t="str">
            <v>Крючок INDA MITO хром A2020ACR, , шт</v>
          </cell>
          <cell r="C61">
            <v>3041.71</v>
          </cell>
          <cell r="D61">
            <v>2129.1999999999998</v>
          </cell>
        </row>
        <row r="62">
          <cell r="A62" t="str">
            <v>A2020ANE</v>
          </cell>
          <cell r="B62" t="str">
            <v>Крючок INDA MITO черный матовый A2020ANE, , шт</v>
          </cell>
          <cell r="C62">
            <v>3369.43</v>
          </cell>
          <cell r="D62">
            <v>2358.6</v>
          </cell>
        </row>
        <row r="63">
          <cell r="A63" t="str">
            <v>AV120ACR</v>
          </cell>
          <cell r="B63" t="str">
            <v>Крючок INDA ONE хром AV120ACR, , шт</v>
          </cell>
          <cell r="C63">
            <v>2601.3200000000002</v>
          </cell>
          <cell r="D63">
            <v>1820.92</v>
          </cell>
        </row>
        <row r="64">
          <cell r="A64" t="str">
            <v>AV120ANE</v>
          </cell>
          <cell r="B64" t="str">
            <v>Крючок INDA ONE черный матовый AV120ANE, , шт</v>
          </cell>
          <cell r="C64">
            <v>2990.5</v>
          </cell>
          <cell r="D64">
            <v>2093.35</v>
          </cell>
        </row>
        <row r="65">
          <cell r="A65" t="str">
            <v>A1820AWM</v>
          </cell>
          <cell r="B65" t="str">
            <v>Крючок INDA белый матовый , , шт</v>
          </cell>
          <cell r="C65">
            <v>2089.25</v>
          </cell>
          <cell r="D65">
            <v>1462.48</v>
          </cell>
        </row>
        <row r="66">
          <cell r="A66" t="str">
            <v>A1820ABZ</v>
          </cell>
          <cell r="B66" t="str">
            <v>Крючок INDA бронза, , шт</v>
          </cell>
          <cell r="C66">
            <v>2918.81</v>
          </cell>
          <cell r="D66">
            <v>2043.17</v>
          </cell>
        </row>
        <row r="67">
          <cell r="A67" t="str">
            <v>A1820ADR</v>
          </cell>
          <cell r="B67" t="str">
            <v>Крючок INDA золото, , шт</v>
          </cell>
          <cell r="C67">
            <v>2918.81</v>
          </cell>
          <cell r="D67">
            <v>2043.17</v>
          </cell>
        </row>
        <row r="68">
          <cell r="A68" t="str">
            <v>A1820AOR</v>
          </cell>
          <cell r="B68" t="str">
            <v>Крючок INDA розовое золото, , шт</v>
          </cell>
          <cell r="C68">
            <v>2918.81</v>
          </cell>
          <cell r="D68">
            <v>2043.17</v>
          </cell>
        </row>
        <row r="69">
          <cell r="A69" t="str">
            <v>A3620BCR</v>
          </cell>
          <cell r="B69" t="str">
            <v>Крючок двойной INDA FORUM хром A3620BCR, , шт</v>
          </cell>
          <cell r="C69">
            <v>2304.3200000000002</v>
          </cell>
          <cell r="D69">
            <v>1613.02</v>
          </cell>
        </row>
        <row r="70">
          <cell r="A70" t="str">
            <v>A1820BCR</v>
          </cell>
          <cell r="B70" t="str">
            <v>Крючок двойной INDA LEA хром A1820BCR, , шт</v>
          </cell>
          <cell r="C70">
            <v>2642.29</v>
          </cell>
          <cell r="D70">
            <v>1849.6</v>
          </cell>
        </row>
        <row r="71">
          <cell r="A71" t="str">
            <v>A1820BNE</v>
          </cell>
          <cell r="B71" t="str">
            <v>Крючок двойной INDA LEA черный матовый A1820BNE, , шт</v>
          </cell>
          <cell r="C71">
            <v>3031.46</v>
          </cell>
          <cell r="D71">
            <v>2122.02</v>
          </cell>
        </row>
        <row r="72">
          <cell r="A72" t="str">
            <v>A2020BCR</v>
          </cell>
          <cell r="B72" t="str">
            <v>Крючок двойной INDA MITO хром A2020BCR, , шт</v>
          </cell>
          <cell r="C72">
            <v>3789.33</v>
          </cell>
          <cell r="D72">
            <v>2652.53</v>
          </cell>
        </row>
        <row r="73">
          <cell r="A73" t="str">
            <v>A2020BNE</v>
          </cell>
          <cell r="B73" t="str">
            <v>Крючок двойной INDA MITO черный матовый A2020BNE, , шт</v>
          </cell>
          <cell r="C73">
            <v>4229.71</v>
          </cell>
          <cell r="D73">
            <v>2960.8</v>
          </cell>
        </row>
        <row r="74">
          <cell r="A74" t="str">
            <v>AV120BCR</v>
          </cell>
          <cell r="B74" t="str">
            <v>Крючок двойной INDA ONE хром AV120BCR, , шт</v>
          </cell>
          <cell r="C74">
            <v>3492.33</v>
          </cell>
          <cell r="D74">
            <v>2444.63</v>
          </cell>
        </row>
        <row r="75">
          <cell r="A75" t="str">
            <v>AV120BNE</v>
          </cell>
          <cell r="B75" t="str">
            <v>Крючок двойной INDA ONE черный матовый AV120BNE, , шт</v>
          </cell>
          <cell r="C75">
            <v>4014.64</v>
          </cell>
          <cell r="D75">
            <v>2810.25</v>
          </cell>
        </row>
        <row r="76">
          <cell r="A76" t="str">
            <v>A1820CCR</v>
          </cell>
          <cell r="B76" t="str">
            <v>Крючок тройной INDA LEA хром A1820CCR, , шт</v>
          </cell>
          <cell r="C76">
            <v>3799.57</v>
          </cell>
          <cell r="D76">
            <v>2659.7</v>
          </cell>
        </row>
        <row r="77">
          <cell r="A77" t="str">
            <v>A1820CNE</v>
          </cell>
          <cell r="B77" t="str">
            <v>Крючок тройной INDA LEA черный матовый A1820CNE, , шт</v>
          </cell>
          <cell r="C77">
            <v>4373.09</v>
          </cell>
          <cell r="D77">
            <v>3061.16</v>
          </cell>
        </row>
        <row r="78">
          <cell r="A78" t="str">
            <v>AV120CCR</v>
          </cell>
          <cell r="B78" t="str">
            <v>Крючок тройной INDA ONE хром AV120CCR, , шт</v>
          </cell>
          <cell r="C78">
            <v>6001.48</v>
          </cell>
          <cell r="D78">
            <v>4201.04</v>
          </cell>
        </row>
        <row r="79">
          <cell r="A79" t="str">
            <v>AV120CNE</v>
          </cell>
          <cell r="B79" t="str">
            <v>Крючок тройной INDA ONE черный матовый AV120CNE, , шт</v>
          </cell>
          <cell r="C79">
            <v>6933.45</v>
          </cell>
          <cell r="D79">
            <v>4853.42</v>
          </cell>
        </row>
        <row r="80">
          <cell r="A80" t="str">
            <v>A8867MNS21</v>
          </cell>
          <cell r="B80" t="str">
            <v>Модуль дозатор INDA для жидкого мыла для встройки в рейлинг, , шт</v>
          </cell>
          <cell r="C80">
            <v>11245.09</v>
          </cell>
          <cell r="D80">
            <v>7871.56</v>
          </cell>
        </row>
        <row r="81">
          <cell r="A81" t="str">
            <v>A8809NNS</v>
          </cell>
          <cell r="B81" t="str">
            <v>Модуль корзинки INDA 20см для встройки в рейлинг, , шт</v>
          </cell>
          <cell r="C81">
            <v>4997.82</v>
          </cell>
          <cell r="D81">
            <v>3498.47</v>
          </cell>
        </row>
        <row r="82">
          <cell r="A82" t="str">
            <v>A8810MNE21</v>
          </cell>
          <cell r="B82" t="str">
            <v>Модуль стакана INDA под щетки для встройки в рейлинг, матовое черное стекло, , шт</v>
          </cell>
          <cell r="C82">
            <v>9370.91</v>
          </cell>
          <cell r="D82">
            <v>6559.64</v>
          </cell>
        </row>
        <row r="83">
          <cell r="A83" t="str">
            <v>A8810MNS21</v>
          </cell>
          <cell r="B83" t="str">
            <v>Модуль стакана под щетки INDA для встройки в рейлинг, нерж. сталь, мат. стекло, , шт</v>
          </cell>
          <cell r="C83">
            <v>8500.39</v>
          </cell>
          <cell r="D83">
            <v>5950.27</v>
          </cell>
        </row>
        <row r="84">
          <cell r="A84" t="str">
            <v>A36110CR21</v>
          </cell>
          <cell r="B84" t="str">
            <v>Мыльница INDA FORUM A36110CR21, настенная, цвет держателя хром, чашка матовое стекло, , шт</v>
          </cell>
          <cell r="C84">
            <v>3031.46</v>
          </cell>
          <cell r="D84">
            <v>2122.02</v>
          </cell>
        </row>
        <row r="85">
          <cell r="A85" t="str">
            <v>A88110CR21</v>
          </cell>
          <cell r="B85" t="str">
            <v>Мыльница INDA INDISSIMA A88110CR21, настенная, цвет держателя хром, чашка матовое стекло, , шт</v>
          </cell>
          <cell r="C85">
            <v>6872</v>
          </cell>
          <cell r="D85">
            <v>4810.3999999999996</v>
          </cell>
        </row>
        <row r="86">
          <cell r="A86" t="str">
            <v>A18110CR21</v>
          </cell>
          <cell r="B86" t="str">
            <v>Мыльница INDA LEA  A18110CR21, настенная, цвет держателя хром, чашка матовое стекло, , шт</v>
          </cell>
          <cell r="C86">
            <v>4280.92</v>
          </cell>
          <cell r="D86">
            <v>2996.64</v>
          </cell>
        </row>
        <row r="87">
          <cell r="A87" t="str">
            <v>A18110NE21</v>
          </cell>
          <cell r="B87" t="str">
            <v>Мыльница INDA LEA  A18110NE21, настенная, цвет держателя черный матовый, чашка матовое стекло, , шт</v>
          </cell>
          <cell r="C87">
            <v>4915.8900000000003</v>
          </cell>
          <cell r="D87">
            <v>3441.12</v>
          </cell>
        </row>
        <row r="88">
          <cell r="A88" t="str">
            <v>A1811ZCR21</v>
          </cell>
          <cell r="B88" t="str">
            <v>Мыльница INDA LEA  A1811ZCR21 настольная, цвет держателя хром, чашка матовое стекло, , шт</v>
          </cell>
          <cell r="C88">
            <v>2990.5</v>
          </cell>
          <cell r="D88">
            <v>2093.35</v>
          </cell>
        </row>
        <row r="89">
          <cell r="A89" t="str">
            <v>A1811ZNE21</v>
          </cell>
          <cell r="B89" t="str">
            <v>Мыльница INDA LEA  A1811ZNE21, настольная, цвет держателя черный матовый, чашка матовое стекло, , шт</v>
          </cell>
          <cell r="C89">
            <v>3451.36</v>
          </cell>
          <cell r="D89">
            <v>2415.9499999999998</v>
          </cell>
        </row>
        <row r="90">
          <cell r="A90" t="str">
            <v>A20020CR21</v>
          </cell>
          <cell r="B90" t="str">
            <v>Мыльница INDA MITO A20020CR21  настольная, цвет держателя хром, чашка матовое стекло, , шт</v>
          </cell>
          <cell r="C90">
            <v>4373.09</v>
          </cell>
          <cell r="D90">
            <v>3061.16</v>
          </cell>
        </row>
        <row r="91">
          <cell r="A91" t="str">
            <v>A20020NE21</v>
          </cell>
          <cell r="B91" t="str">
            <v>Мыльница INDA MITO A20020NE21, настольная, цвет держателя черный матовый, чашка матовое стекло, , шт</v>
          </cell>
          <cell r="C91">
            <v>4997.82</v>
          </cell>
          <cell r="D91">
            <v>3498.47</v>
          </cell>
        </row>
        <row r="92">
          <cell r="A92" t="str">
            <v>A24110CR03</v>
          </cell>
          <cell r="B92" t="str">
            <v>Мыльница INDA ONE A24110CR03, настенная, цвет держателя хром, чашка экстра прозрачное стекло, , шт</v>
          </cell>
          <cell r="C92">
            <v>6626.21</v>
          </cell>
          <cell r="D92">
            <v>4638.3500000000004</v>
          </cell>
        </row>
        <row r="93">
          <cell r="A93" t="str">
            <v>A24110NE03</v>
          </cell>
          <cell r="B93" t="str">
            <v>Мыльница INDA ONE A24110NE03, настенная, цвет держателя черный мат., чашка экстра прозрачное стеко, , шт</v>
          </cell>
          <cell r="C93">
            <v>7660.59</v>
          </cell>
          <cell r="D93">
            <v>5362.41</v>
          </cell>
        </row>
        <row r="94">
          <cell r="A94" t="str">
            <v>R46110</v>
          </cell>
          <cell r="B94" t="str">
            <v>Мыльница, матовое стекло, , шт</v>
          </cell>
          <cell r="C94">
            <v>2528.66</v>
          </cell>
          <cell r="D94">
            <v>1770.06</v>
          </cell>
        </row>
        <row r="95">
          <cell r="A95" t="str">
            <v>A2010NCR</v>
          </cell>
          <cell r="B95" t="str">
            <v>Настенный держатель мыльницы INDA MITO,  хром, , шт</v>
          </cell>
          <cell r="C95">
            <v>4096.57</v>
          </cell>
          <cell r="D95">
            <v>2867.6</v>
          </cell>
        </row>
        <row r="96">
          <cell r="A96" t="str">
            <v>A2010NNE</v>
          </cell>
          <cell r="B96" t="str">
            <v>Настенный держатель мыльницы INDA MITO,  черный, , шт</v>
          </cell>
          <cell r="C96">
            <v>4352.6099999999997</v>
          </cell>
          <cell r="D96">
            <v>3046.83</v>
          </cell>
        </row>
        <row r="97">
          <cell r="A97" t="str">
            <v>A3618ECR</v>
          </cell>
          <cell r="B97" t="str">
            <v>Полотенцедержатель INDA FORUM 36 см, хром A3618ECR, , шт</v>
          </cell>
          <cell r="C97">
            <v>4506.2299999999996</v>
          </cell>
          <cell r="D97">
            <v>3154.36</v>
          </cell>
        </row>
        <row r="98">
          <cell r="A98" t="str">
            <v>A3618BCR</v>
          </cell>
          <cell r="B98" t="str">
            <v>Полотенцедержатель INDA FORUM 57 см, хром A3618BCR, , шт</v>
          </cell>
          <cell r="C98">
            <v>4987.58</v>
          </cell>
          <cell r="D98">
            <v>3491.31</v>
          </cell>
        </row>
        <row r="99">
          <cell r="A99" t="str">
            <v>A36160CR</v>
          </cell>
          <cell r="B99" t="str">
            <v>Полотенцедержатель INDA FORUM хром A36160CR, , шт</v>
          </cell>
          <cell r="C99">
            <v>3850.78</v>
          </cell>
          <cell r="D99">
            <v>2695.55</v>
          </cell>
        </row>
        <row r="100">
          <cell r="A100" t="str">
            <v>A8818BCR</v>
          </cell>
          <cell r="B100" t="str">
            <v>Полотенцедержатель INDA INDISSIMA 41,7 см, хром A8818BCR, , шт</v>
          </cell>
          <cell r="C100">
            <v>8746.18</v>
          </cell>
          <cell r="D100">
            <v>6122.33</v>
          </cell>
        </row>
        <row r="101">
          <cell r="A101" t="str">
            <v>A1818ANE</v>
          </cell>
          <cell r="B101" t="str">
            <v>Полотенцедержатель INDA LEA 30 см, черный матовый A1818ANE, , шт</v>
          </cell>
          <cell r="C101">
            <v>8336.52</v>
          </cell>
          <cell r="D101">
            <v>5835.56</v>
          </cell>
        </row>
        <row r="102">
          <cell r="A102" t="str">
            <v>A1818ACR</v>
          </cell>
          <cell r="B102" t="str">
            <v>Полотенцедержатель INDA LEA 36 см, хром A1818ACR, , шт</v>
          </cell>
          <cell r="C102">
            <v>7179.24</v>
          </cell>
          <cell r="D102">
            <v>5025.47</v>
          </cell>
        </row>
        <row r="103">
          <cell r="A103" t="str">
            <v>A18160CR</v>
          </cell>
          <cell r="B103" t="str">
            <v>Полотенцедержатель INDA LEA хром A18160CR, , шт</v>
          </cell>
          <cell r="C103">
            <v>7609.38</v>
          </cell>
          <cell r="D103">
            <v>5326.57</v>
          </cell>
        </row>
        <row r="104">
          <cell r="A104" t="str">
            <v>A18160NE</v>
          </cell>
          <cell r="B104" t="str">
            <v>Полотенцедержатель INDA LEA черный матовый A18160NE, , шт</v>
          </cell>
          <cell r="C104">
            <v>8766.67</v>
          </cell>
          <cell r="D104">
            <v>6136.67</v>
          </cell>
        </row>
        <row r="105">
          <cell r="A105" t="str">
            <v>A2018ACR</v>
          </cell>
          <cell r="B105" t="str">
            <v>Полотенцедержатель INDA MITO 34 см, хром A2018ACR, , шт</v>
          </cell>
          <cell r="C105">
            <v>7138.28</v>
          </cell>
          <cell r="D105">
            <v>4996.8</v>
          </cell>
        </row>
        <row r="106">
          <cell r="A106" t="str">
            <v>A2018ANC</v>
          </cell>
          <cell r="B106" t="str">
            <v>Полотенцедержатель INDA MITO 34 см, хром/черный матовый A2018ANC, , шт</v>
          </cell>
          <cell r="C106">
            <v>7865.42</v>
          </cell>
          <cell r="D106">
            <v>5505.79</v>
          </cell>
        </row>
        <row r="107">
          <cell r="A107" t="str">
            <v>A2490ACR</v>
          </cell>
          <cell r="B107" t="str">
            <v>Полотенцедержатель INDA ONE 35 см, хром A2490ACR, , шт</v>
          </cell>
          <cell r="C107">
            <v>4280.92</v>
          </cell>
          <cell r="D107">
            <v>2996.64</v>
          </cell>
        </row>
        <row r="108">
          <cell r="A108" t="str">
            <v>A2490ANE</v>
          </cell>
          <cell r="B108" t="str">
            <v>Полотенцедержатель INDA ONE 35 см, черный матовый A2490ANE, , шт</v>
          </cell>
          <cell r="C108">
            <v>4915.8900000000003</v>
          </cell>
          <cell r="D108">
            <v>3441.12</v>
          </cell>
        </row>
        <row r="109">
          <cell r="A109" t="str">
            <v>A2416ACR</v>
          </cell>
          <cell r="B109" t="str">
            <v>Полотенцедержатель INDA ONE хром A2416ACR, , шт</v>
          </cell>
          <cell r="C109">
            <v>11490.89</v>
          </cell>
          <cell r="D109">
            <v>8043.62</v>
          </cell>
        </row>
        <row r="110">
          <cell r="A110" t="str">
            <v>A2416ANE</v>
          </cell>
          <cell r="B110" t="str">
            <v>Полотенцедержатель INDA ONE черный матовый A2416ANE, , шт</v>
          </cell>
          <cell r="C110">
            <v>13242.17</v>
          </cell>
          <cell r="D110">
            <v>9269.52</v>
          </cell>
        </row>
        <row r="111">
          <cell r="A111" t="str">
            <v>A36150CR</v>
          </cell>
          <cell r="B111" t="str">
            <v>Полотенцедержатель двойной INDA FORUM хром A36150CR, , шт</v>
          </cell>
          <cell r="C111">
            <v>6933.45</v>
          </cell>
          <cell r="D111">
            <v>4853.42</v>
          </cell>
        </row>
        <row r="112">
          <cell r="A112" t="str">
            <v>A8883ANE</v>
          </cell>
          <cell r="B112" t="str">
            <v>Рейлинг INDA 20см черный, , шт</v>
          </cell>
          <cell r="C112">
            <v>6247.27</v>
          </cell>
          <cell r="D112">
            <v>4373.09</v>
          </cell>
        </row>
        <row r="113">
          <cell r="A113" t="str">
            <v>A8883CNS</v>
          </cell>
          <cell r="B113" t="str">
            <v>Рейлинг INDA 40см из нерж. стали, , шт</v>
          </cell>
          <cell r="C113">
            <v>8121.45</v>
          </cell>
          <cell r="D113">
            <v>5685.02</v>
          </cell>
        </row>
        <row r="114">
          <cell r="A114" t="str">
            <v>A8883DNS</v>
          </cell>
          <cell r="B114" t="str">
            <v>Рейлинг INDA 60см из нерж. стали, , шт</v>
          </cell>
          <cell r="C114">
            <v>9995.64</v>
          </cell>
          <cell r="D114">
            <v>6996.95</v>
          </cell>
        </row>
        <row r="115">
          <cell r="A115" t="str">
            <v>A36100CR21</v>
          </cell>
          <cell r="B115" t="str">
            <v>Стакан INDA FORUM A36100CR21, настенный, цвет держателя хром, стакан матовое стекло, , шт</v>
          </cell>
          <cell r="C115">
            <v>3031.46</v>
          </cell>
          <cell r="D115">
            <v>2122.02</v>
          </cell>
        </row>
        <row r="116">
          <cell r="A116" t="str">
            <v>A88100CR21</v>
          </cell>
          <cell r="B116" t="str">
            <v>Стакан INDA INDISSIMA A88100CR21, настенный, цвет держателя хром, стакан матовое стекло, , шт</v>
          </cell>
          <cell r="C116">
            <v>6872</v>
          </cell>
          <cell r="D116">
            <v>4810.3999999999996</v>
          </cell>
        </row>
        <row r="117">
          <cell r="A117" t="str">
            <v>A18100CR21</v>
          </cell>
          <cell r="B117" t="str">
            <v>Стакан INDA LEA  A18100CR21, настенный, цвет держателя хром, стакан матовое стекло, , шт</v>
          </cell>
          <cell r="C117">
            <v>4280.92</v>
          </cell>
          <cell r="D117">
            <v>2996.64</v>
          </cell>
        </row>
        <row r="118">
          <cell r="A118" t="str">
            <v>A18100NE21</v>
          </cell>
          <cell r="B118" t="str">
            <v>Стакан INDA LEA  A18100NE21, настенный, цвет держателя черный матовый, стакан матовое стекло, , шт</v>
          </cell>
          <cell r="C118">
            <v>4915.8900000000003</v>
          </cell>
          <cell r="D118">
            <v>3441.12</v>
          </cell>
        </row>
        <row r="119">
          <cell r="A119" t="str">
            <v>A1810ZCR21</v>
          </cell>
          <cell r="B119" t="str">
            <v>Стакан INDA LEA  A1810ZCR21, настольный, цвет держателя хром, стакан матовое стекло, , шт</v>
          </cell>
          <cell r="C119">
            <v>2990.5</v>
          </cell>
          <cell r="D119">
            <v>2093.35</v>
          </cell>
        </row>
        <row r="120">
          <cell r="A120" t="str">
            <v>A1810ZNE21</v>
          </cell>
          <cell r="B120" t="str">
            <v>Стакан INDA LEA  A1810ZNE21, настольный, цвет держателя черный матовый, стакан матовое стекло, , шт</v>
          </cell>
          <cell r="C120">
            <v>3451.36</v>
          </cell>
          <cell r="D120">
            <v>2415.9499999999998</v>
          </cell>
        </row>
        <row r="121">
          <cell r="A121" t="str">
            <v>A20010CR21</v>
          </cell>
          <cell r="B121" t="str">
            <v>Стакан INDA MITO A20010CR21, настольный, цвет держателя хром, стакан матовое стекло, , шт</v>
          </cell>
          <cell r="C121">
            <v>4373.09</v>
          </cell>
          <cell r="D121">
            <v>3061.16</v>
          </cell>
        </row>
        <row r="122">
          <cell r="A122" t="str">
            <v>A20010NE21</v>
          </cell>
          <cell r="B122" t="str">
            <v>Стакан INDA MITO A20010NE21, настольный, цвет держателя черный матовый, стакан матовое стекло, , шт</v>
          </cell>
          <cell r="C122">
            <v>4997.82</v>
          </cell>
          <cell r="D122">
            <v>3498.47</v>
          </cell>
        </row>
        <row r="123">
          <cell r="A123" t="str">
            <v>A2410ACR03</v>
          </cell>
          <cell r="B123" t="str">
            <v>Стакан INDA ONE A2410ACR03, настенный, цвет держателя хром, стакан экстра прозрачное стекло, , шт</v>
          </cell>
          <cell r="C123">
            <v>6626.21</v>
          </cell>
          <cell r="D123">
            <v>4638.3500000000004</v>
          </cell>
        </row>
        <row r="124">
          <cell r="A124" t="str">
            <v>A2410ANE03</v>
          </cell>
          <cell r="B124" t="str">
            <v>Стакан INDA ONE A2410ANE03, настенный, цвет держателя черный мат., стакан экстра прозрачное стекло, , шт</v>
          </cell>
          <cell r="C124">
            <v>7660.59</v>
          </cell>
          <cell r="D124">
            <v>5362.41</v>
          </cell>
        </row>
        <row r="125">
          <cell r="A125" t="str">
            <v>R00100007</v>
          </cell>
          <cell r="B125" t="str">
            <v>Стакан для зубных щеток, матовое  стекло, , шт</v>
          </cell>
          <cell r="C125">
            <v>1894.66</v>
          </cell>
          <cell r="D125">
            <v>1326.26</v>
          </cell>
        </row>
        <row r="126">
          <cell r="A126" t="str">
            <v>AV231AAL08</v>
          </cell>
          <cell r="B126" t="str">
            <v>Угловая корзинка-полочка INDA BASKET из нерж. стали со съем. вставкой, хром, встав. черн. AV231AAL08, , шт</v>
          </cell>
          <cell r="C126">
            <v>8746.18</v>
          </cell>
          <cell r="D126">
            <v>6122.33</v>
          </cell>
        </row>
        <row r="127">
          <cell r="A127" t="str">
            <v>AV231AAL13</v>
          </cell>
          <cell r="B127" t="str">
            <v>Угловая корзинка-полочка INDA BASKET из нерж. стали со съемн. встав., хром, вставка бел. AV231AAL13, , шт</v>
          </cell>
          <cell r="C127">
            <v>8746.18</v>
          </cell>
          <cell r="D127">
            <v>6122.33</v>
          </cell>
        </row>
        <row r="128">
          <cell r="A128" t="str">
            <v>A18310CR</v>
          </cell>
          <cell r="B128" t="str">
            <v>Угловая корзинка-полочка INDA LEA , хром A18310CR, , шт</v>
          </cell>
          <cell r="C128">
            <v>6206.31</v>
          </cell>
          <cell r="D128">
            <v>4344.42</v>
          </cell>
        </row>
        <row r="129">
          <cell r="A129" t="str">
            <v>A18310NE</v>
          </cell>
          <cell r="B129" t="str">
            <v>Угловая корзинка-полочка INDA LEA , черный матовый A18310NE, , шт</v>
          </cell>
          <cell r="C129">
            <v>7138.28</v>
          </cell>
          <cell r="D129">
            <v>4996.8</v>
          </cell>
        </row>
        <row r="130">
          <cell r="A130" t="str">
            <v>Аксессуары для ванной Inda в наборе</v>
          </cell>
        </row>
        <row r="131">
          <cell r="A131" t="str">
            <v>A2010NCR + R46110</v>
          </cell>
          <cell r="B131" t="str">
            <v>Настенная  мыльница INDA MITO,  хром / матовое стекло  , , шт</v>
          </cell>
          <cell r="C131">
            <v>6626.21</v>
          </cell>
          <cell r="D131">
            <v>4638.3500000000004</v>
          </cell>
        </row>
        <row r="132">
          <cell r="A132" t="str">
            <v>A2010NNE + R46110</v>
          </cell>
          <cell r="B132" t="str">
            <v>Настенная  мыльница INDA MITO,  черный / матовое стекло  , , шт</v>
          </cell>
          <cell r="C132">
            <v>6882.24</v>
          </cell>
          <cell r="D132">
            <v>4817.57</v>
          </cell>
        </row>
        <row r="133">
          <cell r="A133" t="str">
            <v>A2010NCR + A2012ACR21</v>
          </cell>
          <cell r="B133" t="str">
            <v>Настенный дозатор для жидкого мыла INDA MITO,  хром / матовое стекло  , , шт</v>
          </cell>
          <cell r="C133">
            <v>9094.39</v>
          </cell>
          <cell r="D133">
            <v>6366.07</v>
          </cell>
        </row>
        <row r="134">
          <cell r="A134" t="str">
            <v>A2010NNE + A2012ANE21</v>
          </cell>
          <cell r="B134" t="str">
            <v>Настенный дозатор для жидкого мыла INDA MITO,  черный / матовое стекло  , , шт</v>
          </cell>
          <cell r="C134">
            <v>9975.15</v>
          </cell>
          <cell r="D134">
            <v>6982.61</v>
          </cell>
        </row>
        <row r="135">
          <cell r="A135" t="str">
            <v>A2010NCR + R00100007</v>
          </cell>
          <cell r="B135" t="str">
            <v>Настенный стакан для щеток INDA MITO,  хром / матовое стекло  , , шт</v>
          </cell>
          <cell r="C135">
            <v>5991.24</v>
          </cell>
          <cell r="D135">
            <v>4193.87</v>
          </cell>
        </row>
        <row r="136">
          <cell r="A136" t="str">
            <v>A2010NNE + R00100007</v>
          </cell>
          <cell r="B136" t="str">
            <v>Настенный стакан для щеток INDA MITO,  черный / матовое стекло  , , шт</v>
          </cell>
          <cell r="C136">
            <v>6247.27</v>
          </cell>
          <cell r="D136">
            <v>4373.09</v>
          </cell>
        </row>
        <row r="137">
          <cell r="A137" t="str">
            <v>Ванны</v>
          </cell>
        </row>
        <row r="138">
          <cell r="A138" t="str">
            <v>Комплектующие для ванны</v>
          </cell>
        </row>
        <row r="139">
          <cell r="A139" t="str">
            <v>VDR0-4B</v>
          </cell>
          <cell r="B139" t="str">
            <v>Донный клапан VDR0-4B, цвет черный , , шт</v>
          </cell>
          <cell r="C139">
            <v>4100</v>
          </cell>
          <cell r="D139">
            <v>2926</v>
          </cell>
        </row>
        <row r="140">
          <cell r="A140" t="str">
            <v>VDR-4B</v>
          </cell>
          <cell r="B140" t="str">
            <v>Донный клапан и съемная накладка перелива VDR-4B, цвет черный , , шт</v>
          </cell>
          <cell r="C140">
            <v>4100</v>
          </cell>
          <cell r="D140">
            <v>2926.12</v>
          </cell>
        </row>
        <row r="141">
          <cell r="A141" t="str">
            <v>Vsiph-100</v>
          </cell>
          <cell r="B141" t="str">
            <v>Сифон для ванны с гидрозатвором, , шт</v>
          </cell>
          <cell r="C141">
            <v>1200</v>
          </cell>
          <cell r="D141">
            <v>855</v>
          </cell>
        </row>
        <row r="142">
          <cell r="A142" t="str">
            <v>VSph-4</v>
          </cell>
          <cell r="B142" t="str">
            <v>Сифон для ванны с гидрозатвором VSph-4, , шт</v>
          </cell>
          <cell r="C142">
            <v>1200</v>
          </cell>
          <cell r="D142">
            <v>855</v>
          </cell>
        </row>
        <row r="143">
          <cell r="A143" t="str">
            <v>Отдельностоящие ванны</v>
          </cell>
        </row>
        <row r="144">
          <cell r="A144" t="str">
            <v>VBT-203</v>
          </cell>
          <cell r="B144" t="str">
            <v>Ванна акриловая Vincea VBT-203, 1800*850*650, цвет белый, щелевой перелив, , шт</v>
          </cell>
          <cell r="C144">
            <v>99200</v>
          </cell>
          <cell r="D144">
            <v>70858</v>
          </cell>
        </row>
        <row r="145">
          <cell r="A145" t="str">
            <v>VBT-205</v>
          </cell>
          <cell r="B145" t="str">
            <v>Ванна акриловая Vincea VBT-205, 1700*800*580, цвет белый, слив-перелив в комплекте, хром , , шт</v>
          </cell>
          <cell r="C145">
            <v>88110</v>
          </cell>
          <cell r="D145">
            <v>62939</v>
          </cell>
        </row>
        <row r="146">
          <cell r="A146" t="str">
            <v>VBT-301-1500L</v>
          </cell>
          <cell r="B146" t="str">
            <v>Ванна акриловая Vincea VBT-301-1500L, 1500*780*600, цвет белый, левая, слив-перелив в комплекте, хро, , шт</v>
          </cell>
          <cell r="C146">
            <v>83550</v>
          </cell>
          <cell r="D146">
            <v>59676</v>
          </cell>
        </row>
        <row r="147">
          <cell r="A147" t="str">
            <v>VBT-301-1500R</v>
          </cell>
          <cell r="B147" t="str">
            <v>Ванна акриловая Vincea VBT-301-1500R, 1500*780*600, цвет белый, правая, слив-перелив в комплекте, хр, , шт</v>
          </cell>
          <cell r="C147">
            <v>83550</v>
          </cell>
          <cell r="D147">
            <v>59676</v>
          </cell>
        </row>
        <row r="148">
          <cell r="A148" t="str">
            <v>VBT-401-1700</v>
          </cell>
          <cell r="B148" t="str">
            <v>Ванна акриловая Vincea VBT-401-1700, 1700*800*580, цвет белый, слив-перелив в комплекте, , шт</v>
          </cell>
          <cell r="C148">
            <v>80560</v>
          </cell>
          <cell r="D148">
            <v>57545</v>
          </cell>
        </row>
        <row r="149">
          <cell r="A149" t="str">
            <v>VBT-401-1700MW</v>
          </cell>
          <cell r="B149" t="str">
            <v>Ванна акриловая Vincea VBT-401-1700MW, 1700*800*580, цвет белый мат, слив-перелив в комплекте, , шт</v>
          </cell>
          <cell r="C149">
            <v>94990</v>
          </cell>
          <cell r="D149">
            <v>67850</v>
          </cell>
        </row>
        <row r="150">
          <cell r="A150" t="str">
            <v>VBT-402-1500L</v>
          </cell>
          <cell r="B150" t="str">
            <v>Ванна акриловая Vincea VBT-402-1500L, 1500*750*580, цвет белый, левая, слив-перелив в комплекте, , шт</v>
          </cell>
          <cell r="C150">
            <v>84790</v>
          </cell>
          <cell r="D150">
            <v>60563</v>
          </cell>
        </row>
        <row r="151">
          <cell r="A151" t="str">
            <v>VBT-402-1500R</v>
          </cell>
          <cell r="B151" t="str">
            <v>Ванна акриловая Vincea VBT-402-1500R, 1500*750*580, цвет белый, правая, слив-перелив в комплекте, , шт</v>
          </cell>
          <cell r="C151">
            <v>84790</v>
          </cell>
          <cell r="D151">
            <v>60563</v>
          </cell>
        </row>
        <row r="152">
          <cell r="A152" t="str">
            <v>VBT-402-1700L</v>
          </cell>
          <cell r="B152" t="str">
            <v>Ванна акриловая Vincea VBT-402-1700L, 1700*800*580, цвет белый, левая, слив-перелив в комплекте, , шт</v>
          </cell>
          <cell r="C152">
            <v>106720</v>
          </cell>
          <cell r="D152">
            <v>76228</v>
          </cell>
        </row>
        <row r="153">
          <cell r="A153" t="str">
            <v>VBT-402-1700R</v>
          </cell>
          <cell r="B153" t="str">
            <v>Ванна акриловая Vincea VBT-402-1700R, 1700*800*580, цвет белый, правая, слив-перелив в комплекте, , шт</v>
          </cell>
          <cell r="C153">
            <v>106720</v>
          </cell>
          <cell r="D153">
            <v>76228</v>
          </cell>
        </row>
        <row r="154">
          <cell r="A154" t="str">
            <v>VBT-404-1700</v>
          </cell>
          <cell r="B154" t="str">
            <v>Ванна акриловая Vincea VBT-404-1700, 1700*850*580, цвет белый, слив-перелив в комплекте, , шт</v>
          </cell>
          <cell r="C154">
            <v>94990</v>
          </cell>
          <cell r="D154">
            <v>67849</v>
          </cell>
        </row>
        <row r="155">
          <cell r="A155" t="str">
            <v>VBT-405-1600</v>
          </cell>
          <cell r="B155" t="str">
            <v>Ванна акриловая Vincea VBT-405-1600, 1600*780*580, цвет белый, щелевой перелив, , шт</v>
          </cell>
          <cell r="C155">
            <v>95730</v>
          </cell>
          <cell r="D155">
            <v>68376</v>
          </cell>
        </row>
        <row r="156">
          <cell r="A156" t="str">
            <v>VBT-405-1700</v>
          </cell>
          <cell r="B156" t="str">
            <v>Ванна акриловая Vincea VBT-405-1700, 1700*800*580, цвет белый, щелевой перелив, , шт</v>
          </cell>
          <cell r="C156">
            <v>98740</v>
          </cell>
          <cell r="D156">
            <v>70527</v>
          </cell>
        </row>
        <row r="157">
          <cell r="A157" t="str">
            <v>VBT-405-1700MB</v>
          </cell>
          <cell r="B157" t="str">
            <v>Ванна акриловая Vincea VBT-405-1700MB, 1700*800*580, цвет черн. мат., щелевой перелив, слив белый, , шт</v>
          </cell>
          <cell r="C157">
            <v>101990</v>
          </cell>
          <cell r="D157">
            <v>72849</v>
          </cell>
        </row>
        <row r="158">
          <cell r="A158" t="str">
            <v>VBT-405-1700MW</v>
          </cell>
          <cell r="B158" t="str">
            <v>Ванна акриловая Vincea VBT-405-1700MW, 1700*800*580, цвет белый мат., щелевой перелив, слив белый, , шт</v>
          </cell>
          <cell r="C158">
            <v>101990</v>
          </cell>
          <cell r="D158">
            <v>72850</v>
          </cell>
        </row>
        <row r="159">
          <cell r="A159" t="str">
            <v>VBT-405-1860</v>
          </cell>
          <cell r="B159" t="str">
            <v>Ванна акриловая Vincea VBT-405-1860, 1860*885*605, цвет белый, щелевой перелив, , шт</v>
          </cell>
          <cell r="C159">
            <v>120020</v>
          </cell>
          <cell r="D159">
            <v>85728</v>
          </cell>
        </row>
        <row r="160">
          <cell r="A160" t="str">
            <v>VBT-405B-1700</v>
          </cell>
          <cell r="B160" t="str">
            <v>Ванна акриловая Vincea VBT-405B-1700, 1700*800*580, цвет белый, щелевой перелив, , шт</v>
          </cell>
          <cell r="C160">
            <v>103440</v>
          </cell>
          <cell r="D160">
            <v>73889</v>
          </cell>
        </row>
        <row r="161">
          <cell r="A161" t="str">
            <v>VBT-408-1600</v>
          </cell>
          <cell r="B161" t="str">
            <v>Ванна акриловая Vincea VBT-408-1600 1600*815*580, цвет белый, щелевой перелив, , шт</v>
          </cell>
          <cell r="C161">
            <v>88020</v>
          </cell>
          <cell r="D161">
            <v>62873</v>
          </cell>
        </row>
        <row r="162">
          <cell r="A162" t="str">
            <v>VBT-408-1700</v>
          </cell>
          <cell r="B162" t="str">
            <v>Ванна акриловая Vincea VBT-408-1700 1700*815*580, цвет белый, щелевой перелив, , шт</v>
          </cell>
          <cell r="C162">
            <v>92660</v>
          </cell>
          <cell r="D162">
            <v>66186</v>
          </cell>
        </row>
        <row r="163">
          <cell r="A163" t="str">
            <v>VBT-408-1800</v>
          </cell>
          <cell r="B163" t="str">
            <v>Ванна акриловая Vincea VBT-408-1800, 1800*815*580, цвет белый, щелевой перелив, , шт</v>
          </cell>
          <cell r="C163">
            <v>101120</v>
          </cell>
          <cell r="D163">
            <v>72229</v>
          </cell>
        </row>
        <row r="164">
          <cell r="A164" t="str">
            <v>VBT-421-1700</v>
          </cell>
          <cell r="B164" t="str">
            <v>Ванна акриловая Vincea VBT-421-1700, 1700*800*580, цвет белый, щелевой перелив, , шт</v>
          </cell>
          <cell r="C164">
            <v>105200</v>
          </cell>
          <cell r="D164">
            <v>75140</v>
          </cell>
        </row>
        <row r="165">
          <cell r="A165" t="str">
            <v>VBT-421-1700MB</v>
          </cell>
          <cell r="B165" t="str">
            <v>Ванна акриловая Vincea VBT-421-1700MB, 1700*800*580, цвет черн. мат., щелевой перелив, слив белый, , шт</v>
          </cell>
          <cell r="C165">
            <v>101200</v>
          </cell>
          <cell r="D165">
            <v>72285</v>
          </cell>
        </row>
        <row r="166">
          <cell r="A166" t="str">
            <v>VBT-421-1700MW</v>
          </cell>
          <cell r="B166" t="str">
            <v>Ванна акриловая Vincea VBT-421-1700MW, 1700*800*580, цвет белый мат., щелевой перелив, слив белый, , шт</v>
          </cell>
          <cell r="C166">
            <v>112450</v>
          </cell>
          <cell r="D166">
            <v>80318</v>
          </cell>
        </row>
        <row r="167">
          <cell r="A167" t="str">
            <v>VBT-421-1800</v>
          </cell>
          <cell r="B167" t="str">
            <v>Ванна акриловая Vincea VBT-421-1800, 1800*800*580, цвет белый, щелевой перелив, , шт</v>
          </cell>
          <cell r="C167">
            <v>114290</v>
          </cell>
          <cell r="D167">
            <v>81636</v>
          </cell>
        </row>
        <row r="168">
          <cell r="A168" t="str">
            <v>VBT-423-1700</v>
          </cell>
          <cell r="B168" t="str">
            <v>Ванна акриловая Vincea VBT-423-1700, 1700*900*600, цвет белый, слив-перелив в комплекте, , шт</v>
          </cell>
          <cell r="C168">
            <v>94920</v>
          </cell>
          <cell r="D168">
            <v>67800</v>
          </cell>
        </row>
        <row r="169">
          <cell r="A169" t="str">
            <v>VBT-425-1700</v>
          </cell>
          <cell r="B169" t="str">
            <v>Ванна акриловая Vincea VBT-425-1700 1700*800*600, цвет белый, щелевой перелив, , шт</v>
          </cell>
          <cell r="C169">
            <v>98630</v>
          </cell>
          <cell r="D169">
            <v>70450</v>
          </cell>
        </row>
        <row r="170">
          <cell r="A170" t="str">
            <v>VBT-426-1700</v>
          </cell>
          <cell r="B170" t="str">
            <v>Ванна акриловая Vincea VBT-426-1700 1700*800*580, цвет белый, щелевой перелив, , шт</v>
          </cell>
          <cell r="C170">
            <v>112770</v>
          </cell>
          <cell r="D170">
            <v>80551</v>
          </cell>
        </row>
        <row r="171">
          <cell r="A171" t="str">
            <v>VBT-426-1700MW</v>
          </cell>
          <cell r="B171" t="str">
            <v>Ванна акриловая Vincea VBT-426-1700MW 1700*800*580, белый мат., щелевой перелив, слив белый, , шт</v>
          </cell>
          <cell r="C171">
            <v>126770</v>
          </cell>
          <cell r="D171">
            <v>90551</v>
          </cell>
        </row>
        <row r="172">
          <cell r="A172" t="str">
            <v>VBT-509</v>
          </cell>
          <cell r="B172" t="str">
            <v>Ванна акриловая Vincea VBT-509, 1650*750*590, цвет белый, слив-перелив в комплекте, хром , , шт</v>
          </cell>
          <cell r="C172">
            <v>93220</v>
          </cell>
          <cell r="D172">
            <v>66583</v>
          </cell>
        </row>
        <row r="173">
          <cell r="A173" t="str">
            <v>VBT-621</v>
          </cell>
          <cell r="B173" t="str">
            <v>Ванна акриловая Vincea VBT-621, 1700*800*580, цвет белый, слив-перелив в комплекте, белый, , шт</v>
          </cell>
          <cell r="C173">
            <v>113650</v>
          </cell>
          <cell r="D173">
            <v>81178</v>
          </cell>
        </row>
        <row r="174">
          <cell r="A174" t="str">
            <v>VBT-621B</v>
          </cell>
          <cell r="B174" t="str">
            <v>Ванна акриловая Vincea VBT-621B, 1700*800*580, цвет белый, слив-перелив в комплекте, белый, , шт</v>
          </cell>
          <cell r="C174">
            <v>113650</v>
          </cell>
          <cell r="D174">
            <v>81178</v>
          </cell>
        </row>
        <row r="175">
          <cell r="A175" t="str">
            <v>VBT-630</v>
          </cell>
          <cell r="B175" t="str">
            <v>Ванна акриловая Vincea VBT-630, 1700*750*600, цвет белый, слив-перелив в комплекте, белый, , шт</v>
          </cell>
          <cell r="C175">
            <v>96710</v>
          </cell>
          <cell r="D175">
            <v>69080</v>
          </cell>
        </row>
        <row r="176">
          <cell r="A176" t="str">
            <v>VBT-631</v>
          </cell>
          <cell r="B176" t="str">
            <v>Ванна акриловая Vincea VBT-631, 1700*750*600, цвет белый, слив-перелив в комплекте, белый, , шт</v>
          </cell>
          <cell r="C176">
            <v>97800</v>
          </cell>
          <cell r="D176">
            <v>69860</v>
          </cell>
        </row>
        <row r="177">
          <cell r="A177" t="str">
            <v>VBT-4S01MW</v>
          </cell>
          <cell r="B177" t="str">
            <v>Ванна из искусственного камня Vincea VBT-4S01MW, 1700*760*560, белый мат., слив-перелив в комплекте, , шт</v>
          </cell>
          <cell r="C177">
            <v>168370</v>
          </cell>
          <cell r="D177">
            <v>120265</v>
          </cell>
        </row>
        <row r="178">
          <cell r="A178" t="str">
            <v>VBT-4S04MW</v>
          </cell>
          <cell r="B178" t="str">
            <v>Ванна из искусственного камня Vincea VBT-4S04MW, 1700*800*560, белый мат., слив-перелив в комплекте, , шт</v>
          </cell>
          <cell r="C178">
            <v>164700</v>
          </cell>
          <cell r="D178">
            <v>117645</v>
          </cell>
        </row>
        <row r="179">
          <cell r="A179" t="str">
            <v>VBT-6S01MG</v>
          </cell>
          <cell r="B179" t="str">
            <v>Ванна из искусственного камня Vincea VBT-6S01MG, 1700*750*550, серый/белый мат., слив-перелив , , шт</v>
          </cell>
          <cell r="C179">
            <v>169980</v>
          </cell>
          <cell r="D179">
            <v>121415</v>
          </cell>
        </row>
        <row r="180">
          <cell r="A180" t="str">
            <v>VBT-6S01MW</v>
          </cell>
          <cell r="B180" t="str">
            <v>Ванна из искусственного камня Vincea VBT-6S01MW, 1700*750*550, белый мат., слив-перелив в комплекте, , шт</v>
          </cell>
          <cell r="C180">
            <v>169200</v>
          </cell>
          <cell r="D180">
            <v>120857</v>
          </cell>
        </row>
        <row r="181">
          <cell r="A181" t="str">
            <v>VBT-6S02MW</v>
          </cell>
          <cell r="B181" t="str">
            <v>Ванна из искусственного камня Vincea VBT-6S02MW, 1700*720*550, белый мат., слив-перелив в комплекте, , шт</v>
          </cell>
          <cell r="C181">
            <v>159860</v>
          </cell>
          <cell r="D181">
            <v>114185</v>
          </cell>
        </row>
        <row r="182">
          <cell r="A182" t="str">
            <v>VBT-6S03MW</v>
          </cell>
          <cell r="B182" t="str">
            <v>Ванна из искусственного камня Vincea VBT-6S03MW, 1700*800*630, белый мат., слив-перелив в комплекте, , шт</v>
          </cell>
          <cell r="C182">
            <v>192430</v>
          </cell>
          <cell r="D182">
            <v>137450</v>
          </cell>
        </row>
        <row r="183">
          <cell r="A183" t="str">
            <v>VBT-6T01B</v>
          </cell>
          <cell r="B183" t="str">
            <v>Ванна прозрачная Vincea VBT-6T01B, 1700*750*550, цвет черный, , шт</v>
          </cell>
          <cell r="C183">
            <v>263260</v>
          </cell>
          <cell r="D183">
            <v>188045</v>
          </cell>
        </row>
        <row r="184">
          <cell r="A184" t="str">
            <v>Душевые ограждения</v>
          </cell>
        </row>
        <row r="185">
          <cell r="A185" t="str">
            <v>Душевые двери</v>
          </cell>
        </row>
        <row r="186">
          <cell r="A186" t="str">
            <v>VDP-3AL600CL</v>
          </cell>
          <cell r="B186" t="str">
            <v>Душевая дверь Alpha VDP-3AL600CL, хром, стекло прозрачное, , шт</v>
          </cell>
          <cell r="C186">
            <v>17770</v>
          </cell>
          <cell r="D186">
            <v>12692</v>
          </cell>
        </row>
        <row r="187">
          <cell r="A187" t="str">
            <v>VDP-3AL600CLB</v>
          </cell>
          <cell r="B187" t="str">
            <v>Душевая дверь Alpha VDP-3AL600CLB, черный, стекло прозрачное, , шт</v>
          </cell>
          <cell r="C187">
            <v>17970</v>
          </cell>
          <cell r="D187">
            <v>12838</v>
          </cell>
        </row>
        <row r="188">
          <cell r="A188" t="str">
            <v>VDP-3AL600CLG</v>
          </cell>
          <cell r="B188" t="str">
            <v>Душевая дверь Alpha VDP-3AL600CLG, брашированное золото, стекло прозрачное, , шт</v>
          </cell>
          <cell r="C188">
            <v>20610</v>
          </cell>
          <cell r="D188">
            <v>14718</v>
          </cell>
        </row>
        <row r="189">
          <cell r="A189" t="str">
            <v>VDP-3AL600CLGM</v>
          </cell>
          <cell r="B189" t="str">
            <v>Душевая дверь Alpha VDP-3AL600CLGM, вороненая сталь, стекло прозрачное, , шт</v>
          </cell>
          <cell r="C189">
            <v>18790</v>
          </cell>
          <cell r="D189">
            <v>13419</v>
          </cell>
        </row>
        <row r="190">
          <cell r="A190" t="str">
            <v>VDP-3AL600MT</v>
          </cell>
          <cell r="B190" t="str">
            <v>Душевая дверь Alpha VDP-3AL600MT , хром, стекло текстурное, , шт</v>
          </cell>
          <cell r="C190">
            <v>18660</v>
          </cell>
          <cell r="D190">
            <v>13327</v>
          </cell>
        </row>
        <row r="191">
          <cell r="A191" t="str">
            <v>VDP-3AL650CL</v>
          </cell>
          <cell r="B191" t="str">
            <v>Душевая дверь Alpha VDP-3AL650CL , хром, стекло прозрачное, , шт</v>
          </cell>
          <cell r="C191">
            <v>18540</v>
          </cell>
          <cell r="D191">
            <v>13244</v>
          </cell>
        </row>
        <row r="192">
          <cell r="A192" t="str">
            <v>VDP-3AL650MT</v>
          </cell>
          <cell r="B192" t="str">
            <v>Душевая дверь Alpha VDP-3AL650MT , хром, стекло текстурное, , шт</v>
          </cell>
          <cell r="C192">
            <v>19470</v>
          </cell>
          <cell r="D192">
            <v>13906</v>
          </cell>
        </row>
        <row r="193">
          <cell r="A193" t="str">
            <v>VDP-3AL700CL</v>
          </cell>
          <cell r="B193" t="str">
            <v>Душевая дверь Alpha VDP-3AL700CL , хром, стекло прозрачное, , шт</v>
          </cell>
          <cell r="C193">
            <v>19940</v>
          </cell>
          <cell r="D193">
            <v>14242</v>
          </cell>
        </row>
        <row r="194">
          <cell r="A194" t="str">
            <v>VDP-3AL700CLB</v>
          </cell>
          <cell r="B194" t="str">
            <v>Душевая дверь Alpha VDP-3AL700CLB, черный, стекло прозрачное, , шт</v>
          </cell>
          <cell r="C194">
            <v>20670</v>
          </cell>
          <cell r="D194">
            <v>14761</v>
          </cell>
        </row>
        <row r="195">
          <cell r="A195" t="str">
            <v>VDP-3AL700CLG</v>
          </cell>
          <cell r="B195" t="str">
            <v>Душевая дверь Alpha VDP-3AL700CLG , брашированное золото, стекло прозрачное, , шт</v>
          </cell>
          <cell r="C195">
            <v>21860</v>
          </cell>
          <cell r="D195">
            <v>15615</v>
          </cell>
        </row>
        <row r="196">
          <cell r="A196" t="str">
            <v>VDP-3AL700CLGM</v>
          </cell>
          <cell r="B196" t="str">
            <v>Душевая дверь Alpha VDP-3AL700CLGM, вороненая сталь, стекло прозрачное, , шт</v>
          </cell>
          <cell r="C196">
            <v>19930</v>
          </cell>
          <cell r="D196">
            <v>14233</v>
          </cell>
        </row>
        <row r="197">
          <cell r="A197" t="str">
            <v>VDP-3AL700MT</v>
          </cell>
          <cell r="B197" t="str">
            <v>Душевая дверь Alpha VDP-3AL700MT , хром, стекло текстурное, , шт</v>
          </cell>
          <cell r="C197">
            <v>19980</v>
          </cell>
          <cell r="D197">
            <v>14274</v>
          </cell>
        </row>
        <row r="198">
          <cell r="A198" t="str">
            <v>VDP-3AL750CL</v>
          </cell>
          <cell r="B198" t="str">
            <v>Душевая дверь Alpha VDP-3AL750CL , хром, стекло прозрачное, , шт</v>
          </cell>
          <cell r="C198">
            <v>17130</v>
          </cell>
          <cell r="D198">
            <v>12238</v>
          </cell>
        </row>
        <row r="199">
          <cell r="A199" t="str">
            <v>VDP-3AL750MT</v>
          </cell>
          <cell r="B199" t="str">
            <v>Душевая дверь Alpha VDP-3AL750MT , хром, стекло текстурное, , шт</v>
          </cell>
          <cell r="C199">
            <v>17130</v>
          </cell>
          <cell r="D199">
            <v>12238</v>
          </cell>
        </row>
        <row r="200">
          <cell r="A200" t="str">
            <v>VDP-3AL800CL</v>
          </cell>
          <cell r="B200" t="str">
            <v>Душевая дверь Alpha VDP-3AL800CL , хром, стекло прозрачное, , шт</v>
          </cell>
          <cell r="C200">
            <v>20380</v>
          </cell>
          <cell r="D200">
            <v>14555</v>
          </cell>
        </row>
        <row r="201">
          <cell r="A201" t="str">
            <v>VDP-3AL800CLB</v>
          </cell>
          <cell r="B201" t="str">
            <v>Душевая дверь Alpha VDP-3AL800CLB, черный, стекло прозрачное, , шт</v>
          </cell>
          <cell r="C201">
            <v>21280</v>
          </cell>
          <cell r="D201">
            <v>15202</v>
          </cell>
        </row>
        <row r="202">
          <cell r="A202" t="str">
            <v>VDP-3AL800CLG</v>
          </cell>
          <cell r="B202" t="str">
            <v>Душевая дверь Alpha VDP-3AL800CLG , брашированное золото, стекло прозрачное, , шт</v>
          </cell>
          <cell r="C202">
            <v>22770</v>
          </cell>
          <cell r="D202">
            <v>16264</v>
          </cell>
        </row>
        <row r="203">
          <cell r="A203" t="str">
            <v>VDP-3AL800CLGM</v>
          </cell>
          <cell r="B203" t="str">
            <v>Душевая дверь Alpha VDP-3AL800CLGM , вороненая сталь, стекло прозрачное, , шт</v>
          </cell>
          <cell r="C203">
            <v>19920</v>
          </cell>
          <cell r="D203">
            <v>14230</v>
          </cell>
        </row>
        <row r="204">
          <cell r="A204" t="str">
            <v>VDP-3AL800MT</v>
          </cell>
          <cell r="B204" t="str">
            <v>Душевая дверь Alpha VDP-3AL800MT , хром, стекло текстурное, , шт</v>
          </cell>
          <cell r="C204">
            <v>21350</v>
          </cell>
          <cell r="D204">
            <v>15248</v>
          </cell>
        </row>
        <row r="205">
          <cell r="A205" t="str">
            <v>VDP-3AL850CL</v>
          </cell>
          <cell r="B205" t="str">
            <v>Душевая дверь Alpha VDP-3AL850CL , хром, стекло прозрачное, , шт</v>
          </cell>
          <cell r="C205">
            <v>22160</v>
          </cell>
          <cell r="D205">
            <v>15832</v>
          </cell>
        </row>
        <row r="206">
          <cell r="A206" t="str">
            <v>VDP-3AL850MT</v>
          </cell>
          <cell r="B206" t="str">
            <v>Душевая дверь Alpha VDP-3AL850MT , хром, стекло текстурное, , шт</v>
          </cell>
          <cell r="C206">
            <v>21060</v>
          </cell>
          <cell r="D206">
            <v>15043</v>
          </cell>
        </row>
        <row r="207">
          <cell r="A207" t="str">
            <v>VDP-3AL900CL</v>
          </cell>
          <cell r="B207" t="str">
            <v>Душевая дверь Alpha VDP-3AL900CL , хром, стекло прозрачное, , шт</v>
          </cell>
          <cell r="C207">
            <v>21620</v>
          </cell>
          <cell r="D207">
            <v>15440</v>
          </cell>
        </row>
        <row r="208">
          <cell r="A208" t="str">
            <v>VDP-3AL900CLB</v>
          </cell>
          <cell r="B208" t="str">
            <v>Душевая дверь Alpha VDP-3AL900CLB, черный, стекло прозрачное, , шт</v>
          </cell>
          <cell r="C208">
            <v>20990</v>
          </cell>
          <cell r="D208">
            <v>14995</v>
          </cell>
        </row>
        <row r="209">
          <cell r="A209" t="str">
            <v>VDP-3AL900CLG</v>
          </cell>
          <cell r="B209" t="str">
            <v>Душевая дверь Alpha VDP-3AL900CLG, брашированное золото, стекло прозрачное, , шт</v>
          </cell>
          <cell r="C209">
            <v>24000</v>
          </cell>
          <cell r="D209">
            <v>17144</v>
          </cell>
        </row>
        <row r="210">
          <cell r="A210" t="str">
            <v>VDP-3AL900CLGM</v>
          </cell>
          <cell r="B210" t="str">
            <v>Душевая дверь Alpha VDP-3AL900CLGM, вороненая сталь, стекло прозрачное, , шт</v>
          </cell>
          <cell r="C210">
            <v>20990</v>
          </cell>
          <cell r="D210">
            <v>14995</v>
          </cell>
        </row>
        <row r="211">
          <cell r="A211" t="str">
            <v>VDP-3AL900MT</v>
          </cell>
          <cell r="B211" t="str">
            <v>Душевая дверь Alpha VDP-3AL900MT , хром, стекло текстурное, , шт</v>
          </cell>
          <cell r="C211">
            <v>23350</v>
          </cell>
          <cell r="D211">
            <v>16675</v>
          </cell>
        </row>
        <row r="212">
          <cell r="A212" t="str">
            <v>VDP-3AL950CL</v>
          </cell>
          <cell r="B212" t="str">
            <v>Душевая дверь Alpha VDP-3AL950CL , хром, стекло прозрачное, , шт</v>
          </cell>
          <cell r="C212">
            <v>23070</v>
          </cell>
          <cell r="D212">
            <v>16475</v>
          </cell>
        </row>
        <row r="213">
          <cell r="A213" t="str">
            <v>VDP-3AL950MT</v>
          </cell>
          <cell r="B213" t="str">
            <v>Душевая дверь Alpha VDP-3AL950MT , хром, стекло текстурное, , шт</v>
          </cell>
          <cell r="C213">
            <v>22020</v>
          </cell>
          <cell r="D213">
            <v>15726</v>
          </cell>
        </row>
        <row r="214">
          <cell r="A214" t="str">
            <v>VDS-3AL100CL</v>
          </cell>
          <cell r="B214" t="str">
            <v>Душевая дверь Alpha VDS-3AL100CL, 1000, хром, стекло прозрачное, , шт</v>
          </cell>
          <cell r="C214">
            <v>21860</v>
          </cell>
          <cell r="D214">
            <v>15614</v>
          </cell>
        </row>
        <row r="215">
          <cell r="A215" t="str">
            <v>VDS-3AL100MT</v>
          </cell>
          <cell r="B215" t="str">
            <v>Душевая дверь Alpha VDS-3AL100MT, 1000, хром, стекло текстурное, , шт</v>
          </cell>
          <cell r="C215">
            <v>21860</v>
          </cell>
          <cell r="D215">
            <v>15614</v>
          </cell>
        </row>
        <row r="216">
          <cell r="A216" t="str">
            <v>VDS-3AL110CL</v>
          </cell>
          <cell r="B216" t="str">
            <v>Душевая дверь Alpha VDS-3AL110CL, 1100, хром, стекло прозрачное, , шт</v>
          </cell>
          <cell r="C216">
            <v>23870</v>
          </cell>
          <cell r="D216">
            <v>17052</v>
          </cell>
        </row>
        <row r="217">
          <cell r="A217" t="str">
            <v>VDS-3AL110CLB</v>
          </cell>
          <cell r="B217" t="str">
            <v>Душевая дверь Alpha VDS-3AL110CLB, 1100, черный, стекло прозрачное, , шт</v>
          </cell>
          <cell r="C217">
            <v>23870</v>
          </cell>
          <cell r="D217">
            <v>17052</v>
          </cell>
        </row>
        <row r="218">
          <cell r="A218" t="str">
            <v>VDS-3AL110CLG</v>
          </cell>
          <cell r="B218" t="str">
            <v>Душевая дверь Alpha VDS-3AL110CLG, 1100, брашированное золото, стекло прозрачное, , шт</v>
          </cell>
          <cell r="C218">
            <v>22410</v>
          </cell>
          <cell r="D218">
            <v>16005</v>
          </cell>
        </row>
        <row r="219">
          <cell r="A219" t="str">
            <v>VDS-3AL110CLGM</v>
          </cell>
          <cell r="B219" t="str">
            <v>Душевая дверь Alpha VDS-3AL110CLGM, 1100, вороненая сталь, стекло прозрачное, , шт</v>
          </cell>
          <cell r="C219">
            <v>22410</v>
          </cell>
          <cell r="D219">
            <v>16005</v>
          </cell>
        </row>
        <row r="220">
          <cell r="A220" t="str">
            <v>VDS-3AL110MT</v>
          </cell>
          <cell r="B220" t="str">
            <v>Душевая дверь Alpha VDS-3AL110MT, 1100, хром, стекло текстурное, , шт</v>
          </cell>
          <cell r="C220">
            <v>22790</v>
          </cell>
          <cell r="D220">
            <v>16277</v>
          </cell>
        </row>
        <row r="221">
          <cell r="A221" t="str">
            <v>VDS-3AL120CL</v>
          </cell>
          <cell r="B221" t="str">
            <v>Душевая дверь Alpha VDS-3AL120CL, 1200, хром, стекло прозрачное, , шт</v>
          </cell>
          <cell r="C221">
            <v>24240</v>
          </cell>
          <cell r="D221">
            <v>17311</v>
          </cell>
        </row>
        <row r="222">
          <cell r="A222" t="str">
            <v>VDS-3AL120CLB</v>
          </cell>
          <cell r="B222" t="str">
            <v>Душевая дверь Alpha VDS-3AL120CLB, 1200, черный, стекло прозрачное, , шт</v>
          </cell>
          <cell r="C222">
            <v>26150</v>
          </cell>
          <cell r="D222">
            <v>18681</v>
          </cell>
        </row>
        <row r="223">
          <cell r="A223" t="str">
            <v>VDS-3AL120CLG</v>
          </cell>
          <cell r="B223" t="str">
            <v>Душевая дверь Alpha VDS-3AL120CLG, 1200, брашированное золото, стекло прозрачное, , шт</v>
          </cell>
          <cell r="C223">
            <v>23580</v>
          </cell>
          <cell r="D223">
            <v>16845</v>
          </cell>
        </row>
        <row r="224">
          <cell r="A224" t="str">
            <v>VDS-3AL120CLGM</v>
          </cell>
          <cell r="B224" t="str">
            <v>Душевая дверь Alpha VDS-3AL120CLGM, 1200, вороненая сталь, стекло прозрачное, , шт</v>
          </cell>
          <cell r="C224">
            <v>23580</v>
          </cell>
          <cell r="D224">
            <v>16845</v>
          </cell>
        </row>
        <row r="225">
          <cell r="A225" t="str">
            <v>VDS-3AL120MT</v>
          </cell>
          <cell r="B225" t="str">
            <v>Душевая дверь Alpha VDS-3AL120MT, 1200, хром, стекло текстурное, , шт</v>
          </cell>
          <cell r="C225">
            <v>26170</v>
          </cell>
          <cell r="D225">
            <v>18695</v>
          </cell>
        </row>
        <row r="226">
          <cell r="A226" t="str">
            <v>VDS-3AL130CL</v>
          </cell>
          <cell r="B226" t="str">
            <v>Душевая дверь Alpha VDS-3AL130CL, 1300, хром, стекло прозрачное, , шт</v>
          </cell>
          <cell r="C226">
            <v>25590</v>
          </cell>
          <cell r="D226">
            <v>18279</v>
          </cell>
        </row>
        <row r="227">
          <cell r="A227" t="str">
            <v>VDS-3AL130CLG</v>
          </cell>
          <cell r="B227" t="str">
            <v>Душевая дверь Alpha VDS-3AL130CLG, 1300, брашированное золото, стекло прозрачное, , шт</v>
          </cell>
          <cell r="C227">
            <v>26350</v>
          </cell>
          <cell r="D227">
            <v>18820</v>
          </cell>
        </row>
        <row r="228">
          <cell r="A228" t="str">
            <v>VDS-3AL130CLGM</v>
          </cell>
          <cell r="B228" t="str">
            <v>Душевая дверь Alpha VDS-3AL130CLGM, 1300, вороненая сталь, стекло прозрачное, , шт</v>
          </cell>
          <cell r="C228">
            <v>25090</v>
          </cell>
          <cell r="D228">
            <v>17924</v>
          </cell>
        </row>
        <row r="229">
          <cell r="A229" t="str">
            <v>VDS-3AL130MT</v>
          </cell>
          <cell r="B229" t="str">
            <v>Душевая дверь Alpha VDS-3AL130MT, 1300, хром, стекло текстурное, , шт</v>
          </cell>
          <cell r="C229">
            <v>26320</v>
          </cell>
          <cell r="D229">
            <v>18802</v>
          </cell>
        </row>
        <row r="230">
          <cell r="A230" t="str">
            <v>VDS-3AL140CL</v>
          </cell>
          <cell r="B230" t="str">
            <v>Душевая дверь Alpha VDS-3AL140CL, 1400, хром, стекло прозрачное, , шт</v>
          </cell>
          <cell r="C230">
            <v>26940</v>
          </cell>
          <cell r="D230">
            <v>19245</v>
          </cell>
        </row>
        <row r="231">
          <cell r="A231" t="str">
            <v>VDS-3AL140CLG</v>
          </cell>
          <cell r="B231" t="str">
            <v>Душевая дверь Alpha VDS-3AL140CLG, 1400, брашированное золото, стекло прозрачное, , шт</v>
          </cell>
          <cell r="C231">
            <v>28900</v>
          </cell>
          <cell r="D231">
            <v>20646</v>
          </cell>
        </row>
        <row r="232">
          <cell r="A232" t="str">
            <v>VDS-3AL140CLGM</v>
          </cell>
          <cell r="B232" t="str">
            <v>Душевая дверь Alpha VDS-3AL140CLGM, 1400, вороненая сталь, стекло прозрачное, , шт</v>
          </cell>
          <cell r="C232">
            <v>27590</v>
          </cell>
          <cell r="D232">
            <v>19707</v>
          </cell>
        </row>
        <row r="233">
          <cell r="A233" t="str">
            <v>VDS-3AL140MT</v>
          </cell>
          <cell r="B233" t="str">
            <v>Душевая дверь Alpha VDS-3AL140MT, 1400, хром, стекло текстурное, , шт</v>
          </cell>
          <cell r="C233">
            <v>28160</v>
          </cell>
          <cell r="D233">
            <v>20116</v>
          </cell>
        </row>
        <row r="234">
          <cell r="A234" t="str">
            <v>VDS-3AL150CL</v>
          </cell>
          <cell r="B234" t="str">
            <v>Душевая дверь Alpha VDS-3AL150CL, 1500, хром, стекло прозрачное, , шт</v>
          </cell>
          <cell r="C234">
            <v>29660</v>
          </cell>
          <cell r="D234">
            <v>21188</v>
          </cell>
        </row>
        <row r="235">
          <cell r="A235" t="str">
            <v>VDS-3AL150CLG</v>
          </cell>
          <cell r="B235" t="str">
            <v>Душевая дверь Alpha VDS-3AL150CLG, 1500, брашированное золото, стекло прозрачное, , шт</v>
          </cell>
          <cell r="C235">
            <v>28830</v>
          </cell>
          <cell r="D235">
            <v>20595</v>
          </cell>
        </row>
        <row r="236">
          <cell r="A236" t="str">
            <v>VDS-3AL150MT</v>
          </cell>
          <cell r="B236" t="str">
            <v>Душевая дверь Alpha VDS-3AL150MT, 1500, хром, стекло текстурное, , шт</v>
          </cell>
          <cell r="C236">
            <v>26910</v>
          </cell>
          <cell r="D236">
            <v>19218</v>
          </cell>
        </row>
        <row r="237">
          <cell r="A237" t="str">
            <v>VDS-3AL2160CL</v>
          </cell>
          <cell r="B237" t="str">
            <v>Душевая дверь Alpha VDS-3AL2160CL, 1600, хром, стекло прозрачное, , шт</v>
          </cell>
          <cell r="C237">
            <v>27240</v>
          </cell>
          <cell r="D237">
            <v>19454</v>
          </cell>
        </row>
        <row r="238">
          <cell r="A238" t="str">
            <v>VDS-3AL2160MT</v>
          </cell>
          <cell r="B238" t="str">
            <v>Душевая дверь Alpha VDS-3AL2160MT, 1600, хром, стекло текстурное, , шт</v>
          </cell>
          <cell r="C238">
            <v>30090</v>
          </cell>
          <cell r="D238">
            <v>21496</v>
          </cell>
        </row>
        <row r="239">
          <cell r="A239" t="str">
            <v>VDS-3AL2170CL</v>
          </cell>
          <cell r="B239" t="str">
            <v>Душевая дверь Alpha VDS-3AL2170CL, 1700, хром, стекло прозрачное, , шт</v>
          </cell>
          <cell r="C239">
            <v>33150</v>
          </cell>
          <cell r="D239">
            <v>23681</v>
          </cell>
        </row>
        <row r="240">
          <cell r="A240" t="str">
            <v>VDS-3AL2170MT</v>
          </cell>
          <cell r="B240" t="str">
            <v>Душевая дверь Alpha VDS-3AL2170MT, 1700, хром, стекло текстурное, , шт</v>
          </cell>
          <cell r="C240">
            <v>33150</v>
          </cell>
          <cell r="D240">
            <v>23681</v>
          </cell>
        </row>
        <row r="241">
          <cell r="A241" t="str">
            <v>VDS-3AL2180CL</v>
          </cell>
          <cell r="B241" t="str">
            <v>Душевая дверь Alpha VDS-3AL2180CL, 1800, хром, стекло прозрачное, , шт</v>
          </cell>
          <cell r="C241">
            <v>33170</v>
          </cell>
          <cell r="D241">
            <v>23693</v>
          </cell>
        </row>
        <row r="242">
          <cell r="A242" t="str">
            <v>VDS-3AL2180MT</v>
          </cell>
          <cell r="B242" t="str">
            <v>Душевая дверь Alpha VDS-3AL2180MT, 1800, хром, стекло текстурное, , шт</v>
          </cell>
          <cell r="C242">
            <v>33090</v>
          </cell>
          <cell r="D242">
            <v>23635</v>
          </cell>
        </row>
        <row r="243">
          <cell r="A243" t="str">
            <v>VDS-5CT100CL</v>
          </cell>
          <cell r="B243" t="str">
            <v>Душевая дверь City VDS-5CT100CL, 1000, хром, стекло прозрачное, , шт</v>
          </cell>
          <cell r="C243">
            <v>16990</v>
          </cell>
          <cell r="D243">
            <v>12139</v>
          </cell>
        </row>
        <row r="244">
          <cell r="A244" t="str">
            <v>VDS-5CT100MT</v>
          </cell>
          <cell r="B244" t="str">
            <v>Душевая дверь City VDS-5CT100MT, 1000, хром, стекло текстурное, , шт</v>
          </cell>
          <cell r="C244">
            <v>17800</v>
          </cell>
          <cell r="D244">
            <v>12712</v>
          </cell>
        </row>
        <row r="245">
          <cell r="A245" t="str">
            <v>VDS-5CT110CL</v>
          </cell>
          <cell r="B245" t="str">
            <v>Душевая дверь City VDS-5CT110CL, 1100, хром, стекло прозрачное, , шт</v>
          </cell>
          <cell r="C245">
            <v>17630</v>
          </cell>
          <cell r="D245">
            <v>12593</v>
          </cell>
        </row>
        <row r="246">
          <cell r="A246" t="str">
            <v>VDS-5CT110CLB</v>
          </cell>
          <cell r="B246" t="str">
            <v>Душевая дверь City VDS-5CT110CLB, 1100, черный, стекло прозрачное, , шт</v>
          </cell>
          <cell r="C246">
            <v>19040</v>
          </cell>
          <cell r="D246">
            <v>13600</v>
          </cell>
        </row>
        <row r="247">
          <cell r="A247" t="str">
            <v>VDS-5CT110CLGM</v>
          </cell>
          <cell r="B247" t="str">
            <v>Душевая дверь City VDS-5CT110CLGM, 1100, вороненая сталь , стекло прозрачное, , шт</v>
          </cell>
          <cell r="C247">
            <v>17650</v>
          </cell>
          <cell r="D247">
            <v>12610</v>
          </cell>
        </row>
        <row r="248">
          <cell r="A248" t="str">
            <v>VDS-5CT110MT</v>
          </cell>
          <cell r="B248" t="str">
            <v>Душевая дверь City VDS-5CT110MT, 1100, хром, стекло текстурное, , шт</v>
          </cell>
          <cell r="C248">
            <v>18800</v>
          </cell>
          <cell r="D248">
            <v>13426</v>
          </cell>
        </row>
        <row r="249">
          <cell r="A249" t="str">
            <v>VDS-5CT120CL</v>
          </cell>
          <cell r="B249" t="str">
            <v>Душевая дверь City VDS-5CT120CL, 1200, хром, стекло прозрачное, , шт</v>
          </cell>
          <cell r="C249">
            <v>18410</v>
          </cell>
          <cell r="D249">
            <v>13153</v>
          </cell>
        </row>
        <row r="250">
          <cell r="A250" t="str">
            <v>VDS-5CT120CLB</v>
          </cell>
          <cell r="B250" t="str">
            <v>Душевая дверь City VDS-5CT120CLB, 1200, черный, стекло прозрачное, , шт</v>
          </cell>
          <cell r="C250">
            <v>20480</v>
          </cell>
          <cell r="D250">
            <v>14628</v>
          </cell>
        </row>
        <row r="251">
          <cell r="A251" t="str">
            <v>VDS-5CT120CLGM</v>
          </cell>
          <cell r="B251" t="str">
            <v>Душевая дверь City VDS-5CT120CLGM, 1200, вороненая сталь, стекло прозрачное, , шт</v>
          </cell>
          <cell r="C251">
            <v>18520</v>
          </cell>
          <cell r="D251">
            <v>13225</v>
          </cell>
        </row>
        <row r="252">
          <cell r="A252" t="str">
            <v>VDS-5CT120MT</v>
          </cell>
          <cell r="B252" t="str">
            <v>Душевая дверь City VDS-5CT120MT, 1200, хром, стекло текстурное, , шт</v>
          </cell>
          <cell r="C252">
            <v>19620</v>
          </cell>
          <cell r="D252">
            <v>14012</v>
          </cell>
        </row>
        <row r="253">
          <cell r="A253" t="str">
            <v>VDS-5CT130CL</v>
          </cell>
          <cell r="B253" t="str">
            <v>Душевая дверь City VDS-5CT130CL, 1300, хром, стекло прозрачное, , шт</v>
          </cell>
          <cell r="C253">
            <v>18340</v>
          </cell>
          <cell r="D253">
            <v>13098</v>
          </cell>
        </row>
        <row r="254">
          <cell r="A254" t="str">
            <v>VDS-5CT130CLB</v>
          </cell>
          <cell r="B254" t="str">
            <v>Душевая дверь City VDS-5CT130CLB, 1300, черный, стекло прозрачное, , шт</v>
          </cell>
          <cell r="C254">
            <v>19970</v>
          </cell>
          <cell r="D254">
            <v>14265</v>
          </cell>
        </row>
        <row r="255">
          <cell r="A255" t="str">
            <v>VDS-5CT130MT</v>
          </cell>
          <cell r="B255" t="str">
            <v>Душевая дверь City VDS-5CT130MT, 1300, хром, стекло текстурное, , шт</v>
          </cell>
          <cell r="C255">
            <v>19600</v>
          </cell>
          <cell r="D255">
            <v>14003</v>
          </cell>
        </row>
        <row r="256">
          <cell r="A256" t="str">
            <v>VDS-5CT140CL</v>
          </cell>
          <cell r="B256" t="str">
            <v>Душевая дверь City VDS-5CT140CL, 1400, хром, стекло прозрачное, , шт</v>
          </cell>
          <cell r="C256">
            <v>19100</v>
          </cell>
          <cell r="D256">
            <v>13642</v>
          </cell>
        </row>
        <row r="257">
          <cell r="A257" t="str">
            <v>VDS-5CT140CLB</v>
          </cell>
          <cell r="B257" t="str">
            <v>Душевая дверь City VDS-5CT140CLB, 1400, черный, стекло прозрачное, , шт</v>
          </cell>
          <cell r="C257">
            <v>20430</v>
          </cell>
          <cell r="D257">
            <v>14594</v>
          </cell>
        </row>
        <row r="258">
          <cell r="A258" t="str">
            <v>VDS-5CT140MT</v>
          </cell>
          <cell r="B258" t="str">
            <v>Душевая дверь City VDS-5CT140MT, 1400, хром, стекло текстурное, , шт</v>
          </cell>
          <cell r="C258">
            <v>20450</v>
          </cell>
          <cell r="D258">
            <v>14608</v>
          </cell>
        </row>
        <row r="259">
          <cell r="A259" t="str">
            <v>VDS-5CT150CL</v>
          </cell>
          <cell r="B259" t="str">
            <v>Душевая дверь City VDS-5CT150CL, 1500, хром, стекло прозрачное, , шт</v>
          </cell>
          <cell r="C259">
            <v>23000</v>
          </cell>
          <cell r="D259">
            <v>16427</v>
          </cell>
        </row>
        <row r="260">
          <cell r="A260" t="str">
            <v>VDS-5CT150CLB</v>
          </cell>
          <cell r="B260" t="str">
            <v>Душевая дверь City VDS-5CT150CLB, 1500, черный, стекло прозрачное, , шт</v>
          </cell>
          <cell r="C260">
            <v>21410</v>
          </cell>
          <cell r="D260">
            <v>15290</v>
          </cell>
        </row>
        <row r="261">
          <cell r="A261" t="str">
            <v>VDS-1CS110CL</v>
          </cell>
          <cell r="B261" t="str">
            <v>Душевая дверь Como Soft VDS-1CS110CL, 1100, хром, стекло прозрачное, , шт</v>
          </cell>
          <cell r="C261">
            <v>39240</v>
          </cell>
          <cell r="D261">
            <v>28030</v>
          </cell>
        </row>
        <row r="262">
          <cell r="A262" t="str">
            <v>VDS-1CS110CLB</v>
          </cell>
          <cell r="B262" t="str">
            <v>Душевая дверь Como Soft VDS-1CS110CLB, 1100, черный, стекло прозрачное, , шт</v>
          </cell>
          <cell r="C262">
            <v>37650</v>
          </cell>
          <cell r="D262">
            <v>26896</v>
          </cell>
        </row>
        <row r="263">
          <cell r="A263" t="str">
            <v>VDS-1CS110CLGM</v>
          </cell>
          <cell r="B263" t="str">
            <v>Душевая дверь Como Soft VDS-1CS110CLGM, 1100, вороненая сталь, стекло прозрачное, , шт</v>
          </cell>
          <cell r="C263">
            <v>37830</v>
          </cell>
          <cell r="D263">
            <v>27020</v>
          </cell>
        </row>
        <row r="264">
          <cell r="A264" t="str">
            <v>VDS-1CS120CL</v>
          </cell>
          <cell r="B264" t="str">
            <v>Душевая дверь Como Soft VDS-1CS120CL, 1200, хром, стекло прозрачное, , шт</v>
          </cell>
          <cell r="C264">
            <v>40110</v>
          </cell>
          <cell r="D264">
            <v>28650</v>
          </cell>
        </row>
        <row r="265">
          <cell r="A265" t="str">
            <v>VDS-1CS120CLB</v>
          </cell>
          <cell r="B265" t="str">
            <v>Душевая дверь Como Soft VDS-1CS120CLB, 1200, черный, стекло прозрачное, , шт</v>
          </cell>
          <cell r="C265">
            <v>41060</v>
          </cell>
          <cell r="D265">
            <v>29326</v>
          </cell>
        </row>
        <row r="266">
          <cell r="A266" t="str">
            <v>VDS-1CS120CLGM</v>
          </cell>
          <cell r="B266" t="str">
            <v>Душевая дверь Como Soft VDS-1CS120CLGM, 1200, вороненая сталь, стекло прозрачное, , шт</v>
          </cell>
          <cell r="C266">
            <v>41430</v>
          </cell>
          <cell r="D266">
            <v>29591</v>
          </cell>
        </row>
        <row r="267">
          <cell r="A267" t="str">
            <v>VDS-1CS130CL</v>
          </cell>
          <cell r="B267" t="str">
            <v>Душевая дверь Como Soft VDS-1CS130CL, 1300, хром, стекло прозрачное, , шт</v>
          </cell>
          <cell r="C267">
            <v>37930</v>
          </cell>
          <cell r="D267">
            <v>27090</v>
          </cell>
        </row>
        <row r="268">
          <cell r="A268" t="str">
            <v>VDS-1CS130CLB</v>
          </cell>
          <cell r="B268" t="str">
            <v>Душевая дверь Como Soft VDS-1CS130CLB, 1300, черный, стекло прозрачное, , шт</v>
          </cell>
          <cell r="C268">
            <v>40630</v>
          </cell>
          <cell r="D268">
            <v>29024</v>
          </cell>
        </row>
        <row r="269">
          <cell r="A269" t="str">
            <v>VDS-1CS130CLGM</v>
          </cell>
          <cell r="B269" t="str">
            <v>Душевая дверь Como Soft VDS-1CS130CLGM, 1300, вороненая сталь, стекло прозрачное, , шт</v>
          </cell>
          <cell r="C269">
            <v>38790</v>
          </cell>
          <cell r="D269">
            <v>27705</v>
          </cell>
        </row>
        <row r="270">
          <cell r="A270" t="str">
            <v>VDS-1CS140CL</v>
          </cell>
          <cell r="B270" t="str">
            <v>Душевая дверь Como Soft VDS-1CS140CL, 1400, хром, стекло прозрачное, , шт</v>
          </cell>
          <cell r="C270">
            <v>42150</v>
          </cell>
          <cell r="D270">
            <v>30104</v>
          </cell>
        </row>
        <row r="271">
          <cell r="A271" t="str">
            <v>VDS-1CS140CLB</v>
          </cell>
          <cell r="B271" t="str">
            <v>Душевая дверь Como Soft VDS-1CS140CLB, 1400, черный, стекло прозрачное, , шт</v>
          </cell>
          <cell r="C271">
            <v>40240</v>
          </cell>
          <cell r="D271">
            <v>28744</v>
          </cell>
        </row>
        <row r="272">
          <cell r="A272" t="str">
            <v>VDS-1CS150CL</v>
          </cell>
          <cell r="B272" t="str">
            <v>Душевая дверь Como Soft VDS-1CS150CL, 1500, хром, стекло прозрачное, , шт</v>
          </cell>
          <cell r="C272">
            <v>43710</v>
          </cell>
          <cell r="D272">
            <v>31223</v>
          </cell>
        </row>
        <row r="273">
          <cell r="A273" t="str">
            <v>VDS-1CS150CLB</v>
          </cell>
          <cell r="B273" t="str">
            <v>Душевая дверь Como Soft VDS-1CS150CLB, 1500, черный, стекло прозрачное, , шт</v>
          </cell>
          <cell r="C273">
            <v>44620</v>
          </cell>
          <cell r="D273">
            <v>31874</v>
          </cell>
        </row>
        <row r="274">
          <cell r="A274" t="str">
            <v>VDS-4CN120CGB</v>
          </cell>
          <cell r="B274" t="str">
            <v>Душевая дверь Como-N VDS-4CN120CGB, 1200, черный, стекло тонированное, , шт</v>
          </cell>
          <cell r="C274">
            <v>35540</v>
          </cell>
          <cell r="D274">
            <v>25383</v>
          </cell>
        </row>
        <row r="275">
          <cell r="A275" t="str">
            <v>VDS-4CN120CL</v>
          </cell>
          <cell r="B275" t="str">
            <v>Душевая дверь Como-N VDS-4CN120CL, 1200, хром, стекло прозрачное, , шт</v>
          </cell>
          <cell r="C275">
            <v>33890</v>
          </cell>
          <cell r="D275">
            <v>24209</v>
          </cell>
        </row>
        <row r="276">
          <cell r="A276" t="str">
            <v>VDS-4CN120CLB</v>
          </cell>
          <cell r="B276" t="str">
            <v>Душевая дверь Como-N VDS-4CN120CLB, 1200, черный, стекло прозрачное, , шт</v>
          </cell>
          <cell r="C276">
            <v>36090</v>
          </cell>
          <cell r="D276">
            <v>25780</v>
          </cell>
        </row>
        <row r="277">
          <cell r="A277" t="str">
            <v>VDS-4CN130CGB</v>
          </cell>
          <cell r="B277" t="str">
            <v>Душевая дверь Como-N VDS-4CN130CGB, 1300, черный, стекло тонированное, , шт</v>
          </cell>
          <cell r="C277">
            <v>37480</v>
          </cell>
          <cell r="D277">
            <v>26770</v>
          </cell>
        </row>
        <row r="278">
          <cell r="A278" t="str">
            <v>VDS-4CN130CL</v>
          </cell>
          <cell r="B278" t="str">
            <v>Душевая дверь Como-N VDS-4CN130CL, 1300, хром, стекло прозрачное, , шт</v>
          </cell>
          <cell r="C278">
            <v>35380</v>
          </cell>
          <cell r="D278">
            <v>25271</v>
          </cell>
        </row>
        <row r="279">
          <cell r="A279" t="str">
            <v>VDS-4CN130CLB</v>
          </cell>
          <cell r="B279" t="str">
            <v>Душевая дверь Como-N VDS-4CN130CLB, 1300, черный, стекло прозрачное, , шт</v>
          </cell>
          <cell r="C279">
            <v>35940</v>
          </cell>
          <cell r="D279">
            <v>25670</v>
          </cell>
        </row>
        <row r="280">
          <cell r="A280" t="str">
            <v>VDS-4CN140CGB</v>
          </cell>
          <cell r="B280" t="str">
            <v>Душевая дверь Como-N VDS-4CN140CGB, 1400, черный, стекло тонированное, , шт</v>
          </cell>
          <cell r="C280">
            <v>39130</v>
          </cell>
          <cell r="D280">
            <v>27950</v>
          </cell>
        </row>
        <row r="281">
          <cell r="A281" t="str">
            <v>VDS-4CN140CL</v>
          </cell>
          <cell r="B281" t="str">
            <v>Душевая дверь Como-N VDS-4CN140CL, 1400, хром, стекло прозрачное, , шт</v>
          </cell>
          <cell r="C281">
            <v>35060</v>
          </cell>
          <cell r="D281">
            <v>25042</v>
          </cell>
        </row>
        <row r="282">
          <cell r="A282" t="str">
            <v>VDS-4CN140CLB</v>
          </cell>
          <cell r="B282" t="str">
            <v>Душевая дверь Como-N VDS-4CN140CLB, 1400, черный, стекло прозрачное, , шт</v>
          </cell>
          <cell r="C282">
            <v>39150</v>
          </cell>
          <cell r="D282">
            <v>27963</v>
          </cell>
        </row>
        <row r="283">
          <cell r="A283" t="str">
            <v>VDS-4CN150CL</v>
          </cell>
          <cell r="B283" t="str">
            <v>Душевая дверь Como-N VDS-4CN150CL, 1500, хром, стекло прозрачное, , шт</v>
          </cell>
          <cell r="C283">
            <v>38270</v>
          </cell>
          <cell r="D283">
            <v>27334</v>
          </cell>
        </row>
        <row r="284">
          <cell r="A284" t="str">
            <v>VDS-4CN150CLB</v>
          </cell>
          <cell r="B284" t="str">
            <v>Душевая дверь Como-N VDS-4CN150CLB, 1500, черный, стекло прозрачное, , шт</v>
          </cell>
          <cell r="C284">
            <v>40670</v>
          </cell>
          <cell r="D284">
            <v>29052</v>
          </cell>
        </row>
        <row r="285">
          <cell r="A285" t="str">
            <v>VDS-4CN160CL</v>
          </cell>
          <cell r="B285" t="str">
            <v>Душевая дверь Como-N VDS-4CN160CL, 1600, хром, стекло прозрачное, , шт</v>
          </cell>
          <cell r="C285">
            <v>39910</v>
          </cell>
          <cell r="D285">
            <v>28508</v>
          </cell>
        </row>
        <row r="286">
          <cell r="A286" t="str">
            <v>VDS-4CN160CLB</v>
          </cell>
          <cell r="B286" t="str">
            <v>Душевая дверь Como-N VDS-4CN160CLB, 1600, черный, стекло прозрачное, , шт</v>
          </cell>
          <cell r="C286">
            <v>42150</v>
          </cell>
          <cell r="D286">
            <v>30105</v>
          </cell>
        </row>
        <row r="287">
          <cell r="A287" t="str">
            <v>VDS-4D110CL</v>
          </cell>
          <cell r="B287" t="str">
            <v>Душевая дверь Dice VDS-4D110CL, 1100, хром, стекло прозрачное, , шт</v>
          </cell>
          <cell r="C287">
            <v>27340</v>
          </cell>
          <cell r="D287">
            <v>19526</v>
          </cell>
        </row>
        <row r="288">
          <cell r="A288" t="str">
            <v>VDS-4D110CLB</v>
          </cell>
          <cell r="B288" t="str">
            <v>Душевая дверь Dice VDS-4D110CLB, 1100, черный, стекло прозрачное, , шт</v>
          </cell>
          <cell r="C288">
            <v>27550</v>
          </cell>
          <cell r="D288">
            <v>19678</v>
          </cell>
        </row>
        <row r="289">
          <cell r="A289" t="str">
            <v>VDS-4D110CLGM</v>
          </cell>
          <cell r="B289" t="str">
            <v>Душевая дверь Dice VDS-4D110CLGM, 1100, вороненая сталь, стекло прозрачное, , шт</v>
          </cell>
          <cell r="C289">
            <v>27860</v>
          </cell>
          <cell r="D289">
            <v>19900</v>
          </cell>
        </row>
        <row r="290">
          <cell r="A290" t="str">
            <v>VDS-4D120CL</v>
          </cell>
          <cell r="B290" t="str">
            <v>Душевая дверь Dice VDS-4D120CL, 1200, хром, стекло прозрачное, , шт</v>
          </cell>
          <cell r="C290">
            <v>28360</v>
          </cell>
          <cell r="D290">
            <v>20259</v>
          </cell>
        </row>
        <row r="291">
          <cell r="A291" t="str">
            <v>VDS-4D120CLB</v>
          </cell>
          <cell r="B291" t="str">
            <v>Душевая дверь Dice VDS-4D120CLB, 1200, черный, стекло прозрачное, , шт</v>
          </cell>
          <cell r="C291">
            <v>27290</v>
          </cell>
          <cell r="D291">
            <v>19496</v>
          </cell>
        </row>
        <row r="292">
          <cell r="A292" t="str">
            <v>VDS-4D120CLGM</v>
          </cell>
          <cell r="B292" t="str">
            <v>Душевая дверь Dice VDS-4D120CLGM, 1200, вороненая сталь, стекло прозрачное, , шт</v>
          </cell>
          <cell r="C292">
            <v>28790</v>
          </cell>
          <cell r="D292">
            <v>20565</v>
          </cell>
        </row>
        <row r="293">
          <cell r="A293" t="str">
            <v>VDS-4D130CL</v>
          </cell>
          <cell r="B293" t="str">
            <v>Душевая дверь Dice VDS-4D130CL, 1300, хром, стекло прозрачное, , шт</v>
          </cell>
          <cell r="C293">
            <v>29310</v>
          </cell>
          <cell r="D293">
            <v>20938</v>
          </cell>
        </row>
        <row r="294">
          <cell r="A294" t="str">
            <v>VDS-4D130CLB</v>
          </cell>
          <cell r="B294" t="str">
            <v>Душевая дверь Dice VDS-4D130CLB, 1300, черный, стекло прозрачное, , шт</v>
          </cell>
          <cell r="C294">
            <v>29540</v>
          </cell>
          <cell r="D294">
            <v>21099</v>
          </cell>
        </row>
        <row r="295">
          <cell r="A295" t="str">
            <v>VDS-4D130CLGM</v>
          </cell>
          <cell r="B295" t="str">
            <v>Душевая дверь Dice VDS-4D130CLGM, 1300, вороненая сталь, стекло прозрачное, , шт</v>
          </cell>
          <cell r="C295">
            <v>30140</v>
          </cell>
          <cell r="D295">
            <v>21530</v>
          </cell>
        </row>
        <row r="296">
          <cell r="A296" t="str">
            <v>VDS-4D140CL</v>
          </cell>
          <cell r="B296" t="str">
            <v>Душевая дверь Dice VDS-4D140CL, 1400, хром, стекло прозрачное, , шт</v>
          </cell>
          <cell r="C296">
            <v>30760</v>
          </cell>
          <cell r="D296">
            <v>21969</v>
          </cell>
        </row>
        <row r="297">
          <cell r="A297" t="str">
            <v>VDS-4D140CLB</v>
          </cell>
          <cell r="B297" t="str">
            <v>Душевая дверь Dice VDS-4D140CLB, 1400, черный, стекло прозрачное, , шт</v>
          </cell>
          <cell r="C297">
            <v>31610</v>
          </cell>
          <cell r="D297">
            <v>22581</v>
          </cell>
        </row>
        <row r="298">
          <cell r="A298" t="str">
            <v>VDS-4D140CLGM</v>
          </cell>
          <cell r="B298" t="str">
            <v>Душевая дверь Dice VDS-4D140CLGM, 1400, вороненая сталь, стекло прозрачное, , шт</v>
          </cell>
          <cell r="C298">
            <v>30810</v>
          </cell>
          <cell r="D298">
            <v>22010</v>
          </cell>
        </row>
        <row r="299">
          <cell r="A299" t="str">
            <v>VDS-4D150CL</v>
          </cell>
          <cell r="B299" t="str">
            <v>Душевая дверь Dice VDS-4D150CL, 1500, хром, стекло прозрачное, , шт</v>
          </cell>
          <cell r="C299">
            <v>32210</v>
          </cell>
          <cell r="D299">
            <v>23010</v>
          </cell>
        </row>
        <row r="300">
          <cell r="A300" t="str">
            <v>VDS-4D150CLB</v>
          </cell>
          <cell r="B300" t="str">
            <v>Душевая дверь Dice VDS-4D150CLB, 1500, черный, стекло прозрачное, , шт</v>
          </cell>
          <cell r="C300">
            <v>31530</v>
          </cell>
          <cell r="D300">
            <v>22523</v>
          </cell>
        </row>
        <row r="301">
          <cell r="A301" t="str">
            <v>VDS-4D150CLGM</v>
          </cell>
          <cell r="B301" t="str">
            <v>Душевая дверь Dice VDS-4D150CLGM, 1500, вороненая сталь, стекло прозрачное, , шт</v>
          </cell>
          <cell r="C301">
            <v>32310</v>
          </cell>
          <cell r="D301">
            <v>23075</v>
          </cell>
        </row>
        <row r="302">
          <cell r="A302" t="str">
            <v>VDS-4D160CL</v>
          </cell>
          <cell r="B302" t="str">
            <v>Душевая дверь Dice VDS-4D160CL, 1600, хром, стекло прозрачное, , шт</v>
          </cell>
          <cell r="C302">
            <v>34000</v>
          </cell>
          <cell r="D302">
            <v>24289</v>
          </cell>
        </row>
        <row r="303">
          <cell r="A303" t="str">
            <v>VDS-4D160CLB</v>
          </cell>
          <cell r="B303" t="str">
            <v>Душевая дверь Dice VDS-4D160CLB, 1600, черный, стекло прозрачное, , шт</v>
          </cell>
          <cell r="C303">
            <v>35580</v>
          </cell>
          <cell r="D303">
            <v>25417</v>
          </cell>
        </row>
        <row r="304">
          <cell r="A304" t="str">
            <v>VDS-4D160CLGM</v>
          </cell>
          <cell r="B304" t="str">
            <v>Душевая дверь Dice VDS-4D160CLGM, 1600, вороненая сталь, стекло прозрачное, , шт</v>
          </cell>
          <cell r="C304">
            <v>33790</v>
          </cell>
          <cell r="D304">
            <v>24139</v>
          </cell>
        </row>
        <row r="305">
          <cell r="A305" t="str">
            <v>VDP-1E1011CGB</v>
          </cell>
          <cell r="B305" t="str">
            <v>Душевая дверь Extra VDP-1E1011CGB, 1000/1100, черный, стекло тонированное, , шт</v>
          </cell>
          <cell r="C305">
            <v>39840</v>
          </cell>
          <cell r="D305">
            <v>28455</v>
          </cell>
        </row>
        <row r="306">
          <cell r="A306" t="str">
            <v>VDP-1E1011CL</v>
          </cell>
          <cell r="B306" t="str">
            <v>Душевая дверь Extra VDP-1E1011CL, 1000/1100, хром, стекло прозрачное, , шт</v>
          </cell>
          <cell r="C306">
            <v>38200</v>
          </cell>
          <cell r="D306">
            <v>27285</v>
          </cell>
        </row>
        <row r="307">
          <cell r="A307" t="str">
            <v>VDP-1E1011CLB</v>
          </cell>
          <cell r="B307" t="str">
            <v>Душевая дверь Extra VDP-1E1011CLB, 1000/1100, черный, стекло прозрачное, , шт</v>
          </cell>
          <cell r="C307">
            <v>39170</v>
          </cell>
          <cell r="D307">
            <v>27977</v>
          </cell>
        </row>
        <row r="308">
          <cell r="A308" t="str">
            <v>VDP-1E1112CGB</v>
          </cell>
          <cell r="B308" t="str">
            <v>Душевая дверь Extra VDP-1E1112CGB, 1100/1200, черный, стекло тонированное, , шт</v>
          </cell>
          <cell r="C308">
            <v>37960</v>
          </cell>
          <cell r="D308">
            <v>27114</v>
          </cell>
        </row>
        <row r="309">
          <cell r="A309" t="str">
            <v>VDP-1E1112CL</v>
          </cell>
          <cell r="B309" t="str">
            <v>Душевая дверь Extra VDP-1E1112CL, 1100/1200, хром, стекло прозрачное, , шт</v>
          </cell>
          <cell r="C309">
            <v>37500</v>
          </cell>
          <cell r="D309">
            <v>26789</v>
          </cell>
        </row>
        <row r="310">
          <cell r="A310" t="str">
            <v>VDP-1E1112CLB</v>
          </cell>
          <cell r="B310" t="str">
            <v>Душевая дверь Extra VDP-1E1112CLB, 1100/1200, черный, стекло прозрачное, , шт</v>
          </cell>
          <cell r="C310">
            <v>36810</v>
          </cell>
          <cell r="D310">
            <v>26294</v>
          </cell>
        </row>
        <row r="311">
          <cell r="A311" t="str">
            <v>VDP-1E8090CG</v>
          </cell>
          <cell r="B311" t="str">
            <v>Душевая дверь Extra VDP-1E8090CG, 800/900, хром, стекло тонированное, , шт</v>
          </cell>
          <cell r="C311">
            <v>35910</v>
          </cell>
          <cell r="D311">
            <v>25648</v>
          </cell>
        </row>
        <row r="312">
          <cell r="A312" t="str">
            <v>VDP-1E8090CGB</v>
          </cell>
          <cell r="B312" t="str">
            <v>Душевая дверь Extra VDP-1E8090CGB, 800/900, черный, стекло тонированное, , шт</v>
          </cell>
          <cell r="C312">
            <v>36290</v>
          </cell>
          <cell r="D312">
            <v>25922</v>
          </cell>
        </row>
        <row r="313">
          <cell r="A313" t="str">
            <v>VDP-1E8090CL</v>
          </cell>
          <cell r="B313" t="str">
            <v>Душевая дверь Extra VDP-1E8090CL, 800/900, хром, стекло прозрачное, , шт</v>
          </cell>
          <cell r="C313">
            <v>33810</v>
          </cell>
          <cell r="D313">
            <v>24148</v>
          </cell>
        </row>
        <row r="314">
          <cell r="A314" t="str">
            <v>VDP-1E8090CLB</v>
          </cell>
          <cell r="B314" t="str">
            <v>Душевая дверь Extra VDP-1E8090CLB, 800/900, черный, стекло прозрачное, , шт</v>
          </cell>
          <cell r="C314">
            <v>34370</v>
          </cell>
          <cell r="D314">
            <v>24552</v>
          </cell>
        </row>
        <row r="315">
          <cell r="A315" t="str">
            <v>VDP-1E8090CLGM</v>
          </cell>
          <cell r="B315" t="str">
            <v>Душевая дверь Extra VDP-1E8090CLGM, 800/900, вороненая сталь, стекло прозрачное, , шт</v>
          </cell>
          <cell r="C315">
            <v>38980</v>
          </cell>
          <cell r="D315">
            <v>27849</v>
          </cell>
        </row>
        <row r="316">
          <cell r="A316" t="str">
            <v>VDP-1E9010CG</v>
          </cell>
          <cell r="B316" t="str">
            <v>Душевая дверь Extra VDP-1E9010CG, 900/1000, хром, стекло тонированное, , шт</v>
          </cell>
          <cell r="C316">
            <v>12200</v>
          </cell>
          <cell r="D316">
            <v>8712</v>
          </cell>
        </row>
        <row r="317">
          <cell r="A317" t="str">
            <v>VDP-1E9010CGB</v>
          </cell>
          <cell r="B317" t="str">
            <v>Душевая дверь Extra VDP-1E9010CGB, 900/1000, черный, стекло тонированное, , шт</v>
          </cell>
          <cell r="C317">
            <v>37600</v>
          </cell>
          <cell r="D317">
            <v>26856</v>
          </cell>
        </row>
        <row r="318">
          <cell r="A318" t="str">
            <v>VDP-1E9010CL</v>
          </cell>
          <cell r="B318" t="str">
            <v>Душевая дверь Extra VDP-1E9010CL, 900/1000, хром, стекло прозрачное, , шт</v>
          </cell>
          <cell r="C318">
            <v>34960</v>
          </cell>
          <cell r="D318">
            <v>24968</v>
          </cell>
        </row>
        <row r="319">
          <cell r="A319" t="str">
            <v>VDP-1E9010CLB</v>
          </cell>
          <cell r="B319" t="str">
            <v>Душевая дверь Extra VDP-1E9010CLB, 900/1000, черный, стекло прозрачное, , шт</v>
          </cell>
          <cell r="C319">
            <v>37310</v>
          </cell>
          <cell r="D319">
            <v>26647</v>
          </cell>
        </row>
        <row r="320">
          <cell r="A320" t="str">
            <v>VDP-1E9010CLGM</v>
          </cell>
          <cell r="B320" t="str">
            <v>Душевая дверь Extra VDP-1E9010CLGM, 900/1000, вороненая сталь, стекло прозрачное, , шт</v>
          </cell>
          <cell r="C320">
            <v>39380</v>
          </cell>
          <cell r="D320">
            <v>28127</v>
          </cell>
        </row>
        <row r="321">
          <cell r="A321" t="str">
            <v>VDB-1G800CH</v>
          </cell>
          <cell r="B321" t="str">
            <v>Душевая дверь Garda VDB-1G800CH, 800, хром, стекло шиншилла, , шт</v>
          </cell>
          <cell r="C321">
            <v>26040</v>
          </cell>
          <cell r="D321">
            <v>18601</v>
          </cell>
        </row>
        <row r="322">
          <cell r="A322" t="str">
            <v>VDB-1G800CL</v>
          </cell>
          <cell r="B322" t="str">
            <v>Душевая дверь Garda VDB-1G800CL, 800, хром, стекло прозрачное, , шт</v>
          </cell>
          <cell r="C322">
            <v>25320</v>
          </cell>
          <cell r="D322">
            <v>18086</v>
          </cell>
        </row>
        <row r="323">
          <cell r="A323" t="str">
            <v>VDB-1G900CH</v>
          </cell>
          <cell r="B323" t="str">
            <v>Душевая дверь Garda VDB-1G900CH, 900, хром, стекло шиншилла, , шт</v>
          </cell>
          <cell r="C323">
            <v>31570</v>
          </cell>
          <cell r="D323">
            <v>22552</v>
          </cell>
        </row>
        <row r="324">
          <cell r="A324" t="str">
            <v>VDB-1G900CL</v>
          </cell>
          <cell r="B324" t="str">
            <v>Душевая дверь Garda VDB-1G900CL, 900, хром, стекло прозрачное, , шт</v>
          </cell>
          <cell r="C324">
            <v>29160</v>
          </cell>
          <cell r="D324">
            <v>20827</v>
          </cell>
        </row>
        <row r="325">
          <cell r="A325" t="str">
            <v>VDS-1G100CH</v>
          </cell>
          <cell r="B325" t="str">
            <v>Душевая дверь Garda VDS-1G100CH, 1000, хром, стекло шиншилла, , шт</v>
          </cell>
          <cell r="C325">
            <v>23490</v>
          </cell>
          <cell r="D325">
            <v>16779</v>
          </cell>
        </row>
        <row r="326">
          <cell r="A326" t="str">
            <v>VDS-1G100CL</v>
          </cell>
          <cell r="B326" t="str">
            <v>Душевая дверь Garda VDS-1G100CL, 1000, хром, стекло прозрачное, , шт</v>
          </cell>
          <cell r="C326">
            <v>25030</v>
          </cell>
          <cell r="D326">
            <v>17878</v>
          </cell>
        </row>
        <row r="327">
          <cell r="A327" t="str">
            <v>VDS-1G105CH</v>
          </cell>
          <cell r="B327" t="str">
            <v>Душевая дверь Garda VDS-1G105CH, 1050, хром, стекло шиншилла, , шт</v>
          </cell>
          <cell r="C327">
            <v>27190</v>
          </cell>
          <cell r="D327">
            <v>19420</v>
          </cell>
        </row>
        <row r="328">
          <cell r="A328" t="str">
            <v>VDS-1G105CL</v>
          </cell>
          <cell r="B328" t="str">
            <v>Душевая дверь Garda VDS-1G105CL, 1050, хром, стекло прозрачное, , шт</v>
          </cell>
          <cell r="C328">
            <v>27040</v>
          </cell>
          <cell r="D328">
            <v>19311</v>
          </cell>
        </row>
        <row r="329">
          <cell r="A329" t="str">
            <v>VDS-1G105CLB</v>
          </cell>
          <cell r="B329" t="str">
            <v>Душевая дверь Garda VDS-1G105CLB, 1050, черный, стекло прозрачное, , шт</v>
          </cell>
          <cell r="C329">
            <v>27680</v>
          </cell>
          <cell r="D329">
            <v>19773</v>
          </cell>
        </row>
        <row r="330">
          <cell r="A330" t="str">
            <v>VDS-1G105CLGM</v>
          </cell>
          <cell r="B330" t="str">
            <v>Душевая дверь Garda VDS-1G105CLGM, 1050, вороненая сталь , стекло прозрачное, , шт</v>
          </cell>
          <cell r="C330">
            <v>26750</v>
          </cell>
          <cell r="D330">
            <v>19110</v>
          </cell>
        </row>
        <row r="331">
          <cell r="A331" t="str">
            <v>VDS-1G110CH</v>
          </cell>
          <cell r="B331" t="str">
            <v>Душевая дверь Garda VDS-1G110CH, 1100, хром, стекло шиншилла, , шт</v>
          </cell>
          <cell r="C331">
            <v>26620</v>
          </cell>
          <cell r="D331">
            <v>19011</v>
          </cell>
        </row>
        <row r="332">
          <cell r="A332" t="str">
            <v>VDS-1G110CL</v>
          </cell>
          <cell r="B332" t="str">
            <v>Душевая дверь Garda VDS-1G110CL, 1100, хром, стекло прозрачное, , шт</v>
          </cell>
          <cell r="C332">
            <v>26220</v>
          </cell>
          <cell r="D332">
            <v>18727</v>
          </cell>
        </row>
        <row r="333">
          <cell r="A333" t="str">
            <v>VDS-1G110CLB</v>
          </cell>
          <cell r="B333" t="str">
            <v>Душевая дверь Garda VDS-1G110CLB, 1100, черный, стекло прозрачное, , шт</v>
          </cell>
          <cell r="C333">
            <v>25350</v>
          </cell>
          <cell r="D333">
            <v>18107</v>
          </cell>
        </row>
        <row r="334">
          <cell r="A334" t="str">
            <v>VDS-1G110CLGM</v>
          </cell>
          <cell r="B334" t="str">
            <v>Душевая дверь Garda VDS-1G110CLGM, 1100, вороненая сталь, стекло прозрачное, , шт</v>
          </cell>
          <cell r="C334">
            <v>26560</v>
          </cell>
          <cell r="D334">
            <v>18970</v>
          </cell>
        </row>
        <row r="335">
          <cell r="A335" t="str">
            <v>VDS-1G115CH</v>
          </cell>
          <cell r="B335" t="str">
            <v>Душевая дверь Garda VDS-1G115CH, 1150, хром, стекло шиншилла, , шт</v>
          </cell>
          <cell r="C335">
            <v>29990</v>
          </cell>
          <cell r="D335">
            <v>21424</v>
          </cell>
        </row>
        <row r="336">
          <cell r="A336" t="str">
            <v>VDS-1G115CL</v>
          </cell>
          <cell r="B336" t="str">
            <v>Душевая дверь Garda VDS-1G115CL, 1150, хром, стекло прозрачное, , шт</v>
          </cell>
          <cell r="C336">
            <v>28230</v>
          </cell>
          <cell r="D336">
            <v>20161</v>
          </cell>
        </row>
        <row r="337">
          <cell r="A337" t="str">
            <v>VDS-1G115CLB</v>
          </cell>
          <cell r="B337" t="str">
            <v>Душевая дверь Garda VDS-1G115CLB, 1150, черный, стекло прозрачное, , шт</v>
          </cell>
          <cell r="C337">
            <v>28390</v>
          </cell>
          <cell r="D337">
            <v>20279</v>
          </cell>
        </row>
        <row r="338">
          <cell r="A338" t="str">
            <v>VDS-1G115CLG</v>
          </cell>
          <cell r="B338" t="str">
            <v>Душевая дверь Garda VDS-1G115CLG, 1150, брашированное золото, стекло прозрачное, , шт</v>
          </cell>
          <cell r="C338">
            <v>29300</v>
          </cell>
          <cell r="D338">
            <v>20932</v>
          </cell>
        </row>
        <row r="339">
          <cell r="A339" t="str">
            <v>VDS-1G115CLGM</v>
          </cell>
          <cell r="B339" t="str">
            <v>Душевая дверь Garda VDS-1G115CLGM, 1150, вороненая сталь, стекло прозрачное, , шт</v>
          </cell>
          <cell r="C339">
            <v>28390</v>
          </cell>
          <cell r="D339">
            <v>20280</v>
          </cell>
        </row>
        <row r="340">
          <cell r="A340" t="str">
            <v>VDS-1G120CGB</v>
          </cell>
          <cell r="B340" t="str">
            <v>Душевая дверь Garda VDS-1G120CGB, 1200, черный, стекло тонированное, , шт</v>
          </cell>
          <cell r="C340">
            <v>31700</v>
          </cell>
          <cell r="D340">
            <v>22643</v>
          </cell>
        </row>
        <row r="341">
          <cell r="A341" t="str">
            <v>VDS-1G120CH</v>
          </cell>
          <cell r="B341" t="str">
            <v>Душевая дверь Garda VDS-1G120CH, 1200, хром, стекло шиншилла, , шт</v>
          </cell>
          <cell r="C341">
            <v>30990</v>
          </cell>
          <cell r="D341">
            <v>22138</v>
          </cell>
        </row>
        <row r="342">
          <cell r="A342" t="str">
            <v>VDS-1G120CHB</v>
          </cell>
          <cell r="B342" t="str">
            <v>Душевая дверь Garda VDS-1G120CHB, 1200, черный матовый, стекло шиншилла, , шт</v>
          </cell>
          <cell r="C342">
            <v>29040</v>
          </cell>
          <cell r="D342">
            <v>20746</v>
          </cell>
        </row>
        <row r="343">
          <cell r="A343" t="str">
            <v>VDS-1G120CL</v>
          </cell>
          <cell r="B343" t="str">
            <v>Душевая дверь Garda VDS-1G120CL, 1200, хром, стекло прозрачное, , шт</v>
          </cell>
          <cell r="C343">
            <v>26380</v>
          </cell>
          <cell r="D343">
            <v>18845</v>
          </cell>
        </row>
        <row r="344">
          <cell r="A344" t="str">
            <v>VDS-1G120CLB</v>
          </cell>
          <cell r="B344" t="str">
            <v>Душевая дверь Garda VDS-1G120CLB, 1200, черный, стекло прозрачное, , шт</v>
          </cell>
          <cell r="C344">
            <v>29250</v>
          </cell>
          <cell r="D344">
            <v>20896</v>
          </cell>
        </row>
        <row r="345">
          <cell r="A345" t="str">
            <v>VDS-1G120CLG</v>
          </cell>
          <cell r="B345" t="str">
            <v>Душевая дверь Garda VDS-1G120CLG, 1200, брашированное золото, стекло прозрачное, , шт</v>
          </cell>
          <cell r="C345">
            <v>30170</v>
          </cell>
          <cell r="D345">
            <v>21549</v>
          </cell>
        </row>
        <row r="346">
          <cell r="A346" t="str">
            <v>VDS-1G120CLGM</v>
          </cell>
          <cell r="B346" t="str">
            <v>Душевая дверь Garda VDS-1G120CLGM, 1200, вороненая сталь, стекло прозрачное, , шт</v>
          </cell>
          <cell r="C346">
            <v>26920</v>
          </cell>
          <cell r="D346">
            <v>19226</v>
          </cell>
        </row>
        <row r="347">
          <cell r="A347" t="str">
            <v>VDS-1G125CH</v>
          </cell>
          <cell r="B347" t="str">
            <v>Душевая дверь Garda VDS-1G125CH, 1250, хром, стекло шиншилла, , шт</v>
          </cell>
          <cell r="C347">
            <v>29920</v>
          </cell>
          <cell r="D347">
            <v>21374</v>
          </cell>
        </row>
        <row r="348">
          <cell r="A348" t="str">
            <v>VDS-1G125CL</v>
          </cell>
          <cell r="B348" t="str">
            <v>Душевая дверь Garda VDS-1G125CL, 1250, хром, стекло прозрачное, , шт</v>
          </cell>
          <cell r="C348">
            <v>30280</v>
          </cell>
          <cell r="D348">
            <v>21630</v>
          </cell>
        </row>
        <row r="349">
          <cell r="A349" t="str">
            <v>VDS-1G125CLB</v>
          </cell>
          <cell r="B349" t="str">
            <v>Душевая дверь Garda VDS-1G125CLB, 1250, черный, стекло прозрачное, , шт</v>
          </cell>
          <cell r="C349">
            <v>31050</v>
          </cell>
          <cell r="D349">
            <v>22177</v>
          </cell>
        </row>
        <row r="350">
          <cell r="A350" t="str">
            <v>VDS-1G125CLG</v>
          </cell>
          <cell r="B350" t="str">
            <v>Душевая дверь Garda VDS-1G125CLG, 1250, брашированное золото, стекло прозрачное, , шт</v>
          </cell>
          <cell r="C350">
            <v>31470</v>
          </cell>
          <cell r="D350">
            <v>22475</v>
          </cell>
        </row>
        <row r="351">
          <cell r="A351" t="str">
            <v>VDS-1G125CLGM</v>
          </cell>
          <cell r="B351" t="str">
            <v>Душевая дверь Garda VDS-1G125CLGM, 1250, вороненая сталь, стекло прозрачное, , шт</v>
          </cell>
          <cell r="C351">
            <v>29800</v>
          </cell>
          <cell r="D351">
            <v>21285</v>
          </cell>
        </row>
        <row r="352">
          <cell r="A352" t="str">
            <v>VDS-1G130CH</v>
          </cell>
          <cell r="B352" t="str">
            <v>Душевая дверь Garda VDS-1G130CH, 1300, хром, стекло шиншилла, , шт</v>
          </cell>
          <cell r="C352">
            <v>29140</v>
          </cell>
          <cell r="D352">
            <v>20813</v>
          </cell>
        </row>
        <row r="353">
          <cell r="A353" t="str">
            <v>VDS-1G130CL</v>
          </cell>
          <cell r="B353" t="str">
            <v>Душевая дверь Garda VDS-1G130CL, 1300, хром, стекло прозрачное, , шт</v>
          </cell>
          <cell r="C353">
            <v>28650</v>
          </cell>
          <cell r="D353">
            <v>20463</v>
          </cell>
        </row>
        <row r="354">
          <cell r="A354" t="str">
            <v>VDS-1G130CLB</v>
          </cell>
          <cell r="B354" t="str">
            <v>Душевая дверь Garda VDS-1G130CLB, 1300, черный, стекло прозрачное, , шт</v>
          </cell>
          <cell r="C354">
            <v>30700</v>
          </cell>
          <cell r="D354">
            <v>21931</v>
          </cell>
        </row>
        <row r="355">
          <cell r="A355" t="str">
            <v>VDS-1G130CLG</v>
          </cell>
          <cell r="B355" t="str">
            <v>Душевая дверь Garda VDS-1G130CLG, 1300, брашированное золото, стекло прозрачное, , шт</v>
          </cell>
          <cell r="C355">
            <v>29400</v>
          </cell>
          <cell r="D355">
            <v>21000</v>
          </cell>
        </row>
        <row r="356">
          <cell r="A356" t="str">
            <v>VDS-1G130CLGM</v>
          </cell>
          <cell r="B356" t="str">
            <v>Душевая дверь Garda VDS-1G130CLGM, 1300, вороненая сталь, стекло прозрачное, , шт</v>
          </cell>
          <cell r="C356">
            <v>27940</v>
          </cell>
          <cell r="D356">
            <v>19955</v>
          </cell>
        </row>
        <row r="357">
          <cell r="A357" t="str">
            <v>VDS-1G135CH</v>
          </cell>
          <cell r="B357" t="str">
            <v>Душевая дверь Garda VDS-1G135CH, 1350, хром, стекло шиншилла, , шт</v>
          </cell>
          <cell r="C357">
            <v>31830</v>
          </cell>
          <cell r="D357">
            <v>22739</v>
          </cell>
        </row>
        <row r="358">
          <cell r="A358" t="str">
            <v>VDS-1G135CL</v>
          </cell>
          <cell r="B358" t="str">
            <v>Душевая дверь Garda VDS-1G135CL, 1350, хром, стекло прозрачное, , шт</v>
          </cell>
          <cell r="C358">
            <v>31270</v>
          </cell>
          <cell r="D358">
            <v>22334</v>
          </cell>
        </row>
        <row r="359">
          <cell r="A359" t="str">
            <v>VDS-1G135CLB</v>
          </cell>
          <cell r="B359" t="str">
            <v>Душевая дверь Garda VDS-1G135CLB, 1350, черный, стекло прозрачное, , шт</v>
          </cell>
          <cell r="C359">
            <v>31990</v>
          </cell>
          <cell r="D359">
            <v>22850</v>
          </cell>
        </row>
        <row r="360">
          <cell r="A360" t="str">
            <v>VDS-1G135CLG</v>
          </cell>
          <cell r="B360" t="str">
            <v>Душевая дверь Garda VDS-1G135CLG, 1350, брашированное золото, стекло прозрачное, , шт</v>
          </cell>
          <cell r="C360">
            <v>31670</v>
          </cell>
          <cell r="D360">
            <v>22620</v>
          </cell>
        </row>
        <row r="361">
          <cell r="A361" t="str">
            <v>VDS-1G135CLGM</v>
          </cell>
          <cell r="B361" t="str">
            <v>Душевая дверь Garda VDS-1G135CLGM, 1350, вороненая сталь, стекло прозрачное, , шт</v>
          </cell>
          <cell r="C361">
            <v>31130</v>
          </cell>
          <cell r="D361">
            <v>22235</v>
          </cell>
        </row>
        <row r="362">
          <cell r="A362" t="str">
            <v>VDS-1G140CH</v>
          </cell>
          <cell r="B362" t="str">
            <v>Душевая дверь Garda VDS-1G140CH, 1400, хром, стекло шиншилла, , шт</v>
          </cell>
          <cell r="C362">
            <v>30260</v>
          </cell>
          <cell r="D362">
            <v>21615</v>
          </cell>
        </row>
        <row r="363">
          <cell r="A363" t="str">
            <v>VDS-1G140CL</v>
          </cell>
          <cell r="B363" t="str">
            <v>Душевая дверь Garda VDS-1G140CL, 1400, хром, стекло прозрачное, , шт</v>
          </cell>
          <cell r="C363">
            <v>28350</v>
          </cell>
          <cell r="D363">
            <v>20247</v>
          </cell>
        </row>
        <row r="364">
          <cell r="A364" t="str">
            <v>VDS-1G140CLB</v>
          </cell>
          <cell r="B364" t="str">
            <v>Душевая дверь Garda VDS-1G140CLB, 1400, черный, стекло прозрачное, , шт</v>
          </cell>
          <cell r="C364">
            <v>32310</v>
          </cell>
          <cell r="D364">
            <v>23075</v>
          </cell>
        </row>
        <row r="365">
          <cell r="A365" t="str">
            <v>VDS-1G140CLG</v>
          </cell>
          <cell r="B365" t="str">
            <v>Душевая дверь Garda VDS-1G140CLG, 1400, брашированное золото, стекло прозрачное, , шт</v>
          </cell>
          <cell r="C365">
            <v>33550</v>
          </cell>
          <cell r="D365">
            <v>23966</v>
          </cell>
        </row>
        <row r="366">
          <cell r="A366" t="str">
            <v>VDS-1G140CLGM</v>
          </cell>
          <cell r="B366" t="str">
            <v>Душевая дверь Garda VDS-1G140CLGM, 1400, вороненая сталь, стекло прозрачное, , шт</v>
          </cell>
          <cell r="C366">
            <v>29800</v>
          </cell>
          <cell r="D366">
            <v>21284</v>
          </cell>
        </row>
        <row r="367">
          <cell r="A367" t="str">
            <v>VDS-1G145CH</v>
          </cell>
          <cell r="B367" t="str">
            <v>Душевая дверь Garda VDS-1G145CH, 1450, хром, стекло шиншилла, , шт</v>
          </cell>
          <cell r="C367">
            <v>33770</v>
          </cell>
          <cell r="D367">
            <v>24122</v>
          </cell>
        </row>
        <row r="368">
          <cell r="A368" t="str">
            <v>VDS-1G145CL</v>
          </cell>
          <cell r="B368" t="str">
            <v>Душевая дверь Garda VDS-1G145CL, 1450, хром, стекло прозрачное, , шт</v>
          </cell>
          <cell r="C368">
            <v>33820</v>
          </cell>
          <cell r="D368">
            <v>24157</v>
          </cell>
        </row>
        <row r="369">
          <cell r="A369" t="str">
            <v>VDS-1G145CLB</v>
          </cell>
          <cell r="B369" t="str">
            <v>Душевая дверь Garda VDS-1G145CLB, 1450, черный, стекло прозрачное, , шт</v>
          </cell>
          <cell r="C369">
            <v>34640</v>
          </cell>
          <cell r="D369">
            <v>24742</v>
          </cell>
        </row>
        <row r="370">
          <cell r="A370" t="str">
            <v>VDS-1G145CLG</v>
          </cell>
          <cell r="B370" t="str">
            <v>Душевая дверь Garda VDS-1G145CLG, 1450, брашированное золото, стекло прозрачное, , шт</v>
          </cell>
          <cell r="C370">
            <v>33650</v>
          </cell>
          <cell r="D370">
            <v>24035</v>
          </cell>
        </row>
        <row r="371">
          <cell r="A371" t="str">
            <v>VDS-1G145CLGM</v>
          </cell>
          <cell r="B371" t="str">
            <v>Душевая дверь Garda VDS-1G145CLGM, 1450, вороненая сталь, стекло прозрачное, , шт</v>
          </cell>
          <cell r="C371">
            <v>32670</v>
          </cell>
          <cell r="D371">
            <v>23335</v>
          </cell>
        </row>
        <row r="372">
          <cell r="A372" t="str">
            <v>VDS-1G150CH</v>
          </cell>
          <cell r="B372" t="str">
            <v>Душевая дверь Garda VDS-1G150CH, 1500, хром, стекло шиншилла, , шт</v>
          </cell>
          <cell r="C372">
            <v>33510</v>
          </cell>
          <cell r="D372">
            <v>23934</v>
          </cell>
        </row>
        <row r="373">
          <cell r="A373" t="str">
            <v>VDS-1G150CL</v>
          </cell>
          <cell r="B373" t="str">
            <v>Душевая дверь Garda VDS-1G150CL, 1500, хром, стекло прозрачное, , шт</v>
          </cell>
          <cell r="C373">
            <v>31160</v>
          </cell>
          <cell r="D373">
            <v>22259</v>
          </cell>
        </row>
        <row r="374">
          <cell r="A374" t="str">
            <v>VDS-1G150CLB</v>
          </cell>
          <cell r="B374" t="str">
            <v>Душевая дверь Garda VDS-1G150CLB, 1500, черный, стекло прозрачное, , шт</v>
          </cell>
          <cell r="C374">
            <v>32060</v>
          </cell>
          <cell r="D374">
            <v>22898</v>
          </cell>
        </row>
        <row r="375">
          <cell r="A375" t="str">
            <v>VDS-1G150CLG</v>
          </cell>
          <cell r="B375" t="str">
            <v>Душевая дверь Garda VDS-1G150CLG, 1500, брашированное золото, стекло прозрачное, , шт</v>
          </cell>
          <cell r="C375">
            <v>33710</v>
          </cell>
          <cell r="D375">
            <v>24075</v>
          </cell>
        </row>
        <row r="376">
          <cell r="A376" t="str">
            <v>VDS-1G150CLGM</v>
          </cell>
          <cell r="B376" t="str">
            <v>Душевая дверь Garda VDS-1G150CLGM, 1500, вороненая сталь, стекло прозрачное, , шт</v>
          </cell>
          <cell r="C376">
            <v>32380</v>
          </cell>
          <cell r="D376">
            <v>23130</v>
          </cell>
        </row>
        <row r="377">
          <cell r="A377" t="str">
            <v>VDS-1G160CH</v>
          </cell>
          <cell r="B377" t="str">
            <v>Душевая дверь Garda VDS-1G160CH, 1600, хром, стекло шиншилла, , шт</v>
          </cell>
          <cell r="C377">
            <v>33740</v>
          </cell>
          <cell r="D377">
            <v>24098</v>
          </cell>
        </row>
        <row r="378">
          <cell r="A378" t="str">
            <v>VDS-1G160CL</v>
          </cell>
          <cell r="B378" t="str">
            <v>Душевая дверь Garda VDS-1G160CL, 1600, хром, стекло прозрачное, , шт</v>
          </cell>
          <cell r="C378">
            <v>32420</v>
          </cell>
          <cell r="D378">
            <v>23156</v>
          </cell>
        </row>
        <row r="379">
          <cell r="A379" t="str">
            <v>VDS-1G2170CH</v>
          </cell>
          <cell r="B379" t="str">
            <v>Душевая дверь Garda VDS-1G2170CH, 1700, хром, стекло шиншилла, , шт</v>
          </cell>
          <cell r="C379">
            <v>41360</v>
          </cell>
          <cell r="D379">
            <v>29546</v>
          </cell>
        </row>
        <row r="380">
          <cell r="A380" t="str">
            <v>VDS-1G2170CL</v>
          </cell>
          <cell r="B380" t="str">
            <v>Душевая дверь Garda VDS-1G2170CL, 1700, хром, стекло прозрачное, , шт</v>
          </cell>
          <cell r="C380">
            <v>39230</v>
          </cell>
          <cell r="D380">
            <v>28020</v>
          </cell>
        </row>
        <row r="381">
          <cell r="A381" t="str">
            <v>VDS-1G2180CH</v>
          </cell>
          <cell r="B381" t="str">
            <v>Душевая дверь Garda VDS-1G2180CH, 1800, хром, стекло шиншилла, , шт</v>
          </cell>
          <cell r="C381">
            <v>41440</v>
          </cell>
          <cell r="D381">
            <v>29601</v>
          </cell>
        </row>
        <row r="382">
          <cell r="A382" t="str">
            <v>VDS-1G2180CL</v>
          </cell>
          <cell r="B382" t="str">
            <v>Душевая дверь Garda VDS-1G2180CL, 1800, хром, стекло прозрачное, , шт</v>
          </cell>
          <cell r="C382">
            <v>40080</v>
          </cell>
          <cell r="D382">
            <v>28625</v>
          </cell>
        </row>
        <row r="383">
          <cell r="A383" t="str">
            <v>VDS-1G2190CH</v>
          </cell>
          <cell r="B383" t="str">
            <v>Душевая дверь Garda VDS-1G2190CH, 1900, хром, стекло шиншилла, , шт</v>
          </cell>
          <cell r="C383">
            <v>38970</v>
          </cell>
          <cell r="D383">
            <v>27836</v>
          </cell>
        </row>
        <row r="384">
          <cell r="A384" t="str">
            <v>VDS-1G2190CL</v>
          </cell>
          <cell r="B384" t="str">
            <v>Душевая дверь Garda VDS-1G2190CL, 1900, хром, стекло прозрачное, , шт</v>
          </cell>
          <cell r="C384">
            <v>39530</v>
          </cell>
          <cell r="D384">
            <v>28236</v>
          </cell>
        </row>
        <row r="385">
          <cell r="A385" t="str">
            <v>VDS-1G2200CH</v>
          </cell>
          <cell r="B385" t="str">
            <v>Душевая дверь Garda VDS-1G2200CH, 2000, хром, стекло шиншилла, , шт</v>
          </cell>
          <cell r="C385">
            <v>42300</v>
          </cell>
          <cell r="D385">
            <v>30216</v>
          </cell>
        </row>
        <row r="386">
          <cell r="A386" t="str">
            <v>VDS-1G2200CL</v>
          </cell>
          <cell r="B386" t="str">
            <v>Душевая дверь Garda VDS-1G2200CL, 2000, хром, стекло прозрачное, , шт</v>
          </cell>
          <cell r="C386">
            <v>41090</v>
          </cell>
          <cell r="D386">
            <v>29349</v>
          </cell>
        </row>
        <row r="387">
          <cell r="A387" t="str">
            <v>VDP-1I7080CH</v>
          </cell>
          <cell r="B387" t="str">
            <v>Душевая дверь Intra VDP-1I7080CH, 700/800, хром, стекло шиншилла, , шт</v>
          </cell>
          <cell r="C387">
            <v>19500</v>
          </cell>
          <cell r="D387">
            <v>13925</v>
          </cell>
        </row>
        <row r="388">
          <cell r="A388" t="str">
            <v>VDP-1I7080CL</v>
          </cell>
          <cell r="B388" t="str">
            <v>Душевая дверь Intra VDP-1I7080CL, 700/800, хром, стекло прозрачное, , шт</v>
          </cell>
          <cell r="C388">
            <v>18890</v>
          </cell>
          <cell r="D388">
            <v>13495</v>
          </cell>
        </row>
        <row r="389">
          <cell r="A389" t="str">
            <v>VDP-1I8090CH</v>
          </cell>
          <cell r="B389" t="str">
            <v>Душевая дверь Intra VDP-1I8090CH, 800/900, хром, стекло шиншилла, , шт</v>
          </cell>
          <cell r="C389">
            <v>26250</v>
          </cell>
          <cell r="D389">
            <v>18747</v>
          </cell>
        </row>
        <row r="390">
          <cell r="A390" t="str">
            <v>VDP-1I8090CL</v>
          </cell>
          <cell r="B390" t="str">
            <v>Душевая дверь Intra VDP-1I8090CL, 800/900, хром, стекло прозрачное, , шт</v>
          </cell>
          <cell r="C390">
            <v>25720</v>
          </cell>
          <cell r="D390">
            <v>18371</v>
          </cell>
        </row>
        <row r="391">
          <cell r="A391" t="str">
            <v>VDP-1I9010CH</v>
          </cell>
          <cell r="B391" t="str">
            <v>Душевая дверь Intra VDP-1I9010CH, 900/1000, хром, стекло шиншилла, , шт</v>
          </cell>
          <cell r="C391">
            <v>29020</v>
          </cell>
          <cell r="D391">
            <v>20730</v>
          </cell>
        </row>
        <row r="392">
          <cell r="A392" t="str">
            <v>VDP-1I9010CL</v>
          </cell>
          <cell r="B392" t="str">
            <v>Душевая дверь Intra VDP-1I9010CL, 900/1000, хром, стекло прозрачное, , шт</v>
          </cell>
          <cell r="C392">
            <v>27620</v>
          </cell>
          <cell r="D392">
            <v>19732</v>
          </cell>
        </row>
        <row r="393">
          <cell r="A393" t="str">
            <v>VDS-1L120CGB-1</v>
          </cell>
          <cell r="B393" t="str">
            <v>Душевая дверь Lugano VDS-1L120CGB-1, черный, стекло тонированное, , шт</v>
          </cell>
          <cell r="C393">
            <v>51505</v>
          </cell>
          <cell r="D393">
            <v>36790</v>
          </cell>
        </row>
        <row r="394">
          <cell r="A394" t="str">
            <v>VDS-1L120CL-1</v>
          </cell>
          <cell r="B394" t="str">
            <v>Душевая дверь Lugano VDS-1L120CL-1, 1200, хром, стекло прозрачное, , шт</v>
          </cell>
          <cell r="C394">
            <v>50320</v>
          </cell>
          <cell r="D394">
            <v>35942</v>
          </cell>
        </row>
        <row r="395">
          <cell r="A395" t="str">
            <v>VDS-1L120CLB-1</v>
          </cell>
          <cell r="B395" t="str">
            <v>Душевая дверь Lugano VDS-1L120CLB-1, 1200, черный, стекло прозрачное, , шт</v>
          </cell>
          <cell r="C395">
            <v>49970</v>
          </cell>
          <cell r="D395">
            <v>35695</v>
          </cell>
        </row>
        <row r="396">
          <cell r="A396" t="str">
            <v>VDS-1L120CLGM-1</v>
          </cell>
          <cell r="B396" t="str">
            <v>Душевая дверь Lugano VDS-1L120CLGM-1, 1200, вороненая сталь, стекло прозрачное, , шт</v>
          </cell>
          <cell r="C396">
            <v>49900</v>
          </cell>
          <cell r="D396">
            <v>35640</v>
          </cell>
        </row>
        <row r="397">
          <cell r="A397" t="str">
            <v>VDS-1L130CL-1</v>
          </cell>
          <cell r="B397" t="str">
            <v>Душевая дверь Lugano VDS-1L130CL-1, 1300, хром, стекло прозрачное, , шт</v>
          </cell>
          <cell r="C397">
            <v>49690</v>
          </cell>
          <cell r="D397">
            <v>35490</v>
          </cell>
        </row>
        <row r="398">
          <cell r="A398" t="str">
            <v>VDS-1L130CLB-1</v>
          </cell>
          <cell r="B398" t="str">
            <v>Душевая дверь Lugano VDS-1L130CLB-1, 1300, черный, стекло прозрачное, , шт</v>
          </cell>
          <cell r="C398">
            <v>51440</v>
          </cell>
          <cell r="D398">
            <v>36740</v>
          </cell>
        </row>
        <row r="399">
          <cell r="A399" t="str">
            <v>VDS-1L130CLGM-1</v>
          </cell>
          <cell r="B399" t="str">
            <v>Душевая дверь Lugano VDS-1L130CLGM-1, 1300, вороненая сталь, стекло прозрачное, , шт</v>
          </cell>
          <cell r="C399">
            <v>50760</v>
          </cell>
          <cell r="D399">
            <v>36260</v>
          </cell>
        </row>
        <row r="400">
          <cell r="A400" t="str">
            <v>VDS-1L140CL-1</v>
          </cell>
          <cell r="B400" t="str">
            <v>Душевая дверь Lugano VDS-1L140CL-1, 1400, хром, стекло прозрачное, , шт</v>
          </cell>
          <cell r="C400">
            <v>47780</v>
          </cell>
          <cell r="D400">
            <v>34130</v>
          </cell>
        </row>
        <row r="401">
          <cell r="A401" t="str">
            <v>VDS-1L140CLB-1</v>
          </cell>
          <cell r="B401" t="str">
            <v>Душевая дверь Lugano VDS-1L140CLB-1, 1400, черный, стекло прозрачное, , шт</v>
          </cell>
          <cell r="C401">
            <v>53130</v>
          </cell>
          <cell r="D401">
            <v>37952</v>
          </cell>
        </row>
        <row r="402">
          <cell r="A402" t="str">
            <v>VDS-1L150CL-1</v>
          </cell>
          <cell r="B402" t="str">
            <v>Душевая дверь Lugano VDS-1L150CL-1, 1500, хром, стекло прозрачное, , шт</v>
          </cell>
          <cell r="C402">
            <v>51150</v>
          </cell>
          <cell r="D402">
            <v>36535</v>
          </cell>
        </row>
        <row r="403">
          <cell r="A403" t="str">
            <v>VDS-1L150CLB-1</v>
          </cell>
          <cell r="B403" t="str">
            <v>Душевая дверь Lugano VDS-1L150CLB-1, 1500, черный, стекло прозрачное, , шт</v>
          </cell>
          <cell r="C403">
            <v>49740</v>
          </cell>
          <cell r="D403">
            <v>35530</v>
          </cell>
        </row>
        <row r="404">
          <cell r="A404" t="str">
            <v>VDS-1L160CL-1</v>
          </cell>
          <cell r="B404" t="str">
            <v>Душевая дверь Lugano VDS-1L160CL-1, 1600, хром, стекло прозрачное, , шт</v>
          </cell>
          <cell r="C404">
            <v>52350</v>
          </cell>
          <cell r="D404">
            <v>37391</v>
          </cell>
        </row>
        <row r="405">
          <cell r="A405" t="str">
            <v>VDS-1SS100CL</v>
          </cell>
          <cell r="B405" t="str">
            <v>Душевая дверь Slim Soft VDS-1SS100CL, 1000, хром, стекло прозрачное, , шт</v>
          </cell>
          <cell r="C405">
            <v>30800</v>
          </cell>
          <cell r="D405">
            <v>22001</v>
          </cell>
        </row>
        <row r="406">
          <cell r="A406" t="str">
            <v>VDS-1SS100CLB</v>
          </cell>
          <cell r="B406" t="str">
            <v>Душевая дверь Slim Soft VDS-1SS100CLB, 1000, черный, стекло прозрачное, , шт</v>
          </cell>
          <cell r="C406">
            <v>33420</v>
          </cell>
          <cell r="D406">
            <v>23869</v>
          </cell>
        </row>
        <row r="407">
          <cell r="A407" t="str">
            <v>VDS-1SS110CL</v>
          </cell>
          <cell r="B407" t="str">
            <v>Душевая дверь Slim Soft VDS-1SS110CL, 1100, хром, стекло прозрачное, , шт</v>
          </cell>
          <cell r="C407">
            <v>32040</v>
          </cell>
          <cell r="D407">
            <v>22886</v>
          </cell>
        </row>
        <row r="408">
          <cell r="A408" t="str">
            <v>VDS-1SS110CLB</v>
          </cell>
          <cell r="B408" t="str">
            <v>Душевая дверь Slim Soft VDS-1SS110CLB, 1100, черный, стекло прозрачное, , шт</v>
          </cell>
          <cell r="C408">
            <v>34630</v>
          </cell>
          <cell r="D408">
            <v>24738</v>
          </cell>
        </row>
        <row r="409">
          <cell r="A409" t="str">
            <v>VDS-1SS110CLG</v>
          </cell>
          <cell r="B409" t="str">
            <v>Душевая дверь Slim Soft VDS-1SS110CLG, 1100, брашированное золото, стекло прозрачное, , шт</v>
          </cell>
          <cell r="C409">
            <v>33910</v>
          </cell>
          <cell r="D409">
            <v>24219</v>
          </cell>
        </row>
        <row r="410">
          <cell r="A410" t="str">
            <v>VDS-1SS110CLGM</v>
          </cell>
          <cell r="B410" t="str">
            <v>Душевая дверь Slim Soft VDS-1SS110CLGM, 1100, вороненая сталь, стекло прозрачное, , шт</v>
          </cell>
          <cell r="C410">
            <v>32720</v>
          </cell>
          <cell r="D410">
            <v>23373</v>
          </cell>
        </row>
        <row r="411">
          <cell r="A411" t="str">
            <v>VDS-1SS120CGB</v>
          </cell>
          <cell r="B411" t="str">
            <v>Душевая дверь Slim Soft VDS-1SS120CGB, 1200, черный, стекло тонированное , , шт</v>
          </cell>
          <cell r="C411">
            <v>37850</v>
          </cell>
          <cell r="D411">
            <v>27035</v>
          </cell>
        </row>
        <row r="412">
          <cell r="A412" t="str">
            <v>VDS-1SS120CL</v>
          </cell>
          <cell r="B412" t="str">
            <v>Душевая дверь Slim Soft VDS-1SS120CL, 1200, хром, стекло прозрачное, , шт</v>
          </cell>
          <cell r="C412">
            <v>36530</v>
          </cell>
          <cell r="D412">
            <v>26091</v>
          </cell>
        </row>
        <row r="413">
          <cell r="A413" t="str">
            <v>VDS-1SS120CLB</v>
          </cell>
          <cell r="B413" t="str">
            <v>Душевая дверь Slim Soft VDS-1SS120CLB, 1200, черный, стекло прозрачное, , шт</v>
          </cell>
          <cell r="C413">
            <v>36860</v>
          </cell>
          <cell r="D413">
            <v>26331</v>
          </cell>
        </row>
        <row r="414">
          <cell r="A414" t="str">
            <v>VDS-1SS120CLG</v>
          </cell>
          <cell r="B414" t="str">
            <v>Душевая дверь Slim Soft VDS-1SS120CLG, 1200, брашированное золото, стекло прозрачное, , шт</v>
          </cell>
          <cell r="C414">
            <v>38060</v>
          </cell>
          <cell r="D414">
            <v>27188</v>
          </cell>
        </row>
        <row r="415">
          <cell r="A415" t="str">
            <v>VDS-1SS120CLGM</v>
          </cell>
          <cell r="B415" t="str">
            <v>Душевая дверь Slim Soft VDS-1SS120CLGM, 1200, вороненая сталь, стекло прозрачное, , шт</v>
          </cell>
          <cell r="C415">
            <v>36550</v>
          </cell>
          <cell r="D415">
            <v>26109</v>
          </cell>
        </row>
        <row r="416">
          <cell r="A416" t="str">
            <v>VDS-1SS130CL</v>
          </cell>
          <cell r="B416" t="str">
            <v>Душевая дверь Slim Soft VDS-1SS130CL, 1300, хром, стекло прозрачное, , шт</v>
          </cell>
          <cell r="C416">
            <v>36010</v>
          </cell>
          <cell r="D416">
            <v>25721</v>
          </cell>
        </row>
        <row r="417">
          <cell r="A417" t="str">
            <v>VDS-1SS130CLB</v>
          </cell>
          <cell r="B417" t="str">
            <v>Душевая дверь Slim Soft VDS-1SS130CLB, 1300, черный, стекло прозрачное, , шт</v>
          </cell>
          <cell r="C417">
            <v>36380</v>
          </cell>
          <cell r="D417">
            <v>25983</v>
          </cell>
        </row>
        <row r="418">
          <cell r="A418" t="str">
            <v>VDS-1SS130CLG</v>
          </cell>
          <cell r="B418" t="str">
            <v>Душевая дверь Slim Soft VDS-1SS130CLG, 1300, брашированное золото, стекло прозрачное, , шт</v>
          </cell>
          <cell r="C418">
            <v>34570</v>
          </cell>
          <cell r="D418">
            <v>24696</v>
          </cell>
        </row>
        <row r="419">
          <cell r="A419" t="str">
            <v>VDS-1SS130CLGM</v>
          </cell>
          <cell r="B419" t="str">
            <v>Душевая дверь Slim Soft VDS-1SS130CLGM, 1300, вороненая сталь, стекло прозрачное, , шт</v>
          </cell>
          <cell r="C419">
            <v>32700</v>
          </cell>
          <cell r="D419">
            <v>23360</v>
          </cell>
        </row>
        <row r="420">
          <cell r="A420" t="str">
            <v>VDS-1SS140CL</v>
          </cell>
          <cell r="B420" t="str">
            <v>Душевая дверь Slim Soft VDS-1SS140CL, 1400, хром, стекло прозрачное, , шт</v>
          </cell>
          <cell r="C420">
            <v>34880</v>
          </cell>
          <cell r="D420">
            <v>24911</v>
          </cell>
        </row>
        <row r="421">
          <cell r="A421" t="str">
            <v>VDS-1SS140CLB</v>
          </cell>
          <cell r="B421" t="str">
            <v>Душевая дверь Slim Soft VDS-1SS140CLB, 1400, черный, стекло прозрачное, , шт</v>
          </cell>
          <cell r="C421">
            <v>37510</v>
          </cell>
          <cell r="D421">
            <v>26790</v>
          </cell>
        </row>
        <row r="422">
          <cell r="A422" t="str">
            <v>VDS-1SS140CLG</v>
          </cell>
          <cell r="B422" t="str">
            <v>Душевая дверь Slim Soft VDS-1SS140CLG, 1400, брашированное золото, стекло прозрачное, , шт</v>
          </cell>
          <cell r="C422">
            <v>39370</v>
          </cell>
          <cell r="D422">
            <v>28118</v>
          </cell>
        </row>
        <row r="423">
          <cell r="A423" t="str">
            <v>VDS-1SS140CLGM</v>
          </cell>
          <cell r="B423" t="str">
            <v>Душевая дверь Slim Soft VDS-1SS140CLGM, 1400, вороненая сталь, стекло прозрачное, , шт</v>
          </cell>
          <cell r="C423">
            <v>38560</v>
          </cell>
          <cell r="D423">
            <v>27542</v>
          </cell>
        </row>
        <row r="424">
          <cell r="A424" t="str">
            <v>VDS-1SS150CL</v>
          </cell>
          <cell r="B424" t="str">
            <v>Душевая дверь Slim Soft VDS-1SS150CL, 1500, хром, стекло прозрачное, , шт</v>
          </cell>
          <cell r="C424">
            <v>37970</v>
          </cell>
          <cell r="D424">
            <v>27119</v>
          </cell>
        </row>
        <row r="425">
          <cell r="A425" t="str">
            <v>VDS-1SS150CLB</v>
          </cell>
          <cell r="B425" t="str">
            <v>Душевая дверь Slim Soft VDS-1SS150CLB, 1500, черный, стекло прозрачное, , шт</v>
          </cell>
          <cell r="C425">
            <v>38490</v>
          </cell>
          <cell r="D425">
            <v>27495</v>
          </cell>
        </row>
        <row r="426">
          <cell r="A426" t="str">
            <v>VDS-1SS150CLG</v>
          </cell>
          <cell r="B426" t="str">
            <v>Душевая дверь Slim Soft VDS-1SS150CLG, 1500, брашированное золото, стекло прозрачное, , шт</v>
          </cell>
          <cell r="C426">
            <v>39510</v>
          </cell>
          <cell r="D426">
            <v>28221</v>
          </cell>
        </row>
        <row r="427">
          <cell r="A427" t="str">
            <v>VDS-1SS150CLGM</v>
          </cell>
          <cell r="B427" t="str">
            <v>Душевая дверь Slim Soft VDS-1SS150CLGM, 1500, вороненая сталь, стекло прозрачное, , шт</v>
          </cell>
          <cell r="C427">
            <v>39420</v>
          </cell>
          <cell r="D427">
            <v>28159</v>
          </cell>
        </row>
        <row r="428">
          <cell r="A428" t="str">
            <v>VDPH-5SN100CL</v>
          </cell>
          <cell r="B428" t="str">
            <v>Душевая дверь Slim-N VDPH-5SN100CL, 1000, хром, стекло прозрачное, , шт</v>
          </cell>
          <cell r="C428">
            <v>25100</v>
          </cell>
          <cell r="D428">
            <v>17930</v>
          </cell>
        </row>
        <row r="429">
          <cell r="A429" t="str">
            <v>VDPH-5SN100CLB</v>
          </cell>
          <cell r="B429" t="str">
            <v>Душевая дверь Slim-N VDPH-5SN100CLB, 1000, черный, стекло прозрачное, , шт</v>
          </cell>
          <cell r="C429">
            <v>25440</v>
          </cell>
          <cell r="D429">
            <v>18170</v>
          </cell>
        </row>
        <row r="430">
          <cell r="A430" t="str">
            <v>VDPH-5SN100CLGM</v>
          </cell>
          <cell r="B430" t="str">
            <v>Душевая дверь Slim-N VDPH-5SN100CLGM, 1000, вороненая сталь , стекло прозрачное, , шт</v>
          </cell>
          <cell r="C430">
            <v>25840</v>
          </cell>
          <cell r="D430">
            <v>18460</v>
          </cell>
        </row>
        <row r="431">
          <cell r="A431" t="str">
            <v>VDPH-5SN900CL</v>
          </cell>
          <cell r="B431" t="str">
            <v>Душевая дверь Slim-N VDPH-5SN900CL, 900, хром, стекло прозрачное, , шт</v>
          </cell>
          <cell r="C431">
            <v>24480</v>
          </cell>
          <cell r="D431">
            <v>17485</v>
          </cell>
        </row>
        <row r="432">
          <cell r="A432" t="str">
            <v>VDPH-5SN900CLB</v>
          </cell>
          <cell r="B432" t="str">
            <v>Душевая дверь Slim-N VDPH-5SN900CLB, 900, черный, стекло прозрачное, , шт</v>
          </cell>
          <cell r="C432">
            <v>24790</v>
          </cell>
          <cell r="D432">
            <v>17710</v>
          </cell>
        </row>
        <row r="433">
          <cell r="A433" t="str">
            <v>VDPH-5SN900CLGM</v>
          </cell>
          <cell r="B433" t="str">
            <v>Душевая дверь Slim-N VDPH-5SN900CLGM, 900, вороненая сталь, стекло прозрачное, , шт</v>
          </cell>
          <cell r="C433">
            <v>25200</v>
          </cell>
          <cell r="D433">
            <v>18000</v>
          </cell>
        </row>
        <row r="434">
          <cell r="A434" t="str">
            <v>VDS-4SN100CL</v>
          </cell>
          <cell r="B434" t="str">
            <v>Душевая дверь Slim-N VDS-4SN100CL, 1000, хром, стекло прозрачное, , шт</v>
          </cell>
          <cell r="C434">
            <v>22640</v>
          </cell>
          <cell r="D434">
            <v>16172</v>
          </cell>
        </row>
        <row r="435">
          <cell r="A435" t="str">
            <v>VDS-4SN110CGB</v>
          </cell>
          <cell r="B435" t="str">
            <v>Душевая дверь Slim-N VDS-4SN110CGB, 1100, черный, стекло тонированное, , шт</v>
          </cell>
          <cell r="C435">
            <v>25300</v>
          </cell>
          <cell r="D435">
            <v>18071</v>
          </cell>
        </row>
        <row r="436">
          <cell r="A436" t="str">
            <v>VDS-4SN110CL</v>
          </cell>
          <cell r="B436" t="str">
            <v>Душевая дверь Slim-N VDS-4SN110CL, 1100, хром, стекло прозрачное, , шт</v>
          </cell>
          <cell r="C436">
            <v>22710</v>
          </cell>
          <cell r="D436">
            <v>16221</v>
          </cell>
        </row>
        <row r="437">
          <cell r="A437" t="str">
            <v>VDS-4SN110CLB</v>
          </cell>
          <cell r="B437" t="str">
            <v>Душевая дверь Slim-N VDS-4SN110CLB, 1100, черный, стекло прозрачное, , шт</v>
          </cell>
          <cell r="C437">
            <v>25560</v>
          </cell>
          <cell r="D437">
            <v>18257</v>
          </cell>
        </row>
        <row r="438">
          <cell r="A438" t="str">
            <v>VDS-4SN110CLG</v>
          </cell>
          <cell r="B438" t="str">
            <v>Душевая дверь Slim-N VDS-4SN110CLG, 1100, брашированное золото, стекло прозрачное, , шт</v>
          </cell>
          <cell r="C438">
            <v>26470</v>
          </cell>
          <cell r="D438">
            <v>18905</v>
          </cell>
        </row>
        <row r="439">
          <cell r="A439" t="str">
            <v>VDS-4SN110CLGM</v>
          </cell>
          <cell r="B439" t="str">
            <v>Душевая дверь Slim-N VDS-4SN110CLGM, 1100, вороненая сталь, стекло прозрачное, , шт</v>
          </cell>
          <cell r="C439">
            <v>26490</v>
          </cell>
          <cell r="D439">
            <v>18920</v>
          </cell>
        </row>
        <row r="440">
          <cell r="A440" t="str">
            <v>VDS-4SN120CGB</v>
          </cell>
          <cell r="B440" t="str">
            <v>Душевая дверь Slim-N VDS-4SN120CGB, 1200, черный, стекло тонированное, , шт</v>
          </cell>
          <cell r="C440">
            <v>26360</v>
          </cell>
          <cell r="D440">
            <v>18831</v>
          </cell>
        </row>
        <row r="441">
          <cell r="A441" t="str">
            <v>VDS-4SN120CL</v>
          </cell>
          <cell r="B441" t="str">
            <v>Душевая дверь Slim-N VDS-4SN120CL, 1200, хром, стекло прозрачное, , шт</v>
          </cell>
          <cell r="C441">
            <v>23850</v>
          </cell>
          <cell r="D441">
            <v>17039</v>
          </cell>
        </row>
        <row r="442">
          <cell r="A442" t="str">
            <v>VDS-4SN120CLB</v>
          </cell>
          <cell r="B442" t="str">
            <v>Душевая дверь Slim-N VDS-4SN120CLB, 1200, черный, стекло прозрачное, , шт</v>
          </cell>
          <cell r="C442">
            <v>25600</v>
          </cell>
          <cell r="D442">
            <v>18286</v>
          </cell>
        </row>
        <row r="443">
          <cell r="A443" t="str">
            <v>VDS-4SN120CLG</v>
          </cell>
          <cell r="B443" t="str">
            <v>Душевая дверь Slim-N VDS-4SN120CLG, 1200, брашированное золото, стекло прозрачное, , шт</v>
          </cell>
          <cell r="C443">
            <v>27930</v>
          </cell>
          <cell r="D443">
            <v>19950</v>
          </cell>
        </row>
        <row r="444">
          <cell r="A444" t="str">
            <v>VDS-4SN120CLGM</v>
          </cell>
          <cell r="B444" t="str">
            <v>Душевая дверь Slim-N VDS-4SN120CLGM, 1200, вороненая сталь, стекло прозрачное, , шт</v>
          </cell>
          <cell r="C444">
            <v>29260</v>
          </cell>
          <cell r="D444">
            <v>20900</v>
          </cell>
        </row>
        <row r="445">
          <cell r="A445" t="str">
            <v>VDS-4SN130CGB</v>
          </cell>
          <cell r="B445" t="str">
            <v>Душевая дверь Slim-N VDS-4SN130CGB, 1300, черный, стекло тонированное, , шт</v>
          </cell>
          <cell r="C445">
            <v>27710</v>
          </cell>
          <cell r="D445">
            <v>19790</v>
          </cell>
        </row>
        <row r="446">
          <cell r="A446" t="str">
            <v>VDS-4SN130CL</v>
          </cell>
          <cell r="B446" t="str">
            <v>Душевая дверь Slim-N VDS-4SN130CL, 1300, хром, стекло прозрачное, , шт</v>
          </cell>
          <cell r="C446">
            <v>25480</v>
          </cell>
          <cell r="D446">
            <v>18198</v>
          </cell>
        </row>
        <row r="447">
          <cell r="A447" t="str">
            <v>VDS-4SN130CLB</v>
          </cell>
          <cell r="B447" t="str">
            <v>Душевая дверь Slim-N VDS-4SN130CLB, 1300, черный, стекло прозрачное, , шт</v>
          </cell>
          <cell r="C447">
            <v>28100</v>
          </cell>
          <cell r="D447">
            <v>20072</v>
          </cell>
        </row>
        <row r="448">
          <cell r="A448" t="str">
            <v>VDS-4SN130CLG</v>
          </cell>
          <cell r="B448" t="str">
            <v>Душевая дверь Slim-N VDS-4SN130CLG, 1300, брашированное золото, стекло прозрачное, , шт</v>
          </cell>
          <cell r="C448">
            <v>29270</v>
          </cell>
          <cell r="D448">
            <v>20905</v>
          </cell>
        </row>
        <row r="449">
          <cell r="A449" t="str">
            <v>VDS-4SN130CLGM</v>
          </cell>
          <cell r="B449" t="str">
            <v>Душевая дверь Slim-N VDS-4SN130CLGM, 1300, вороненая сталь, стекло прозрачное, , шт</v>
          </cell>
          <cell r="C449">
            <v>27780</v>
          </cell>
          <cell r="D449">
            <v>19845</v>
          </cell>
        </row>
        <row r="450">
          <cell r="A450" t="str">
            <v>VDS-4SN140CGB</v>
          </cell>
          <cell r="B450" t="str">
            <v>Душевая дверь Slim-N VDS-4SN140CGB, 1400, черный, стекло тонированное, , шт</v>
          </cell>
          <cell r="C450">
            <v>29000</v>
          </cell>
          <cell r="D450">
            <v>20717</v>
          </cell>
        </row>
        <row r="451">
          <cell r="A451" t="str">
            <v>VDS-4SN140CL</v>
          </cell>
          <cell r="B451" t="str">
            <v>Душевая дверь Slim-N VDS-4SN140CL, 1400, хром, стекло прозрачное, , шт</v>
          </cell>
          <cell r="C451">
            <v>26660</v>
          </cell>
          <cell r="D451">
            <v>19043</v>
          </cell>
        </row>
        <row r="452">
          <cell r="A452" t="str">
            <v>VDS-4SN140CLB</v>
          </cell>
          <cell r="B452" t="str">
            <v>Душевая дверь Slim-N VDS-4SN140CLB, 1400, черный, стекло прозрачное, , шт</v>
          </cell>
          <cell r="C452">
            <v>29390</v>
          </cell>
          <cell r="D452">
            <v>20991</v>
          </cell>
        </row>
        <row r="453">
          <cell r="A453" t="str">
            <v>VDS-4SN140CLG</v>
          </cell>
          <cell r="B453" t="str">
            <v>Душевая дверь Slim-N VDS-4SN140CLG, 1400, брашированное золото, стекло прозрачное, , шт</v>
          </cell>
          <cell r="C453">
            <v>30650</v>
          </cell>
          <cell r="D453">
            <v>21890</v>
          </cell>
        </row>
        <row r="454">
          <cell r="A454" t="str">
            <v>VDS-4SN140CLGM</v>
          </cell>
          <cell r="B454" t="str">
            <v>Душевая дверь Slim-N VDS-4SN140CLGM, 1400, вороненая сталь, стекло прозрачное, , шт</v>
          </cell>
          <cell r="C454">
            <v>29010</v>
          </cell>
          <cell r="D454">
            <v>20722</v>
          </cell>
        </row>
        <row r="455">
          <cell r="A455" t="str">
            <v>VDS-2SU110CL</v>
          </cell>
          <cell r="B455" t="str">
            <v>Душевая дверь Slim-U VDS-2SU110CL, 1100, хром, стекло прозрачное, , шт</v>
          </cell>
          <cell r="C455">
            <v>19860</v>
          </cell>
          <cell r="D455">
            <v>14183</v>
          </cell>
        </row>
        <row r="456">
          <cell r="A456" t="str">
            <v>VDS-2SU120CL</v>
          </cell>
          <cell r="B456" t="str">
            <v>Душевая дверь Slim-U VDS-2SU120CL, 1200, хром, стекло прозрачное, , шт</v>
          </cell>
          <cell r="C456">
            <v>23970</v>
          </cell>
          <cell r="D456">
            <v>17122</v>
          </cell>
        </row>
        <row r="457">
          <cell r="A457" t="str">
            <v>VDS-2SU120CLB</v>
          </cell>
          <cell r="B457" t="str">
            <v>Душевая дверь Slim-U VDS-2SU120CLB, 1200, м.черный, стекло прозрачное, , шт</v>
          </cell>
          <cell r="C457">
            <v>25110</v>
          </cell>
          <cell r="D457">
            <v>17937</v>
          </cell>
        </row>
        <row r="458">
          <cell r="A458" t="str">
            <v>VDS-2SU130CL</v>
          </cell>
          <cell r="B458" t="str">
            <v>Душевая дверь Slim-U VDS-2SU130CL, 1300, хром, стекло прозрачное, , шт</v>
          </cell>
          <cell r="C458">
            <v>21130</v>
          </cell>
          <cell r="D458">
            <v>15095</v>
          </cell>
        </row>
        <row r="459">
          <cell r="A459" t="str">
            <v>VDS-2SU140CL</v>
          </cell>
          <cell r="B459" t="str">
            <v>Душевая дверь Slim-U VDS-2SU140CL, 1400, хром, стекло прозрачное, , шт</v>
          </cell>
          <cell r="C459">
            <v>26630</v>
          </cell>
          <cell r="D459">
            <v>19023</v>
          </cell>
        </row>
        <row r="460">
          <cell r="A460" t="str">
            <v>VDS-3SO100CL</v>
          </cell>
          <cell r="B460" t="str">
            <v>Душевая дверь Soft VDS-3SO100CL, 1000, хром, стекло прозрачное, , шт</v>
          </cell>
          <cell r="C460">
            <v>24460</v>
          </cell>
          <cell r="D460">
            <v>17468</v>
          </cell>
        </row>
        <row r="461">
          <cell r="A461" t="str">
            <v>VDS-3SO110CL</v>
          </cell>
          <cell r="B461" t="str">
            <v>Душевая дверь Soft VDS-3SO110CL, 1100, хром, стекло прозрачное, , шт</v>
          </cell>
          <cell r="C461">
            <v>26130</v>
          </cell>
          <cell r="D461">
            <v>18661</v>
          </cell>
        </row>
        <row r="462">
          <cell r="A462" t="str">
            <v>VDS-3SO110CLB</v>
          </cell>
          <cell r="B462" t="str">
            <v>Душевая дверь Soft VDS-3SO110CLB, 1100, черный, стекло прозрачное, , шт</v>
          </cell>
          <cell r="C462">
            <v>24570</v>
          </cell>
          <cell r="D462">
            <v>17551</v>
          </cell>
        </row>
        <row r="463">
          <cell r="A463" t="str">
            <v>VDS-3SO110CLGM</v>
          </cell>
          <cell r="B463" t="str">
            <v>Душевая дверь Soft VDS-3SO110CLGM, 1100, вороненая сталь, стекло прозрачное, , шт</v>
          </cell>
          <cell r="C463">
            <v>24610</v>
          </cell>
          <cell r="D463">
            <v>17575</v>
          </cell>
        </row>
        <row r="464">
          <cell r="A464" t="str">
            <v>VDS-3SO120CL</v>
          </cell>
          <cell r="B464" t="str">
            <v>Душевая дверь Soft VDS-3SO120CL, 1200, хром, стекло прозрачное, , шт</v>
          </cell>
          <cell r="C464">
            <v>28970</v>
          </cell>
          <cell r="D464">
            <v>20691</v>
          </cell>
        </row>
        <row r="465">
          <cell r="A465" t="str">
            <v>VDS-3SO120CLB</v>
          </cell>
          <cell r="B465" t="str">
            <v>Душевая дверь Soft VDS-3SO120CLB, 1200, черный, стекло прозрачное, , шт</v>
          </cell>
          <cell r="C465">
            <v>29420</v>
          </cell>
          <cell r="D465">
            <v>21017</v>
          </cell>
        </row>
        <row r="466">
          <cell r="A466" t="str">
            <v>VDS-3SO120CLGM</v>
          </cell>
          <cell r="B466" t="str">
            <v>Душевая дверь Soft VDS-3SO120CLGM, 1200, вороненая сталь, стекло прозрачное, , шт</v>
          </cell>
          <cell r="C466">
            <v>25560</v>
          </cell>
          <cell r="D466">
            <v>18255</v>
          </cell>
        </row>
        <row r="467">
          <cell r="A467" t="str">
            <v>VDS-3SO130CL</v>
          </cell>
          <cell r="B467" t="str">
            <v>Душевая дверь Soft VDS-3SO130CL, 1300, хром, стекло прозрачное, , шт</v>
          </cell>
          <cell r="C467">
            <v>29750</v>
          </cell>
          <cell r="D467">
            <v>21252</v>
          </cell>
        </row>
        <row r="468">
          <cell r="A468" t="str">
            <v>VDS-3SO130CLB</v>
          </cell>
          <cell r="B468" t="str">
            <v>Душевая дверь Soft VDS-3SO130CLB, 1300, черный, стекло прозрачное, , шт</v>
          </cell>
          <cell r="C468">
            <v>28040</v>
          </cell>
          <cell r="D468">
            <v>20029</v>
          </cell>
        </row>
        <row r="469">
          <cell r="A469" t="str">
            <v>VDS-3SO130CLGM</v>
          </cell>
          <cell r="B469" t="str">
            <v>Душевая дверь Soft VDS-3SO130CLGM, 1300, вороненая сталь, стекло прозрачное, , шт</v>
          </cell>
          <cell r="C469">
            <v>27870</v>
          </cell>
          <cell r="D469">
            <v>19910</v>
          </cell>
        </row>
        <row r="470">
          <cell r="A470" t="str">
            <v>VDS-3SO140CL</v>
          </cell>
          <cell r="B470" t="str">
            <v>Душевая дверь Soft VDS-3SO140CL, 1400, хром, стекло прозрачное, , шт</v>
          </cell>
          <cell r="C470">
            <v>31080</v>
          </cell>
          <cell r="D470">
            <v>22197</v>
          </cell>
        </row>
        <row r="471">
          <cell r="A471" t="str">
            <v>VDS-3SO140CLB</v>
          </cell>
          <cell r="B471" t="str">
            <v>Душевая дверь Soft VDS-3SO140CLB, 1400, черный, стекло прозрачное, , шт</v>
          </cell>
          <cell r="C471">
            <v>30710</v>
          </cell>
          <cell r="D471">
            <v>21934</v>
          </cell>
        </row>
        <row r="472">
          <cell r="A472" t="str">
            <v>VDS-3SO140CLGM</v>
          </cell>
          <cell r="B472" t="str">
            <v>Душевая дверь Soft VDS-3SO140CLGM, 1400, вороненая сталь, стекло прозрачное, , шт</v>
          </cell>
          <cell r="C472">
            <v>31830</v>
          </cell>
          <cell r="D472">
            <v>22737</v>
          </cell>
        </row>
        <row r="473">
          <cell r="A473" t="str">
            <v>VDS-3SO150CL</v>
          </cell>
          <cell r="B473" t="str">
            <v>Душевая дверь Soft VDS-3SO150CL, 1500, хром, стекло прозрачное, , шт</v>
          </cell>
          <cell r="C473">
            <v>29110</v>
          </cell>
          <cell r="D473">
            <v>20796</v>
          </cell>
        </row>
        <row r="474">
          <cell r="A474" t="str">
            <v>VDS-3SO150CLGM</v>
          </cell>
          <cell r="B474" t="str">
            <v>Душевая дверь Soft VDS-3SO150CLGM, 1500, вороненая сталь, стекло прозрачное, , шт</v>
          </cell>
          <cell r="C474">
            <v>30110</v>
          </cell>
          <cell r="D474">
            <v>21505</v>
          </cell>
        </row>
        <row r="475">
          <cell r="A475" t="str">
            <v>VDS-3SO160CL</v>
          </cell>
          <cell r="B475" t="str">
            <v>Душевая дверь Soft VDS-3SO160CL, 1600, хром, стекло прозрачное, , шт</v>
          </cell>
          <cell r="C475">
            <v>31780</v>
          </cell>
          <cell r="D475">
            <v>22701</v>
          </cell>
        </row>
        <row r="476">
          <cell r="A476" t="str">
            <v>Душевые двери в наборе</v>
          </cell>
        </row>
        <row r="477">
          <cell r="A477" t="str">
            <v>VPS-1A120CG</v>
          </cell>
          <cell r="B477" t="str">
            <v>Душевая дверь Arno VPS-1A120CG, 1200, хром, стекло тонированное, , шт</v>
          </cell>
          <cell r="C477">
            <v>37265</v>
          </cell>
          <cell r="D477">
            <v>26620</v>
          </cell>
        </row>
        <row r="478">
          <cell r="A478" t="str">
            <v>VPS-1A120CGB</v>
          </cell>
          <cell r="B478" t="str">
            <v>Душевая дверь Arno VPS-1A120CGB, 1200, черный, стекло тонированное, , шт</v>
          </cell>
          <cell r="C478">
            <v>37620</v>
          </cell>
          <cell r="D478">
            <v>26872</v>
          </cell>
        </row>
        <row r="479">
          <cell r="A479" t="str">
            <v>VPS-1A120CL</v>
          </cell>
          <cell r="B479" t="str">
            <v>Душевая дверь Arno VPS-1A120CL, 1200, хром, стекло прозрачное, , шт</v>
          </cell>
          <cell r="C479">
            <v>33445</v>
          </cell>
          <cell r="D479">
            <v>23890</v>
          </cell>
        </row>
        <row r="480">
          <cell r="A480" t="str">
            <v>VPS-1A120CLB</v>
          </cell>
          <cell r="B480" t="str">
            <v>Душевая дверь Arno VPS-1A120CLB, 1200, черный, стекло прозрачное, , шт</v>
          </cell>
          <cell r="C480">
            <v>35030</v>
          </cell>
          <cell r="D480">
            <v>25021</v>
          </cell>
        </row>
        <row r="481">
          <cell r="A481" t="str">
            <v>VPS-1A130CL</v>
          </cell>
          <cell r="B481" t="str">
            <v>Душевая дверь Arno VPS-1A130CL, 1300, хром, стекло прозрачное, , шт</v>
          </cell>
          <cell r="C481">
            <v>34930</v>
          </cell>
          <cell r="D481">
            <v>24952</v>
          </cell>
        </row>
        <row r="482">
          <cell r="A482" t="str">
            <v>VPS-1A140CL</v>
          </cell>
          <cell r="B482" t="str">
            <v>Душевая дверь Arno VPS-1A140CL, 1400, хром, стекло прозрачное, , шт</v>
          </cell>
          <cell r="C482">
            <v>36390</v>
          </cell>
          <cell r="D482">
            <v>25992</v>
          </cell>
        </row>
        <row r="483">
          <cell r="A483" t="str">
            <v>VPS-1A150CL</v>
          </cell>
          <cell r="B483" t="str">
            <v>Душевая дверь Arno VPS-1A150CL, 1500, хром, стекло прозрачное, , шт</v>
          </cell>
          <cell r="C483">
            <v>33420</v>
          </cell>
          <cell r="D483">
            <v>23870</v>
          </cell>
        </row>
        <row r="484">
          <cell r="A484" t="str">
            <v>VPS-1C120CG</v>
          </cell>
          <cell r="B484" t="str">
            <v>Душевая дверь Como VPS-1C120CG, 1200, хром, стекло тонированное, , шт</v>
          </cell>
          <cell r="C484">
            <v>38430</v>
          </cell>
          <cell r="D484">
            <v>27451</v>
          </cell>
        </row>
        <row r="485">
          <cell r="A485" t="str">
            <v>VPS-1C120CGB</v>
          </cell>
          <cell r="B485" t="str">
            <v>Душевая дверь Como VPS-1C120CGB, 1200, черный матовый, стекло тонированное, , шт</v>
          </cell>
          <cell r="C485">
            <v>40695</v>
          </cell>
          <cell r="D485">
            <v>29069</v>
          </cell>
        </row>
        <row r="486">
          <cell r="A486" t="str">
            <v>VPS-1C120CL</v>
          </cell>
          <cell r="B486" t="str">
            <v>Душевая дверь Como VPS-1C120CL, 1200, хром, стекло прозрачное, , , шт</v>
          </cell>
          <cell r="C486">
            <v>34050</v>
          </cell>
          <cell r="D486">
            <v>24320</v>
          </cell>
        </row>
        <row r="487">
          <cell r="A487" t="str">
            <v>VPS-1C120CLB</v>
          </cell>
          <cell r="B487" t="str">
            <v>Душевая дверь Como VPS-1C120CLB, 1200, черный, стекло прозрачное, , , шт</v>
          </cell>
          <cell r="C487">
            <v>36005</v>
          </cell>
          <cell r="D487">
            <v>25714</v>
          </cell>
        </row>
        <row r="488">
          <cell r="A488" t="str">
            <v>VPS-1C130CL</v>
          </cell>
          <cell r="B488" t="str">
            <v>Душевая дверь Como VPS-1C130CL, 1300, хром, стекло прозрачное, , , шт</v>
          </cell>
          <cell r="C488">
            <v>33630</v>
          </cell>
          <cell r="D488">
            <v>24019</v>
          </cell>
        </row>
        <row r="489">
          <cell r="A489" t="str">
            <v>VPS-1C130CLB</v>
          </cell>
          <cell r="B489" t="str">
            <v>Душевая дверь Como VPS-1C130CLB, 1300, черный матовый, стекло прозрачное, , , шт</v>
          </cell>
          <cell r="C489">
            <v>37905</v>
          </cell>
          <cell r="D489">
            <v>27074</v>
          </cell>
        </row>
        <row r="490">
          <cell r="A490" t="str">
            <v>VPS-1C140CL</v>
          </cell>
          <cell r="B490" t="str">
            <v>Душевая дверь Como VPS-1C140CL, 1400, хром, стекло прозрачное, , , шт</v>
          </cell>
          <cell r="C490">
            <v>36510</v>
          </cell>
          <cell r="D490">
            <v>26081</v>
          </cell>
        </row>
        <row r="491">
          <cell r="A491" t="str">
            <v>VPS-1C150CL</v>
          </cell>
          <cell r="B491" t="str">
            <v>Душевая дверь Como VPS-1C150CL, 1500, хром, стекло прозрачное , , шт</v>
          </cell>
          <cell r="C491">
            <v>38070</v>
          </cell>
          <cell r="D491">
            <v>27194</v>
          </cell>
        </row>
        <row r="492">
          <cell r="A492" t="str">
            <v>VDP-1E1011CLGM</v>
          </cell>
          <cell r="B492" t="str">
            <v>Душевая дверь Extra VDP-1E1011CLGM, 1000/1100, вороненая сталь, стекло прозрачное, , шт</v>
          </cell>
          <cell r="C492">
            <v>43230</v>
          </cell>
          <cell r="D492">
            <v>30871</v>
          </cell>
        </row>
        <row r="493">
          <cell r="A493" t="str">
            <v>VDP-1E1112CLGM</v>
          </cell>
          <cell r="B493" t="str">
            <v>Душевая дверь Extra VDP-1E1112CLGM, 1100/1200, вороненая сталь, стекло прозрачное, , шт</v>
          </cell>
          <cell r="C493">
            <v>40280</v>
          </cell>
          <cell r="D493">
            <v>28772</v>
          </cell>
        </row>
        <row r="494">
          <cell r="A494" t="str">
            <v>VDP-1E8090CLGM</v>
          </cell>
          <cell r="B494" t="str">
            <v>Душевая дверь Extra VDP-1E8090CLGM, 800/900, вороненая сталь, стекло прозрачное (набор), , шт</v>
          </cell>
          <cell r="C494">
            <v>40660</v>
          </cell>
          <cell r="D494">
            <v>29041</v>
          </cell>
        </row>
        <row r="495">
          <cell r="A495" t="str">
            <v>VDP-1E9010CLGM</v>
          </cell>
          <cell r="B495" t="str">
            <v>Душевая дверь Extra VDP-1E9010CLGM, 900/1000, вороненая сталь, стекло прозрачное (набор), , шт</v>
          </cell>
          <cell r="C495">
            <v>41350</v>
          </cell>
          <cell r="D495">
            <v>29533</v>
          </cell>
        </row>
        <row r="496">
          <cell r="A496" t="str">
            <v>VDP-1F900CG</v>
          </cell>
          <cell r="B496" t="str">
            <v>Душевая дверь Flex VDP-1F900CG, 900, хром, стекло тонированное, , шт</v>
          </cell>
          <cell r="C496">
            <v>27210</v>
          </cell>
          <cell r="D496">
            <v>19435</v>
          </cell>
        </row>
        <row r="497">
          <cell r="A497" t="str">
            <v>VDP-1F900CGB</v>
          </cell>
          <cell r="B497" t="str">
            <v>Душевая дверь Flex VDP-1F900CGB, 900, черный, стекло тонированное, , шт</v>
          </cell>
          <cell r="C497">
            <v>29955</v>
          </cell>
          <cell r="D497">
            <v>21395</v>
          </cell>
        </row>
        <row r="498">
          <cell r="A498" t="str">
            <v>VDP-1F900CL</v>
          </cell>
          <cell r="B498" t="str">
            <v>Душевая дверь Flex VDP-1F900CL, 900, хром, стекло прозрачное, , шт</v>
          </cell>
          <cell r="C498">
            <v>26500</v>
          </cell>
          <cell r="D498">
            <v>18930</v>
          </cell>
        </row>
        <row r="499">
          <cell r="A499" t="str">
            <v>VDP-1F900CLB</v>
          </cell>
          <cell r="B499" t="str">
            <v>Душевая дверь Flex VDP-1F900CLB, 900, черный, стекло прозрачное, , шт</v>
          </cell>
          <cell r="C499">
            <v>29245</v>
          </cell>
          <cell r="D499">
            <v>20890</v>
          </cell>
        </row>
        <row r="500">
          <cell r="A500" t="str">
            <v>VPP-1O100CL</v>
          </cell>
          <cell r="B500" t="str">
            <v>Душевая дверь Orta VPP-1O100CL, 1000, хром, прозрачное стекло, , шт</v>
          </cell>
          <cell r="C500">
            <v>30510</v>
          </cell>
          <cell r="D500">
            <v>21795</v>
          </cell>
        </row>
        <row r="501">
          <cell r="A501" t="str">
            <v>VPP-1O120CL</v>
          </cell>
          <cell r="B501" t="str">
            <v>Душевая дверь Orta VPP-1O120CL, 1200, хром, прозрачное стекло, , шт</v>
          </cell>
          <cell r="C501">
            <v>38440</v>
          </cell>
          <cell r="D501">
            <v>27460</v>
          </cell>
        </row>
        <row r="502">
          <cell r="A502" t="str">
            <v>VPP-1O700CH-L</v>
          </cell>
          <cell r="B502" t="str">
            <v>Душевая дверь Orta VPP-1O700CH-L, 700, хром, стекло шиншилла, левая, , шт</v>
          </cell>
          <cell r="C502">
            <v>20390</v>
          </cell>
          <cell r="D502">
            <v>14565</v>
          </cell>
        </row>
        <row r="503">
          <cell r="A503" t="str">
            <v>VPP-1O700CH-R</v>
          </cell>
          <cell r="B503" t="str">
            <v>Душевая дверь Orta VPP-1O700CH-R, 700, хром, стекло шиншилла, правая, , шт</v>
          </cell>
          <cell r="C503">
            <v>20390</v>
          </cell>
          <cell r="D503">
            <v>14565</v>
          </cell>
        </row>
        <row r="504">
          <cell r="A504" t="str">
            <v>VPP-1O700CL</v>
          </cell>
          <cell r="B504" t="str">
            <v>Душевая дверь Orta VPP-1O700CL, 700, хром, стекло прозрачное, , , шт</v>
          </cell>
          <cell r="C504">
            <v>19160</v>
          </cell>
          <cell r="D504">
            <v>13690</v>
          </cell>
        </row>
        <row r="505">
          <cell r="A505" t="str">
            <v>VPP-1O800CH-L</v>
          </cell>
          <cell r="B505" t="str">
            <v>Душевая дверь Orta VPP-1O800CH-L, 800, хром, стекло шиншилла, левая, , шт</v>
          </cell>
          <cell r="C505">
            <v>23400</v>
          </cell>
          <cell r="D505">
            <v>16715</v>
          </cell>
        </row>
        <row r="506">
          <cell r="A506" t="str">
            <v>VPP-1O800CH-R</v>
          </cell>
          <cell r="B506" t="str">
            <v>Душевая дверь Orta VPP-1O800CH-R, 800, хром, стекло шиншилла, правая, , шт</v>
          </cell>
          <cell r="C506">
            <v>23400</v>
          </cell>
          <cell r="D506">
            <v>16715</v>
          </cell>
        </row>
        <row r="507">
          <cell r="A507" t="str">
            <v>VPP-1O800CL</v>
          </cell>
          <cell r="B507" t="str">
            <v>Душевая дверь Orta VPP-1O800CL, 800, хром, стекло прозрачное, , , шт</v>
          </cell>
          <cell r="C507">
            <v>22740</v>
          </cell>
          <cell r="D507">
            <v>16245</v>
          </cell>
        </row>
        <row r="508">
          <cell r="A508" t="str">
            <v>VPP-1O800CLB</v>
          </cell>
          <cell r="B508" t="str">
            <v>Душевая дверь Orta VPP-1O800CLB, 800, черный, стекло прозрачное, , , шт</v>
          </cell>
          <cell r="C508">
            <v>24440</v>
          </cell>
          <cell r="D508">
            <v>17460</v>
          </cell>
        </row>
        <row r="509">
          <cell r="A509" t="str">
            <v>VPP-1O900CH-L</v>
          </cell>
          <cell r="B509" t="str">
            <v>Душевая дверь Orta VPP-1O900CH-L, 900, хром, стекло шиншилла, левая, , шт</v>
          </cell>
          <cell r="C509">
            <v>23110</v>
          </cell>
          <cell r="D509">
            <v>16510</v>
          </cell>
        </row>
        <row r="510">
          <cell r="A510" t="str">
            <v>VPP-1O900CH-R</v>
          </cell>
          <cell r="B510" t="str">
            <v>Душевая дверь Orta VPP-1O900CH-R, 900, хром, стекло шиншилла, правая , , шт</v>
          </cell>
          <cell r="C510">
            <v>23110</v>
          </cell>
          <cell r="D510">
            <v>16510</v>
          </cell>
        </row>
        <row r="511">
          <cell r="A511" t="str">
            <v>VPP-1O900CL</v>
          </cell>
          <cell r="B511" t="str">
            <v>Душевая дверь Orta VPP-1O900CL, 900, хром, стекло прозрачное, , , шт</v>
          </cell>
          <cell r="C511">
            <v>23470</v>
          </cell>
          <cell r="D511">
            <v>16765</v>
          </cell>
        </row>
        <row r="512">
          <cell r="A512" t="str">
            <v>VPP-1O900CLB</v>
          </cell>
          <cell r="B512" t="str">
            <v>Душевая дверь Orta VPP-1O900CLB, 900, черный, стекло прозрачное, , , шт</v>
          </cell>
          <cell r="C512">
            <v>24030</v>
          </cell>
          <cell r="D512">
            <v>17165</v>
          </cell>
        </row>
        <row r="513">
          <cell r="A513" t="str">
            <v>Душевые лотки и трапы</v>
          </cell>
        </row>
        <row r="514">
          <cell r="A514" t="str">
            <v>SAY.602.60.S.U</v>
          </cell>
          <cell r="B514" t="str">
            <v>Душевой лоток SAY ALMIRA -S 602.60.S.U, 60 см, под плитку, , шт</v>
          </cell>
          <cell r="C514">
            <v>5990</v>
          </cell>
          <cell r="D514">
            <v>4280</v>
          </cell>
        </row>
        <row r="515">
          <cell r="A515" t="str">
            <v>SAY.602.70.S.U</v>
          </cell>
          <cell r="B515" t="str">
            <v>Душевой лоток SAY ALMIRA -S 602.70.S.U, 70 см, под плитку, , шт</v>
          </cell>
          <cell r="C515">
            <v>6580</v>
          </cell>
          <cell r="D515">
            <v>4700</v>
          </cell>
        </row>
        <row r="516">
          <cell r="A516" t="str">
            <v>SAY.602.80.S.U</v>
          </cell>
          <cell r="B516" t="str">
            <v>Душевой лоток SAY ALMIRA -S 602.80.S.U, 80 см, под плитку, , шт</v>
          </cell>
          <cell r="C516">
            <v>7130</v>
          </cell>
          <cell r="D516">
            <v>5095</v>
          </cell>
        </row>
        <row r="517">
          <cell r="A517" t="str">
            <v>SAY.605.60.P.BUKLE</v>
          </cell>
          <cell r="B517" t="str">
            <v>Душевой лоток SAY ALMIRA JASMIN 605.60.P.BUK, 60 см, хром, , шт</v>
          </cell>
          <cell r="C517">
            <v>7700</v>
          </cell>
          <cell r="D517">
            <v>5500</v>
          </cell>
        </row>
        <row r="518">
          <cell r="A518" t="str">
            <v>SAY.605.60.P.DUZ</v>
          </cell>
          <cell r="B518" t="str">
            <v>Душевой лоток SAY ALMIRA JASMIN 605.60.P.DUZ, 60 см, хром, , шт</v>
          </cell>
          <cell r="C518">
            <v>7700</v>
          </cell>
          <cell r="D518">
            <v>5500</v>
          </cell>
        </row>
        <row r="519">
          <cell r="A519" t="str">
            <v>SAY.605.60.P.PITI</v>
          </cell>
          <cell r="B519" t="str">
            <v>Душевой лоток SAY ALMIRA JASMIN 605.60.P.PITI, 60 см, хром, , шт</v>
          </cell>
          <cell r="C519">
            <v>7700</v>
          </cell>
          <cell r="D519">
            <v>5500</v>
          </cell>
        </row>
        <row r="520">
          <cell r="A520" t="str">
            <v>SAY.605.70.P.BUKLE</v>
          </cell>
          <cell r="B520" t="str">
            <v>Душевой лоток SAY ALMIRA JASMIN 605.70.P.BUK, 70 см, хром, , шт</v>
          </cell>
          <cell r="C520">
            <v>8460</v>
          </cell>
          <cell r="D520">
            <v>6045</v>
          </cell>
        </row>
        <row r="521">
          <cell r="A521" t="str">
            <v>SAY.605.70.P.DUZ</v>
          </cell>
          <cell r="B521" t="str">
            <v>Душевой лоток SAY ALMIRA JASMIN 605.70.P.DUZ, 70 см, хром, , шт</v>
          </cell>
          <cell r="C521">
            <v>8460</v>
          </cell>
          <cell r="D521">
            <v>6045</v>
          </cell>
        </row>
        <row r="522">
          <cell r="A522" t="str">
            <v>SAY.605.70.P.PITI</v>
          </cell>
          <cell r="B522" t="str">
            <v>Душевой лоток SAY ALMIRA JASMIN 605.70.P.PITI, 70 см, хром, , шт</v>
          </cell>
          <cell r="C522">
            <v>8460</v>
          </cell>
          <cell r="D522">
            <v>6045</v>
          </cell>
        </row>
        <row r="523">
          <cell r="A523" t="str">
            <v>SAY.605.80.P.BUKLE</v>
          </cell>
          <cell r="B523" t="str">
            <v>Душевой лоток SAY ALMIRA JASMIN 605.80.P.BUK, 80 см, хром, , шт</v>
          </cell>
          <cell r="C523">
            <v>9370</v>
          </cell>
          <cell r="D523">
            <v>6690</v>
          </cell>
        </row>
        <row r="524">
          <cell r="A524" t="str">
            <v>SAY.605.80.P.DUZ</v>
          </cell>
          <cell r="B524" t="str">
            <v>Душевой лоток SAY ALMIRA JASMIN 605.80.P.DUZ, 80 см, хром, , шт</v>
          </cell>
          <cell r="C524">
            <v>9370</v>
          </cell>
          <cell r="D524">
            <v>6690</v>
          </cell>
        </row>
        <row r="525">
          <cell r="A525" t="str">
            <v>SAY.605.80.P.PITI</v>
          </cell>
          <cell r="B525" t="str">
            <v>Душевой лоток SAY ALMIRA JASMIN 605.80.P.PITI, 80 см, хром, , шт</v>
          </cell>
          <cell r="C525">
            <v>9370</v>
          </cell>
          <cell r="D525">
            <v>6690</v>
          </cell>
        </row>
        <row r="526">
          <cell r="A526" t="str">
            <v>SAY.72.2.60.STN</v>
          </cell>
          <cell r="B526" t="str">
            <v>Душевой лоток SAY ANZER 72.2.60.STN, 60 см, сатин, , шт</v>
          </cell>
          <cell r="C526">
            <v>11220</v>
          </cell>
          <cell r="D526">
            <v>8015</v>
          </cell>
        </row>
        <row r="527">
          <cell r="A527" t="str">
            <v>SAY.72.2.70.STN</v>
          </cell>
          <cell r="B527" t="str">
            <v>Душевой лоток SAY ANZER 72.2.70.STN, 70 см, сатин, , шт</v>
          </cell>
          <cell r="C527">
            <v>12400</v>
          </cell>
          <cell r="D527">
            <v>8860</v>
          </cell>
        </row>
        <row r="528">
          <cell r="A528" t="str">
            <v>SAY.72.2.80.STN</v>
          </cell>
          <cell r="B528" t="str">
            <v>Душевой лоток SAY ANZER 72.2.80.STN, 80 см, сатин, , шт</v>
          </cell>
          <cell r="C528">
            <v>13670</v>
          </cell>
          <cell r="D528">
            <v>9765</v>
          </cell>
        </row>
        <row r="529">
          <cell r="A529" t="str">
            <v>SAY.510.50.P.DUZ</v>
          </cell>
          <cell r="B529" t="str">
            <v>Душевой лоток SAY CARMINE 510.50.P.DUZ, 50 см, хром, , шт</v>
          </cell>
          <cell r="C529">
            <v>5100</v>
          </cell>
          <cell r="D529">
            <v>3645</v>
          </cell>
        </row>
        <row r="530">
          <cell r="A530" t="str">
            <v>SAY.510.50.P.PITI</v>
          </cell>
          <cell r="B530" t="str">
            <v>Душевой лоток SAY CARMINE 510.50.P.PITI, 50 см, хром, , шт</v>
          </cell>
          <cell r="C530">
            <v>5100</v>
          </cell>
          <cell r="D530">
            <v>3645</v>
          </cell>
        </row>
        <row r="531">
          <cell r="A531" t="str">
            <v>SAY.603.60.S.U</v>
          </cell>
          <cell r="B531" t="str">
            <v>Душевой лоток SAY OPTIMA -S 603.60.S.U, 60 см, под плитку, , шт</v>
          </cell>
          <cell r="C531">
            <v>9540</v>
          </cell>
          <cell r="D531">
            <v>6815</v>
          </cell>
        </row>
        <row r="532">
          <cell r="A532" t="str">
            <v>SAY.603.70.S.U</v>
          </cell>
          <cell r="B532" t="str">
            <v>Душевой лоток SAY OPTIMA -S 603.70.S.U, 70 см, под плитку, , шт</v>
          </cell>
          <cell r="C532">
            <v>10580</v>
          </cell>
          <cell r="D532">
            <v>7555</v>
          </cell>
        </row>
        <row r="533">
          <cell r="A533" t="str">
            <v>SAY.603.80.S.U</v>
          </cell>
          <cell r="B533" t="str">
            <v>Душевой лоток SAY OPTIMA -S 603.80.S.U, 80 см, под плитку, , шт</v>
          </cell>
          <cell r="C533">
            <v>11550</v>
          </cell>
          <cell r="D533">
            <v>8250</v>
          </cell>
        </row>
        <row r="534">
          <cell r="A534" t="str">
            <v>SAY.601.60.B.M.S.BLOK</v>
          </cell>
          <cell r="B534" t="str">
            <v>Душевой лоток SAY OPTIMA 601.60.B.M.S.BLOK, 60 см, матовый черный, , шт</v>
          </cell>
          <cell r="C534">
            <v>9900</v>
          </cell>
          <cell r="D534">
            <v>7070</v>
          </cell>
        </row>
        <row r="535">
          <cell r="A535" t="str">
            <v>SAY.601.60.B.M.S.BUK</v>
          </cell>
          <cell r="B535" t="str">
            <v>Душевой лоток SAY OPTIMA 601.60.B.M.S.BUK, 60 см, матовый черный, , шт</v>
          </cell>
          <cell r="C535">
            <v>9900</v>
          </cell>
          <cell r="D535">
            <v>7070</v>
          </cell>
        </row>
        <row r="536">
          <cell r="A536" t="str">
            <v>SAY.601.60.B.M.S.DUZ</v>
          </cell>
          <cell r="B536" t="str">
            <v>Душевой лоток SAY OPTIMA 601.60.B.M.S.DUZ, 60 см, матовый черный, , шт</v>
          </cell>
          <cell r="C536">
            <v>9900</v>
          </cell>
          <cell r="D536">
            <v>7070</v>
          </cell>
        </row>
        <row r="537">
          <cell r="A537" t="str">
            <v>SAY.601.60.B.M.S.NSNGH</v>
          </cell>
          <cell r="B537" t="str">
            <v>Душевой лоток SAY OPTIMA 601.60.B.M.S.NSN, 60 см, матовый черный, , шт</v>
          </cell>
          <cell r="C537">
            <v>9900</v>
          </cell>
          <cell r="D537">
            <v>7070</v>
          </cell>
        </row>
        <row r="538">
          <cell r="A538" t="str">
            <v>SAY.601.60.B.M.S.PITI</v>
          </cell>
          <cell r="B538" t="str">
            <v>Душевой лоток SAY OPTIMA 601.60.B.M.S.PITI, 60 см, матовый черный, , шт</v>
          </cell>
          <cell r="C538">
            <v>9900</v>
          </cell>
          <cell r="D538">
            <v>7070</v>
          </cell>
        </row>
        <row r="539">
          <cell r="A539" t="str">
            <v>SAY.601.60.P.BLOK</v>
          </cell>
          <cell r="B539" t="str">
            <v>Душевой лоток SAY OPTIMA 601.60.P.BLOK, 60 см, хром, , шт</v>
          </cell>
          <cell r="C539">
            <v>9540</v>
          </cell>
          <cell r="D539">
            <v>6815</v>
          </cell>
        </row>
        <row r="540">
          <cell r="A540" t="str">
            <v>SAY.601.60.P.BUK</v>
          </cell>
          <cell r="B540" t="str">
            <v>Душевой лоток SAY OPTIMA 601.60.P.BUK, 60 см, хром, , шт</v>
          </cell>
          <cell r="C540">
            <v>9540</v>
          </cell>
          <cell r="D540">
            <v>6815</v>
          </cell>
        </row>
        <row r="541">
          <cell r="A541" t="str">
            <v>SAY.601.60.P.DUZ</v>
          </cell>
          <cell r="B541" t="str">
            <v>Душевой лоток SAY OPTIMA 601.60.P.DUZ, 60 см, хром, , шт</v>
          </cell>
          <cell r="C541">
            <v>9540</v>
          </cell>
          <cell r="D541">
            <v>6815</v>
          </cell>
        </row>
        <row r="542">
          <cell r="A542" t="str">
            <v>SAY.601.60.P.NSNGH</v>
          </cell>
          <cell r="B542" t="str">
            <v>Душевой лоток SAY OPTIMA 601.60.P.NSN, 60 см, хром, , шт</v>
          </cell>
          <cell r="C542">
            <v>9540</v>
          </cell>
          <cell r="D542">
            <v>6815</v>
          </cell>
        </row>
        <row r="543">
          <cell r="A543" t="str">
            <v>SAY.601.60.P.PITI</v>
          </cell>
          <cell r="B543" t="str">
            <v>Душевой лоток SAY OPTIMA 601.60.P.PITI, 60 см, хром, , шт</v>
          </cell>
          <cell r="C543">
            <v>9540</v>
          </cell>
          <cell r="D543">
            <v>6815</v>
          </cell>
        </row>
        <row r="544">
          <cell r="A544" t="str">
            <v>SAY.601.70.B.M.S.BLOK</v>
          </cell>
          <cell r="B544" t="str">
            <v>Душевой лоток SAY OPTIMA 601.70.B.M.S.BLOK, 70 см, матовый черный, , шт</v>
          </cell>
          <cell r="C544">
            <v>10930</v>
          </cell>
          <cell r="D544">
            <v>7810</v>
          </cell>
        </row>
        <row r="545">
          <cell r="A545" t="str">
            <v>SAY.601.70.B.M.S.BUK</v>
          </cell>
          <cell r="B545" t="str">
            <v>Душевой лоток SAY OPTIMA 601.70.B.M.S.BUK, 70 см, матовый черный, , шт</v>
          </cell>
          <cell r="C545">
            <v>10930</v>
          </cell>
          <cell r="D545">
            <v>7810</v>
          </cell>
        </row>
        <row r="546">
          <cell r="A546" t="str">
            <v>SAY.601.70.B.M.S.DUZ</v>
          </cell>
          <cell r="B546" t="str">
            <v>Душевой лоток SAY OPTIMA 601.70.B.M.S.DUZ, 70 см, матовый черный, , шт</v>
          </cell>
          <cell r="C546">
            <v>10930</v>
          </cell>
          <cell r="D546">
            <v>7810</v>
          </cell>
        </row>
        <row r="547">
          <cell r="A547" t="str">
            <v>SAY.601.70.B.M.S.NSNGH</v>
          </cell>
          <cell r="B547" t="str">
            <v>Душевой лоток SAY OPTIMA 601.70.B.M.S.NSN, 70 см, матовый черный, , шт</v>
          </cell>
          <cell r="C547">
            <v>10930</v>
          </cell>
          <cell r="D547">
            <v>7810</v>
          </cell>
        </row>
        <row r="548">
          <cell r="A548" t="str">
            <v>SAY.601.70.B.M.S.PITI</v>
          </cell>
          <cell r="B548" t="str">
            <v>Душевой лоток SAY OPTIMA 601.70.B.M.S.PITI, 70 см, матовый черный, , шт</v>
          </cell>
          <cell r="C548">
            <v>10930</v>
          </cell>
          <cell r="D548">
            <v>7810</v>
          </cell>
        </row>
        <row r="549">
          <cell r="A549" t="str">
            <v>SAY.601.70.P.BLOK</v>
          </cell>
          <cell r="B549" t="str">
            <v>Душевой лоток SAY OPTIMA 601.70.P.BLOK, 70 см, хром, , шт</v>
          </cell>
          <cell r="C549">
            <v>10580</v>
          </cell>
          <cell r="D549">
            <v>7555</v>
          </cell>
        </row>
        <row r="550">
          <cell r="A550" t="str">
            <v>SAY.601.70.P.BUK</v>
          </cell>
          <cell r="B550" t="str">
            <v>Душевой лоток SAY OPTIMA 601.70.P.BUK, 70 см, хром, , шт</v>
          </cell>
          <cell r="C550">
            <v>10580</v>
          </cell>
          <cell r="D550">
            <v>7555</v>
          </cell>
        </row>
        <row r="551">
          <cell r="A551" t="str">
            <v>SAY.601.70.P.DUZ</v>
          </cell>
          <cell r="B551" t="str">
            <v>Душевой лоток SAY OPTIMA 601.70.P.DUZ, 70 см, хром, , шт</v>
          </cell>
          <cell r="C551">
            <v>10580</v>
          </cell>
          <cell r="D551">
            <v>7555</v>
          </cell>
        </row>
        <row r="552">
          <cell r="A552" t="str">
            <v>SAY.601.70.P.NSNGH</v>
          </cell>
          <cell r="B552" t="str">
            <v>Душевой лоток SAY OPTIMA 601.70.P.NSN, 70 см, хром, , шт</v>
          </cell>
          <cell r="C552">
            <v>10580</v>
          </cell>
          <cell r="D552">
            <v>7555</v>
          </cell>
        </row>
        <row r="553">
          <cell r="A553" t="str">
            <v>SAY.601.70.P.PITI</v>
          </cell>
          <cell r="B553" t="str">
            <v>Душевой лоток SAY OPTIMA 601.70.P.PITI, 70 см, хром, , шт</v>
          </cell>
          <cell r="C553">
            <v>10580</v>
          </cell>
          <cell r="D553">
            <v>7555</v>
          </cell>
        </row>
        <row r="554">
          <cell r="A554" t="str">
            <v>SAY.601.80.B.M.S.BLOK</v>
          </cell>
          <cell r="B554" t="str">
            <v>Душевой лоток SAY OPTIMA 601.80.B.M.S.BLOK, 80 см, матовый черный, , шт</v>
          </cell>
          <cell r="C554">
            <v>11890</v>
          </cell>
          <cell r="D554">
            <v>8495</v>
          </cell>
        </row>
        <row r="555">
          <cell r="A555" t="str">
            <v>SAY.601.80.B.M.S.BUK</v>
          </cell>
          <cell r="B555" t="str">
            <v>Душевой лоток SAY OPTIMA 601.80.B.M.S.BUK, 80 см, матовый черный, , шт</v>
          </cell>
          <cell r="C555">
            <v>11890</v>
          </cell>
          <cell r="D555">
            <v>8495</v>
          </cell>
        </row>
        <row r="556">
          <cell r="A556" t="str">
            <v>SAY.601.80.B.M.S.DUZ</v>
          </cell>
          <cell r="B556" t="str">
            <v>Душевой лоток SAY OPTIMA 601.80.B.M.S.DUZ, 80 см, матовый черный, , шт</v>
          </cell>
          <cell r="C556">
            <v>11890</v>
          </cell>
          <cell r="D556">
            <v>8495</v>
          </cell>
        </row>
        <row r="557">
          <cell r="A557" t="str">
            <v>SAY.601.80.B.M.S.NSNGH</v>
          </cell>
          <cell r="B557" t="str">
            <v>Душевой лоток SAY OPTIMA 601.80.B.M.S.NSN, 80 см, матовый черный, , шт</v>
          </cell>
          <cell r="C557">
            <v>11890</v>
          </cell>
          <cell r="D557">
            <v>8495</v>
          </cell>
        </row>
        <row r="558">
          <cell r="A558" t="str">
            <v>SAY.601.80.B.M.S.PITI</v>
          </cell>
          <cell r="B558" t="str">
            <v>Душевой лоток SAY OPTIMA 601.80.B.M.S.PITI, 80 см, матовый черный, , шт</v>
          </cell>
          <cell r="C558">
            <v>11890</v>
          </cell>
          <cell r="D558">
            <v>8495</v>
          </cell>
        </row>
        <row r="559">
          <cell r="A559" t="str">
            <v>SAY.601.80.P.BLOK</v>
          </cell>
          <cell r="B559" t="str">
            <v>Душевой лоток SAY OPTIMA 601.80.P.BLOK, 80 см, хром, , шт</v>
          </cell>
          <cell r="C559">
            <v>11550</v>
          </cell>
          <cell r="D559">
            <v>8250</v>
          </cell>
        </row>
        <row r="560">
          <cell r="A560" t="str">
            <v>SAY.601.80.P.BUK</v>
          </cell>
          <cell r="B560" t="str">
            <v>Душевой лоток SAY OPTIMA 601.80.P.BUK, 80 см, хром, , шт</v>
          </cell>
          <cell r="C560">
            <v>11550</v>
          </cell>
          <cell r="D560">
            <v>8250</v>
          </cell>
        </row>
        <row r="561">
          <cell r="A561" t="str">
            <v>SAY.601.80.P.DUZ</v>
          </cell>
          <cell r="B561" t="str">
            <v>Душевой лоток SAY OPTIMA 601.80.P.DUZ, 80 см, хром, , шт</v>
          </cell>
          <cell r="C561">
            <v>11550</v>
          </cell>
          <cell r="D561">
            <v>8250</v>
          </cell>
        </row>
        <row r="562">
          <cell r="A562" t="str">
            <v>SAY.601.80.P.NSNGH</v>
          </cell>
          <cell r="B562" t="str">
            <v>Душевой лоток SAY OPTIMA 601.80.P.NSN, 80 см, хром, , шт</v>
          </cell>
          <cell r="C562">
            <v>11550</v>
          </cell>
          <cell r="D562">
            <v>8250</v>
          </cell>
        </row>
        <row r="563">
          <cell r="A563" t="str">
            <v>SAY.601.80.P.PITI</v>
          </cell>
          <cell r="B563" t="str">
            <v>Душевой лоток SAY OPTIMA 601.80.P.PITI, 80 см, хром, , шт</v>
          </cell>
          <cell r="C563">
            <v>11550</v>
          </cell>
          <cell r="D563">
            <v>8250</v>
          </cell>
        </row>
        <row r="564">
          <cell r="A564" t="str">
            <v>Душевые перегородки Walk In</v>
          </cell>
        </row>
        <row r="565">
          <cell r="A565" t="str">
            <v>VSW-1HC100CFB</v>
          </cell>
          <cell r="B565" t="str">
            <v>Душевая перегородка Walk-In VSW-1HC100CFB, 1000*2000, черный, стекло прозрачное/рифленое, , шт</v>
          </cell>
          <cell r="C565">
            <v>30000</v>
          </cell>
          <cell r="D565">
            <v>21425</v>
          </cell>
        </row>
        <row r="566">
          <cell r="A566" t="str">
            <v>VSW-1HC100CFBG</v>
          </cell>
          <cell r="B566" t="str">
            <v>Душевая перегородка Walk-In VSW-1HC100CFBG, 1000*2000, браш. золото, стекло прозрачное/рифленое, , шт</v>
          </cell>
          <cell r="C566">
            <v>31490</v>
          </cell>
          <cell r="D566">
            <v>22493</v>
          </cell>
        </row>
        <row r="567">
          <cell r="A567" t="str">
            <v>VSW-1HC100CFGM</v>
          </cell>
          <cell r="B567" t="str">
            <v>Душевая перегородка Walk-In VSW-1HC100CFGM, 1000*2000, вороненая сталь, стекло прозрачное/рифленое, , шт</v>
          </cell>
          <cell r="C567">
            <v>30590</v>
          </cell>
          <cell r="D567">
            <v>21851</v>
          </cell>
        </row>
        <row r="568">
          <cell r="A568" t="str">
            <v>VSW-1HC120CFB</v>
          </cell>
          <cell r="B568" t="str">
            <v>Душевая перегородка Walk-In VSW-1HC120CFB, 1200*2000, черный, стекло прозрачное/рифленое, , шт</v>
          </cell>
          <cell r="C568">
            <v>34220</v>
          </cell>
          <cell r="D568">
            <v>24440</v>
          </cell>
        </row>
        <row r="569">
          <cell r="A569" t="str">
            <v>VSW-1HC120CFBG</v>
          </cell>
          <cell r="B569" t="str">
            <v>Душевая перегородка Walk-In VSW-1HC120CFBG, 1200*2000, браш. золото, стекло прозрачное/рифленое, , шт</v>
          </cell>
          <cell r="C569">
            <v>35710</v>
          </cell>
          <cell r="D569">
            <v>25509</v>
          </cell>
        </row>
        <row r="570">
          <cell r="A570" t="str">
            <v>VSW-1HC800CFB</v>
          </cell>
          <cell r="B570" t="str">
            <v>Душевая перегородка Walk-In VSW-1HC800CFB, 800*2000, черный, стекло прозрачное/рифленое, , шт</v>
          </cell>
          <cell r="C570">
            <v>26510</v>
          </cell>
          <cell r="D570">
            <v>18935</v>
          </cell>
        </row>
        <row r="571">
          <cell r="A571" t="str">
            <v>VSW-1HC800CFBG</v>
          </cell>
          <cell r="B571" t="str">
            <v>Душевая перегородка Walk-In VSW-1HC800CFBG, 800*2000, браш. золото, стекло прозрачное/рифленое, , шт</v>
          </cell>
          <cell r="C571">
            <v>27270</v>
          </cell>
          <cell r="D571">
            <v>19478</v>
          </cell>
        </row>
        <row r="572">
          <cell r="A572" t="str">
            <v>VSW-1HC800CFGM</v>
          </cell>
          <cell r="B572" t="str">
            <v>Душевая перегородка Walk-In VSW-1HC800CFGM, 800*2000, вороненая сталь, стекло прозрачное/рифленое, , шт</v>
          </cell>
          <cell r="C572">
            <v>26490</v>
          </cell>
          <cell r="D572">
            <v>18921</v>
          </cell>
        </row>
        <row r="573">
          <cell r="A573" t="str">
            <v>VSW-1HC900CFB</v>
          </cell>
          <cell r="B573" t="str">
            <v>Душевая перегородка Walk-In VSW-1HC900CFB, 900*2000, черный, стекло прозрачное/рифленое, , шт</v>
          </cell>
          <cell r="C573">
            <v>28680</v>
          </cell>
          <cell r="D573">
            <v>20486</v>
          </cell>
        </row>
        <row r="574">
          <cell r="A574" t="str">
            <v>VSW-1HC900CFBG</v>
          </cell>
          <cell r="B574" t="str">
            <v>Душевая перегородка Walk-In VSW-1HC900CFBG, 900*2000, браш. золото, стекло прозрачное/рифленое, , шт</v>
          </cell>
          <cell r="C574">
            <v>29380</v>
          </cell>
          <cell r="D574">
            <v>20986</v>
          </cell>
        </row>
        <row r="575">
          <cell r="A575" t="str">
            <v>VSW-1HC900CFGM</v>
          </cell>
          <cell r="B575" t="str">
            <v>Душевая перегородка Walk-In VSW-1HC900CFGM, 900*2000, вороненая сталь, стекло прозрачное/рифленое, , шт</v>
          </cell>
          <cell r="C575">
            <v>28540</v>
          </cell>
          <cell r="D575">
            <v>20386</v>
          </cell>
        </row>
        <row r="576">
          <cell r="A576" t="str">
            <v>VSW-1HP100FLB</v>
          </cell>
          <cell r="B576" t="str">
            <v>Душевая перегородка Walk-In VSW-1HP100FLB, 1000*2000, черный матовый, стекло рифленое, , шт</v>
          </cell>
          <cell r="C576">
            <v>30300</v>
          </cell>
          <cell r="D576">
            <v>21643</v>
          </cell>
        </row>
        <row r="577">
          <cell r="A577" t="str">
            <v>VSW-1HP100FLBG</v>
          </cell>
          <cell r="B577" t="str">
            <v>Душевая перегородка Walk-In VSW-1HP100FLBG, 1000*2000, брашированное золото, стекло рифленое, , шт</v>
          </cell>
          <cell r="C577">
            <v>33380</v>
          </cell>
          <cell r="D577">
            <v>23842</v>
          </cell>
        </row>
        <row r="578">
          <cell r="A578" t="str">
            <v>VSW-1HP100FLGM</v>
          </cell>
          <cell r="B578" t="str">
            <v>Душевая перегородка Walk-In VSW-1HP100FLGM, 1000*2000, вороненая сталь, стекло рифленое, , шт</v>
          </cell>
          <cell r="C578">
            <v>32280</v>
          </cell>
          <cell r="D578">
            <v>23059</v>
          </cell>
        </row>
        <row r="579">
          <cell r="A579" t="str">
            <v>VSW-1HP110FLB</v>
          </cell>
          <cell r="B579" t="str">
            <v>Душевая перегородка Walk-In VSW-1HP110FLB, 1100*2000, черный, стекло рифленое, , шт</v>
          </cell>
          <cell r="C579">
            <v>33560</v>
          </cell>
          <cell r="D579">
            <v>23972</v>
          </cell>
        </row>
        <row r="580">
          <cell r="A580" t="str">
            <v>VSW-1HP110FLBG</v>
          </cell>
          <cell r="B580" t="str">
            <v>Душевая перегородка Walk-In VSW-1HP110FLBG, 1100*2000, брашированное золото, стекло рифленое, , шт</v>
          </cell>
          <cell r="C580">
            <v>28530</v>
          </cell>
          <cell r="D580">
            <v>20380</v>
          </cell>
        </row>
        <row r="581">
          <cell r="A581" t="str">
            <v>VSW-1HP120FLB</v>
          </cell>
          <cell r="B581" t="str">
            <v>Душевая перегородка Walk-In VSW-1HP120FLB, 1200*2000, черный, стекло рифленое, , шт</v>
          </cell>
          <cell r="C581">
            <v>35910</v>
          </cell>
          <cell r="D581">
            <v>25648</v>
          </cell>
        </row>
        <row r="582">
          <cell r="A582" t="str">
            <v>VSW-1HP120FLBG</v>
          </cell>
          <cell r="B582" t="str">
            <v>Душевая перегородка Walk-In VSW-1HP120FLBG, 1200*2000, брашированное золото, стекло рифленое, , шт</v>
          </cell>
          <cell r="C582">
            <v>30390</v>
          </cell>
          <cell r="D582">
            <v>21705</v>
          </cell>
        </row>
        <row r="583">
          <cell r="A583" t="str">
            <v>VSW-1HP700FLB</v>
          </cell>
          <cell r="B583" t="str">
            <v>Душевая перегородка Walk-In VSW-1HP700FLB, 700*2000, черный матовый, стекло рифленое, , шт</v>
          </cell>
          <cell r="C583">
            <v>21960</v>
          </cell>
          <cell r="D583">
            <v>15686</v>
          </cell>
        </row>
        <row r="584">
          <cell r="A584" t="str">
            <v>VSW-1HP700FLBG</v>
          </cell>
          <cell r="B584" t="str">
            <v>Душевая перегородка Walk-In VSW-1HP700FLBG, 700*2000, брашированное золото, стекло рифленое, , шт</v>
          </cell>
          <cell r="C584">
            <v>22150</v>
          </cell>
          <cell r="D584">
            <v>15818</v>
          </cell>
        </row>
        <row r="585">
          <cell r="A585" t="str">
            <v>VSW-1HP800FLB</v>
          </cell>
          <cell r="B585" t="str">
            <v>Душевая перегородка Walk-In VSW-1HP800FLB, 800*2000, черный матовый, стекло рифленое, , шт</v>
          </cell>
          <cell r="C585">
            <v>25910</v>
          </cell>
          <cell r="D585">
            <v>18506</v>
          </cell>
        </row>
        <row r="586">
          <cell r="A586" t="str">
            <v>VSW-1HP800FLBG</v>
          </cell>
          <cell r="B586" t="str">
            <v>Душевая перегородка Walk-In VSW-1HP800FLBG, 800*2000, брашированное золото, стекло рифленое, , шт</v>
          </cell>
          <cell r="C586">
            <v>27270</v>
          </cell>
          <cell r="D586">
            <v>19478</v>
          </cell>
        </row>
        <row r="587">
          <cell r="A587" t="str">
            <v>VSW-1HP800FLGM</v>
          </cell>
          <cell r="B587" t="str">
            <v>Душевая перегородка Walk-In VSW-1HP800FLGM, 800*2000, вороненая сталь, стекло рифленое, , шт</v>
          </cell>
          <cell r="C587">
            <v>26390</v>
          </cell>
          <cell r="D587">
            <v>18848</v>
          </cell>
        </row>
        <row r="588">
          <cell r="A588" t="str">
            <v>VSW-1HP900FLB</v>
          </cell>
          <cell r="B588" t="str">
            <v>Душевая перегородка Walk-In VSW-1HP900FLB, 900*2000, черный матовый, стекло рифленое, , шт</v>
          </cell>
          <cell r="C588">
            <v>28110</v>
          </cell>
          <cell r="D588">
            <v>20075</v>
          </cell>
        </row>
        <row r="589">
          <cell r="A589" t="str">
            <v>VSW-1HP900FLBG</v>
          </cell>
          <cell r="B589" t="str">
            <v>Душевая перегородка Walk-In VSW-1HP900FLBG, 900*2000, брашированное золото, стекло рифленое, , шт</v>
          </cell>
          <cell r="C589">
            <v>29530</v>
          </cell>
          <cell r="D589">
            <v>21092</v>
          </cell>
        </row>
        <row r="590">
          <cell r="A590" t="str">
            <v>VSW-1HP900FLGM</v>
          </cell>
          <cell r="B590" t="str">
            <v>Душевая перегородка Walk-In VSW-1HP900FLGM, 900*2000, вороненая сталь, стекло рифленое, , шт</v>
          </cell>
          <cell r="C590">
            <v>28560</v>
          </cell>
          <cell r="D590">
            <v>20402</v>
          </cell>
        </row>
        <row r="591">
          <cell r="A591" t="str">
            <v>VSW-1HS100CL</v>
          </cell>
          <cell r="B591" t="str">
            <v>Душевая перегородка Walk-In VSW-1HS100CL, 1000*2000, хром, стекло прозрачное, , шт</v>
          </cell>
          <cell r="C591">
            <v>26710</v>
          </cell>
          <cell r="D591">
            <v>19080</v>
          </cell>
        </row>
        <row r="592">
          <cell r="A592" t="str">
            <v>VSW-1HS100CLB</v>
          </cell>
          <cell r="B592" t="str">
            <v>Душевая перегородка Walk-In VSW-1HS100CLB, 1000*2000, черный матовый, стекло прозрачное, , шт</v>
          </cell>
          <cell r="C592">
            <v>27310</v>
          </cell>
          <cell r="D592">
            <v>19505</v>
          </cell>
        </row>
        <row r="593">
          <cell r="A593" t="str">
            <v>VSW-1HS100CLG</v>
          </cell>
          <cell r="B593" t="str">
            <v>Душевая перегородка Walk-In VSW-1HS100CLG, 1000*2000, брашированное золото, стекло прозрачное, , шт</v>
          </cell>
          <cell r="C593">
            <v>27900</v>
          </cell>
          <cell r="D593">
            <v>19925</v>
          </cell>
        </row>
        <row r="594">
          <cell r="A594" t="str">
            <v>VSW-1HS100CLGM</v>
          </cell>
          <cell r="B594" t="str">
            <v>Душевая перегородка Walk-In VSW-1HS100CLGM, 1000*2000, вороненая сталь, стекло прозрачное, , шт</v>
          </cell>
          <cell r="C594">
            <v>27900</v>
          </cell>
          <cell r="D594">
            <v>19925</v>
          </cell>
        </row>
        <row r="595">
          <cell r="A595" t="str">
            <v>VSW-1HS800CL</v>
          </cell>
          <cell r="B595" t="str">
            <v>Душевая перегородка Walk-In VSW-1HS800CL, 800*2000, хром, стекло прозрачное, , шт</v>
          </cell>
          <cell r="C595">
            <v>23630</v>
          </cell>
          <cell r="D595">
            <v>16880</v>
          </cell>
        </row>
        <row r="596">
          <cell r="A596" t="str">
            <v>VSW-1HS800CLB</v>
          </cell>
          <cell r="B596" t="str">
            <v>Душевая перегородка Walk-In VSW-1HS800CLB, 800*2000,черный матовый, стекло прозрачное, , шт</v>
          </cell>
          <cell r="C596">
            <v>24230</v>
          </cell>
          <cell r="D596">
            <v>17305</v>
          </cell>
        </row>
        <row r="597">
          <cell r="A597" t="str">
            <v>VSW-1HS800CLG</v>
          </cell>
          <cell r="B597" t="str">
            <v>Душевая перегородка Walk-In VSW-1HS800CLG, 800*2000, брашированное золото, стекло прозрачное, , шт</v>
          </cell>
          <cell r="C597">
            <v>24820</v>
          </cell>
          <cell r="D597">
            <v>17725</v>
          </cell>
        </row>
        <row r="598">
          <cell r="A598" t="str">
            <v>VSW-1HS800CLGM</v>
          </cell>
          <cell r="B598" t="str">
            <v>Душевая перегородка Walk-In VSW-1HS800CLGM, 800*2000, вороненая сталь, стекло прозрачное, , шт</v>
          </cell>
          <cell r="C598">
            <v>24820</v>
          </cell>
          <cell r="D598">
            <v>17725</v>
          </cell>
        </row>
        <row r="599">
          <cell r="A599" t="str">
            <v>VSW-1HS900CL</v>
          </cell>
          <cell r="B599" t="str">
            <v>Душевая перегородка Walk-In VSW-1HS900CL, 900*2000, хром, стекло прозрачное, , шт</v>
          </cell>
          <cell r="C599">
            <v>25170</v>
          </cell>
          <cell r="D599">
            <v>17980</v>
          </cell>
        </row>
        <row r="600">
          <cell r="A600" t="str">
            <v>VSW-1HS900CLB</v>
          </cell>
          <cell r="B600" t="str">
            <v>Душевая перегородка Walk-In VSW-1HS900CLB, 900*2000, черный матовый, стекло прозрачное, , шт</v>
          </cell>
          <cell r="C600">
            <v>25770</v>
          </cell>
          <cell r="D600">
            <v>18405</v>
          </cell>
        </row>
        <row r="601">
          <cell r="A601" t="str">
            <v>VSW-1HS900CLG</v>
          </cell>
          <cell r="B601" t="str">
            <v>Душевая перегородка Walk-In VSW-1HS900CLG, 900*2000, брашированное золото, стекло прозрачное, , шт</v>
          </cell>
          <cell r="C601">
            <v>26360</v>
          </cell>
          <cell r="D601">
            <v>18825</v>
          </cell>
        </row>
        <row r="602">
          <cell r="A602" t="str">
            <v>VSW-1HS900CLGM</v>
          </cell>
          <cell r="B602" t="str">
            <v>Душевая перегородка Walk-In VSW-1HS900CLGM, 900*2000, вороненая сталь, стекло прозрачное, , шт</v>
          </cell>
          <cell r="C602">
            <v>26360</v>
          </cell>
          <cell r="D602">
            <v>18825</v>
          </cell>
        </row>
        <row r="603">
          <cell r="A603" t="str">
            <v>Душевые перегородки Walk In в наборе</v>
          </cell>
        </row>
        <row r="604">
          <cell r="A604" t="str">
            <v>VSW-4HR100CG</v>
          </cell>
          <cell r="B604" t="str">
            <v>Душевая перегородка Walk-In HR VSW-4HR100CG, 1000*2000, хром, стекло тонированное, , шт</v>
          </cell>
          <cell r="C604">
            <v>30440</v>
          </cell>
          <cell r="D604">
            <v>21743</v>
          </cell>
        </row>
        <row r="605">
          <cell r="A605" t="str">
            <v>VSW-4HR100CGB</v>
          </cell>
          <cell r="B605" t="str">
            <v>Душевая перегородка Walk-In HR VSW-4HR100CGB, 1000*2000, черный, стекло тонированное, , шт</v>
          </cell>
          <cell r="C605">
            <v>29330</v>
          </cell>
          <cell r="D605">
            <v>20953</v>
          </cell>
        </row>
        <row r="606">
          <cell r="A606" t="str">
            <v>VSW-4HR100CGG</v>
          </cell>
          <cell r="B606" t="str">
            <v>Душевая перегородка Walk-In HR VSW-4HR100CGG, 1000*2000, брашированное золото, стекло тонированное, , шт</v>
          </cell>
          <cell r="C606">
            <v>28750</v>
          </cell>
          <cell r="D606">
            <v>20542</v>
          </cell>
        </row>
        <row r="607">
          <cell r="A607" t="str">
            <v>VSW-4HR100CL</v>
          </cell>
          <cell r="B607" t="str">
            <v>Душевая перегородка Walk-In HR VSW-4HR100CL, 1000*2000, хром, стекло прозрачное, , шт</v>
          </cell>
          <cell r="C607">
            <v>28340</v>
          </cell>
          <cell r="D607">
            <v>20241</v>
          </cell>
        </row>
        <row r="608">
          <cell r="A608" t="str">
            <v>VSW-4HR100CLB</v>
          </cell>
          <cell r="B608" t="str">
            <v>Душевая перегородка Walk-In HR VSW-4HR100CLB, 1000*2000, черный, стекло прозрачное, , шт</v>
          </cell>
          <cell r="C608">
            <v>27230</v>
          </cell>
          <cell r="D608">
            <v>19451</v>
          </cell>
        </row>
        <row r="609">
          <cell r="A609" t="str">
            <v>VSW-4HR100CLG</v>
          </cell>
          <cell r="B609" t="str">
            <v>Душевая перегородка Walk-In HR VSW-4HR100CLG, 1000*2000, брашированное золото, стекло прозрачное, , шт</v>
          </cell>
          <cell r="C609">
            <v>26650</v>
          </cell>
          <cell r="D609">
            <v>19040</v>
          </cell>
        </row>
        <row r="610">
          <cell r="A610" t="str">
            <v>VSW-4HR800CG</v>
          </cell>
          <cell r="B610" t="str">
            <v>Душевая перегородка Walk-In HR VSW-4HR800CG, 800*2000, хром, стекло тонированное, , шт</v>
          </cell>
          <cell r="C610">
            <v>26470</v>
          </cell>
          <cell r="D610">
            <v>18904</v>
          </cell>
        </row>
        <row r="611">
          <cell r="A611" t="str">
            <v>VSW-4HR800CGB</v>
          </cell>
          <cell r="B611" t="str">
            <v>Душевая перегородка Walk-In HR VSW-4HR800CGB, 800*2000, черный, стекло тонированное, , шт</v>
          </cell>
          <cell r="C611">
            <v>25400</v>
          </cell>
          <cell r="D611">
            <v>18143</v>
          </cell>
        </row>
        <row r="612">
          <cell r="A612" t="str">
            <v>VSW-4HR800CGG</v>
          </cell>
          <cell r="B612" t="str">
            <v>Душевая перегородка Walk-In HR VSW-4HR800CGG, 800*2000, брашированное золото, стекло тонированное, , шт</v>
          </cell>
          <cell r="C612">
            <v>25400</v>
          </cell>
          <cell r="D612">
            <v>18143</v>
          </cell>
        </row>
        <row r="613">
          <cell r="A613" t="str">
            <v>VSW-4HR800CL</v>
          </cell>
          <cell r="B613" t="str">
            <v>Душевая перегородка Walk-In HR VSW-4HR800CL, 800*2000, хром, стекло прозрачное, , шт</v>
          </cell>
          <cell r="C613">
            <v>24710</v>
          </cell>
          <cell r="D613">
            <v>17646</v>
          </cell>
        </row>
        <row r="614">
          <cell r="A614" t="str">
            <v>VSW-4HR800CLB</v>
          </cell>
          <cell r="B614" t="str">
            <v>Душевая перегородка Walk-In HR VSW-4HR800CLB, 800*2000, черный, стекло прозрачное, , шт</v>
          </cell>
          <cell r="C614">
            <v>23640</v>
          </cell>
          <cell r="D614">
            <v>16885</v>
          </cell>
        </row>
        <row r="615">
          <cell r="A615" t="str">
            <v>VSW-4HR800CLG</v>
          </cell>
          <cell r="B615" t="str">
            <v>Душевая перегородка Walk-In HR VSW-4HR800CLG, 800*2000, брашированное золото, стекло прозрачное, , шт</v>
          </cell>
          <cell r="C615">
            <v>23640</v>
          </cell>
          <cell r="D615">
            <v>16885</v>
          </cell>
        </row>
        <row r="616">
          <cell r="A616" t="str">
            <v>VSW-4HR900CG</v>
          </cell>
          <cell r="B616" t="str">
            <v>Душевая перегородка Walk-In HR VSW-4HR900CG, 900*2000, хром, стекло тонированное, , шт</v>
          </cell>
          <cell r="C616">
            <v>28720</v>
          </cell>
          <cell r="D616">
            <v>20518</v>
          </cell>
        </row>
        <row r="617">
          <cell r="A617" t="str">
            <v>VSW-4HR900CGB</v>
          </cell>
          <cell r="B617" t="str">
            <v>Душевая перегородка Walk-In HR VSW-4HR900CGB, 900*2000, черный, стекло тонированное, , шт</v>
          </cell>
          <cell r="C617">
            <v>27060</v>
          </cell>
          <cell r="D617">
            <v>19329</v>
          </cell>
        </row>
        <row r="618">
          <cell r="A618" t="str">
            <v>VSW-4HR900CGG</v>
          </cell>
          <cell r="B618" t="str">
            <v>Душевая перегородка Walk-In HR VSW-4HR900CGG, 900*2000, брашированное золото, стекло тонированное, , шт</v>
          </cell>
          <cell r="C618">
            <v>27060</v>
          </cell>
          <cell r="D618">
            <v>19329</v>
          </cell>
        </row>
        <row r="619">
          <cell r="A619" t="str">
            <v>VSW-4HR900CL</v>
          </cell>
          <cell r="B619" t="str">
            <v>Душевая перегородка Walk-In HR VSW-4HR900CL, 900*2000, хром, стекло прозрачное, , шт</v>
          </cell>
          <cell r="C619">
            <v>26780</v>
          </cell>
          <cell r="D619">
            <v>19134</v>
          </cell>
        </row>
        <row r="620">
          <cell r="A620" t="str">
            <v>VSW-4HR900CLB</v>
          </cell>
          <cell r="B620" t="str">
            <v>Душевая перегородка Walk-In HR VSW-4HR900CLB, 900*2000, черный, стекло прозрачное, , шт</v>
          </cell>
          <cell r="C620">
            <v>25120</v>
          </cell>
          <cell r="D620">
            <v>17945</v>
          </cell>
        </row>
        <row r="621">
          <cell r="A621" t="str">
            <v>VSW-4HR900CLG</v>
          </cell>
          <cell r="B621" t="str">
            <v>Душевая перегородка Walk-In HR VSW-4HR900CLG, 900*2000, брашированное золото, стекло прозрачное, , шт</v>
          </cell>
          <cell r="C621">
            <v>25120</v>
          </cell>
          <cell r="D621">
            <v>17945</v>
          </cell>
        </row>
        <row r="622">
          <cell r="A622" t="str">
            <v>VSW-1H100CG</v>
          </cell>
          <cell r="B622" t="str">
            <v>Душевая перегородка Walk-In VSW-1H100CG, 1000*2000, хром, стекло тонированное, , шт</v>
          </cell>
          <cell r="C622">
            <v>22780</v>
          </cell>
          <cell r="D622">
            <v>16269</v>
          </cell>
        </row>
        <row r="623">
          <cell r="A623" t="str">
            <v>VSW-1H100CGB</v>
          </cell>
          <cell r="B623" t="str">
            <v>Душевая перегородка Walk-In VSW-1H100CGB, 1000*2000, черный матовый, стекло тонированное, , шт</v>
          </cell>
          <cell r="C623">
            <v>23270</v>
          </cell>
          <cell r="D623">
            <v>16620</v>
          </cell>
        </row>
        <row r="624">
          <cell r="A624" t="str">
            <v>VSW-1H100CGGM</v>
          </cell>
          <cell r="B624" t="str">
            <v>Душевая перегородка Walk-In VSW-1H100CGGM, 1000*2000, вороненая сталь, стекло тонированное, , шт</v>
          </cell>
          <cell r="C624">
            <v>24360</v>
          </cell>
          <cell r="D624">
            <v>17399</v>
          </cell>
        </row>
        <row r="625">
          <cell r="A625" t="str">
            <v>VSW-1H100CL</v>
          </cell>
          <cell r="B625" t="str">
            <v>Душевая перегородка Walk-In VSW-1H100CL, 1000*2000, хром, стекло прозрачное, , шт</v>
          </cell>
          <cell r="C625">
            <v>20010</v>
          </cell>
          <cell r="D625">
            <v>14290</v>
          </cell>
        </row>
        <row r="626">
          <cell r="A626" t="str">
            <v>VSW-1H100CLB</v>
          </cell>
          <cell r="B626" t="str">
            <v>Душевая перегородка Walk-In VSW-1H100CLB, 1000*2000, черный матовый, стекло прозрачное, , шт</v>
          </cell>
          <cell r="C626">
            <v>20500</v>
          </cell>
          <cell r="D626">
            <v>14641</v>
          </cell>
        </row>
        <row r="627">
          <cell r="A627" t="str">
            <v>VSW-1H100CLG</v>
          </cell>
          <cell r="B627" t="str">
            <v>Душевая перегородка Walk-In VSW-1H100CLG, 1000*2000, матовый золотой, стекло прозрачное, , шт</v>
          </cell>
          <cell r="C627">
            <v>20770</v>
          </cell>
          <cell r="D627">
            <v>14835</v>
          </cell>
        </row>
        <row r="628">
          <cell r="A628" t="str">
            <v>VSW-1H100CLGM</v>
          </cell>
          <cell r="B628" t="str">
            <v>Душевая перегородка Walk-In VSW-1H100CLGM, 1000*2000, вороненая сталь, стекло прозрачное, , шт</v>
          </cell>
          <cell r="C628">
            <v>21590</v>
          </cell>
          <cell r="D628">
            <v>15420</v>
          </cell>
        </row>
        <row r="629">
          <cell r="A629" t="str">
            <v>VSW-1H100MR</v>
          </cell>
          <cell r="B629" t="str">
            <v>Душевая перегородка Walk-In VSW-1H100MR, 1000*2000, хром, стекло зеркальное, , шт</v>
          </cell>
          <cell r="C629">
            <v>28800</v>
          </cell>
          <cell r="D629">
            <v>20568</v>
          </cell>
        </row>
        <row r="630">
          <cell r="A630" t="str">
            <v>VSW-1H100MRB</v>
          </cell>
          <cell r="B630" t="str">
            <v>Душевая перегородка Walk-In VSW-1H100MRB, 1000*2000, черный, стекло зеркальное, , шт</v>
          </cell>
          <cell r="C630">
            <v>29290</v>
          </cell>
          <cell r="D630">
            <v>20919</v>
          </cell>
        </row>
        <row r="631">
          <cell r="A631" t="str">
            <v>VSW-1H100MRGM</v>
          </cell>
          <cell r="B631" t="str">
            <v>Душевая перегородка Walk-In VSW-1H100MRGM, 1000*2000, вороненая сталь, стекло зеркальное, , шт</v>
          </cell>
          <cell r="C631">
            <v>30380</v>
          </cell>
          <cell r="D631">
            <v>21698</v>
          </cell>
        </row>
        <row r="632">
          <cell r="A632" t="str">
            <v>VSW-1H110CG</v>
          </cell>
          <cell r="B632" t="str">
            <v>Душевая перегородка Walk-In VSW-1H110CG, 1100*2000, хром, стекло тонированное, , шт</v>
          </cell>
          <cell r="C632">
            <v>24090</v>
          </cell>
          <cell r="D632">
            <v>17205</v>
          </cell>
        </row>
        <row r="633">
          <cell r="A633" t="str">
            <v>VSW-1H110CGB</v>
          </cell>
          <cell r="B633" t="str">
            <v>Душевая перегородка Walk-In VSW-1H110CGB, 1100*2000, черный, стекло тонированное, , шт</v>
          </cell>
          <cell r="C633">
            <v>24580</v>
          </cell>
          <cell r="D633">
            <v>17556</v>
          </cell>
        </row>
        <row r="634">
          <cell r="A634" t="str">
            <v>VSW-1H110CGGM</v>
          </cell>
          <cell r="B634" t="str">
            <v>Душевая перегородка Walk-In VSW-1H110CGGM, 1100*2000, вороненая сталь, стекло тонированное, , шт</v>
          </cell>
          <cell r="C634">
            <v>25670</v>
          </cell>
          <cell r="D634">
            <v>18335</v>
          </cell>
        </row>
        <row r="635">
          <cell r="A635" t="str">
            <v>VSW-1H110CL</v>
          </cell>
          <cell r="B635" t="str">
            <v>Душевая перегородка Walk-In VSW-1H110CL, 1100*2000, хром, стекло прозрачное, , шт</v>
          </cell>
          <cell r="C635">
            <v>20730</v>
          </cell>
          <cell r="D635">
            <v>14807</v>
          </cell>
        </row>
        <row r="636">
          <cell r="A636" t="str">
            <v>VSW-1H110CLB</v>
          </cell>
          <cell r="B636" t="str">
            <v>Душевая перегородка Walk-In VSW-1H110CLB, 1100*2000, черный, стекло прозрачное, , шт</v>
          </cell>
          <cell r="C636">
            <v>21220</v>
          </cell>
          <cell r="D636">
            <v>15158</v>
          </cell>
        </row>
        <row r="637">
          <cell r="A637" t="str">
            <v>VSW-1H110CLGM</v>
          </cell>
          <cell r="B637" t="str">
            <v>Душевая перегородка Walk-In VSW-1H110CLGM, 1100*2000, вороненая сталь, стекло прозрачное, , шт</v>
          </cell>
          <cell r="C637">
            <v>22310</v>
          </cell>
          <cell r="D637">
            <v>15937</v>
          </cell>
        </row>
        <row r="638">
          <cell r="A638" t="str">
            <v>VSW-1H120CG</v>
          </cell>
          <cell r="B638" t="str">
            <v>Душевая перегородка Walk-In VSW-1H120CG, 1200*2000, хром, стекло тонированное, , шт</v>
          </cell>
          <cell r="C638">
            <v>25940</v>
          </cell>
          <cell r="D638">
            <v>18526</v>
          </cell>
        </row>
        <row r="639">
          <cell r="A639" t="str">
            <v>VSW-1H120CGB</v>
          </cell>
          <cell r="B639" t="str">
            <v>Душевая перегородка Walk-In VSW-1H120CGB, 1200*2000, черный матовый, стекло тонированное, , шт</v>
          </cell>
          <cell r="C639">
            <v>26430</v>
          </cell>
          <cell r="D639">
            <v>18877</v>
          </cell>
        </row>
        <row r="640">
          <cell r="A640" t="str">
            <v>VSW-1H120CGGM</v>
          </cell>
          <cell r="B640" t="str">
            <v>Душевая перегородка Walk-In VSW-1H120CGGM, 1200*2000, вороненая сталь, стекло тонированное, , шт</v>
          </cell>
          <cell r="C640">
            <v>27520</v>
          </cell>
          <cell r="D640">
            <v>19656</v>
          </cell>
        </row>
        <row r="641">
          <cell r="A641" t="str">
            <v>VSW-1H120CL</v>
          </cell>
          <cell r="B641" t="str">
            <v>Душевая перегородка Walk-In VSW-1H120CL, 1200*2000, хром, стекло прозрачное, , шт</v>
          </cell>
          <cell r="C641">
            <v>21520</v>
          </cell>
          <cell r="D641">
            <v>15368</v>
          </cell>
        </row>
        <row r="642">
          <cell r="A642" t="str">
            <v>VSW-1H120CLB</v>
          </cell>
          <cell r="B642" t="str">
            <v>Душевая перегородка Walk-In VSW-1H120CLB, 1200*2000, черный матовый, стекло прозрачное, , шт</v>
          </cell>
          <cell r="C642">
            <v>22010</v>
          </cell>
          <cell r="D642">
            <v>15719</v>
          </cell>
        </row>
        <row r="643">
          <cell r="A643" t="str">
            <v>VSW-1H120CLG</v>
          </cell>
          <cell r="B643" t="str">
            <v>Душевая перегородка Walk-In VSW-1H120CLG, 1200*2000, матовый золотой, стекло прозрачное, , шт</v>
          </cell>
          <cell r="C643">
            <v>22280</v>
          </cell>
          <cell r="D643">
            <v>15913</v>
          </cell>
        </row>
        <row r="644">
          <cell r="A644" t="str">
            <v>VSW-1H120CLGM</v>
          </cell>
          <cell r="B644" t="str">
            <v>Душевая перегородка Walk-In VSW-1H120CLGM, 1200*2000, вороненая сталь, стекло прозрачное, , шт</v>
          </cell>
          <cell r="C644">
            <v>23100</v>
          </cell>
          <cell r="D644">
            <v>16498</v>
          </cell>
        </row>
        <row r="645">
          <cell r="A645" t="str">
            <v>VSW-1H600CL</v>
          </cell>
          <cell r="B645" t="str">
            <v>Душевая перегородка Walk-In VSW-1H600CL, 600*2000, хром, стекло прозрачное, , шт</v>
          </cell>
          <cell r="C645">
            <v>14860</v>
          </cell>
          <cell r="D645">
            <v>10611</v>
          </cell>
        </row>
        <row r="646">
          <cell r="A646" t="str">
            <v>VSW-1H600CLB</v>
          </cell>
          <cell r="B646" t="str">
            <v>Душевая перегородка Walk-In VSW-1H600CLB, 600*2000, черный, стекло прозрачное, , шт</v>
          </cell>
          <cell r="C646">
            <v>15350</v>
          </cell>
          <cell r="D646">
            <v>10962</v>
          </cell>
        </row>
        <row r="647">
          <cell r="A647" t="str">
            <v>VSW-1H600CLG</v>
          </cell>
          <cell r="B647" t="str">
            <v>Душевая перегородка Walk-In VSW-1H600CLG, 600*2000, матовый золотой, стекло прозрачное, , шт</v>
          </cell>
          <cell r="C647">
            <v>15620</v>
          </cell>
          <cell r="D647">
            <v>11156</v>
          </cell>
        </row>
        <row r="648">
          <cell r="A648" t="str">
            <v>VSW-1H600CLGM</v>
          </cell>
          <cell r="B648" t="str">
            <v>Душевая перегородка Walk-In VSW-1H600CLGM, 600*2000, вороненая сталь, стекло прозрачное, , шт</v>
          </cell>
          <cell r="C648">
            <v>16440</v>
          </cell>
          <cell r="D648">
            <v>11741</v>
          </cell>
        </row>
        <row r="649">
          <cell r="A649" t="str">
            <v>VSW-1H700CL</v>
          </cell>
          <cell r="B649" t="str">
            <v>Душевая перегородка Walk-In VSW-1H700CL, 700*2000, хром, стекло прозрачное, , шт</v>
          </cell>
          <cell r="C649">
            <v>15850</v>
          </cell>
          <cell r="D649">
            <v>11315</v>
          </cell>
        </row>
        <row r="650">
          <cell r="A650" t="str">
            <v>VSW-1H700CLB</v>
          </cell>
          <cell r="B650" t="str">
            <v>Душевая перегородка Walk-In VSW-1H700CLB, 700*2000, черный, стекло прозрачное, , шт</v>
          </cell>
          <cell r="C650">
            <v>16340</v>
          </cell>
          <cell r="D650">
            <v>11666</v>
          </cell>
        </row>
        <row r="651">
          <cell r="A651" t="str">
            <v>VSW-1H700CLG</v>
          </cell>
          <cell r="B651" t="str">
            <v>Душевая перегородка Walk-In VSW-1H700CLG, 700*2000, матовый золотой, стекло прозрачное, , шт</v>
          </cell>
          <cell r="C651">
            <v>16610</v>
          </cell>
          <cell r="D651">
            <v>11860</v>
          </cell>
        </row>
        <row r="652">
          <cell r="A652" t="str">
            <v>VSW-1H700CLGM</v>
          </cell>
          <cell r="B652" t="str">
            <v>Душевая перегородка Walk-In VSW-1H700CLGM, 700*2000, вороненая сталь, стекло прозрачное, , шт</v>
          </cell>
          <cell r="C652">
            <v>17430</v>
          </cell>
          <cell r="D652">
            <v>12445</v>
          </cell>
        </row>
        <row r="653">
          <cell r="A653" t="str">
            <v>VSW-1H800CG</v>
          </cell>
          <cell r="B653" t="str">
            <v>Душевая перегородка Walk-In VSW-1H800CG, 800*2000, хром, стекло тонированное, , шт</v>
          </cell>
          <cell r="C653">
            <v>20460</v>
          </cell>
          <cell r="D653">
            <v>14611</v>
          </cell>
        </row>
        <row r="654">
          <cell r="A654" t="str">
            <v>VSW-1H800CGB</v>
          </cell>
          <cell r="B654" t="str">
            <v>Душевая перегородка Walk-In VSW-1H800CGB, 800*2000, черный матовый, стекло тонированное, , шт</v>
          </cell>
          <cell r="C654">
            <v>20950</v>
          </cell>
          <cell r="D654">
            <v>14962</v>
          </cell>
        </row>
        <row r="655">
          <cell r="A655" t="str">
            <v>VSW-1H800CGGM</v>
          </cell>
          <cell r="B655" t="str">
            <v>Душевая перегородка Walk-In VSW-1H800CGGM, 800*2000, вороненая сталь, стекло тонированное, , шт</v>
          </cell>
          <cell r="C655">
            <v>22040</v>
          </cell>
          <cell r="D655">
            <v>15741</v>
          </cell>
        </row>
        <row r="656">
          <cell r="A656" t="str">
            <v>VSW-1H800CL</v>
          </cell>
          <cell r="B656" t="str">
            <v>Душевая перегородка Walk-In VSW-1H800CL, 800*2000, хром, стекло прозрачное, , шт</v>
          </cell>
          <cell r="C656">
            <v>17100</v>
          </cell>
          <cell r="D656">
            <v>12211</v>
          </cell>
        </row>
        <row r="657">
          <cell r="A657" t="str">
            <v>VSW-1H800CLB</v>
          </cell>
          <cell r="B657" t="str">
            <v>Душевая перегородка Walk-In VSW-1H800CLB, 800*2000, матовый черный, стекло прозрачное, , шт</v>
          </cell>
          <cell r="C657">
            <v>17590</v>
          </cell>
          <cell r="D657">
            <v>12562</v>
          </cell>
        </row>
        <row r="658">
          <cell r="A658" t="str">
            <v>VSW-1H800CLG</v>
          </cell>
          <cell r="B658" t="str">
            <v>Душевая перегородка Walk-In VSW-1H800CLG, 800*2000, матовый золотой, стекло прозрачное, , шт</v>
          </cell>
          <cell r="C658">
            <v>17860</v>
          </cell>
          <cell r="D658">
            <v>12756</v>
          </cell>
        </row>
        <row r="659">
          <cell r="A659" t="str">
            <v>VSW-1H800CLGM</v>
          </cell>
          <cell r="B659" t="str">
            <v>Душевая перегородка Walk-In VSW-1H800CLGM, 800*2000, вороненая сталь, стекло прозрачное, , шт</v>
          </cell>
          <cell r="C659">
            <v>18680</v>
          </cell>
          <cell r="D659">
            <v>13341</v>
          </cell>
        </row>
        <row r="660">
          <cell r="A660" t="str">
            <v>VSW-1H800MR</v>
          </cell>
          <cell r="B660" t="str">
            <v>Душевая перегородка Walk-In VSW-1H800MR, 800*2000, хром, стекло зеркальное, , шт</v>
          </cell>
          <cell r="C660">
            <v>22450</v>
          </cell>
          <cell r="D660">
            <v>16033</v>
          </cell>
        </row>
        <row r="661">
          <cell r="A661" t="str">
            <v>VSW-1H800MRGM</v>
          </cell>
          <cell r="B661" t="str">
            <v>Душевая перегородка Walk-In VSW-1H800MRGM, 800*2000, вороненая сталь, стекло зеркальное, , шт</v>
          </cell>
          <cell r="C661">
            <v>24030</v>
          </cell>
          <cell r="D661">
            <v>17163</v>
          </cell>
        </row>
        <row r="662">
          <cell r="A662" t="str">
            <v>VSW-1H900CG</v>
          </cell>
          <cell r="B662" t="str">
            <v>Душевая перегородка Walk-In VSW-1H900CG, 900*2000, хром, стекло тонированное, , шт</v>
          </cell>
          <cell r="C662">
            <v>21210</v>
          </cell>
          <cell r="D662">
            <v>15144</v>
          </cell>
        </row>
        <row r="663">
          <cell r="A663" t="str">
            <v>VSW-1H900CGB</v>
          </cell>
          <cell r="B663" t="str">
            <v>Душевая перегородка Walk-In VSW-1H900CGB, 900*2000, черный матовый, стекло тонированное, , шт</v>
          </cell>
          <cell r="C663">
            <v>21700</v>
          </cell>
          <cell r="D663">
            <v>15495</v>
          </cell>
        </row>
        <row r="664">
          <cell r="A664" t="str">
            <v>VSW-1H900CGGM</v>
          </cell>
          <cell r="B664" t="str">
            <v>Душевая перегородка Walk-In VSW-1H900CGGM, 900*2000, вороненая сталь, стекло тонированное, , шт</v>
          </cell>
          <cell r="C664">
            <v>22790</v>
          </cell>
          <cell r="D664">
            <v>16274</v>
          </cell>
        </row>
        <row r="665">
          <cell r="A665" t="str">
            <v>VSW-1H900CL</v>
          </cell>
          <cell r="B665" t="str">
            <v>Душевая перегородка Walk-In VSW-1H900CL, 900*2000, хром, стекло прозрачное, , шт</v>
          </cell>
          <cell r="C665">
            <v>18300</v>
          </cell>
          <cell r="D665">
            <v>13069</v>
          </cell>
        </row>
        <row r="666">
          <cell r="A666" t="str">
            <v>VSW-1H900CLB</v>
          </cell>
          <cell r="B666" t="str">
            <v>Душевая перегородка Walk-In VSW-1H900CLB, 900*2000, черный матовый, стекло прозрачное, , шт</v>
          </cell>
          <cell r="C666">
            <v>18790</v>
          </cell>
          <cell r="D666">
            <v>13420</v>
          </cell>
        </row>
        <row r="667">
          <cell r="A667" t="str">
            <v>VSW-1H900CLG</v>
          </cell>
          <cell r="B667" t="str">
            <v>Душевая перегородка Walk-In VSW-1H900CLG, 900*2000, матовый золотой, стекло прозрачное, , шт</v>
          </cell>
          <cell r="C667">
            <v>19060</v>
          </cell>
          <cell r="D667">
            <v>13614</v>
          </cell>
        </row>
        <row r="668">
          <cell r="A668" t="str">
            <v>VSW-1H900CLGM</v>
          </cell>
          <cell r="B668" t="str">
            <v>Душевая перегородка Walk-In VSW-1H900CLGM, 900*2000, вороненая сталь, стекло прозрачное, , шт</v>
          </cell>
          <cell r="C668">
            <v>19880</v>
          </cell>
          <cell r="D668">
            <v>14199</v>
          </cell>
        </row>
        <row r="669">
          <cell r="A669" t="str">
            <v>VSW-1H900MR</v>
          </cell>
          <cell r="B669" t="str">
            <v>Душевая перегородка Walk-In VSW-1H900MR, 900*2000, хром, стекло зеркальное, , шт</v>
          </cell>
          <cell r="C669">
            <v>28100</v>
          </cell>
          <cell r="D669">
            <v>20071</v>
          </cell>
        </row>
        <row r="670">
          <cell r="A670" t="str">
            <v>VSW-1H900MRB</v>
          </cell>
          <cell r="B670" t="str">
            <v>Душевая перегородка Walk-In VSW-1H900MRB, 900*2000, черный матовый, стекло зеркальное, , шт</v>
          </cell>
          <cell r="C670">
            <v>28590</v>
          </cell>
          <cell r="D670">
            <v>20422</v>
          </cell>
        </row>
        <row r="671">
          <cell r="A671" t="str">
            <v>VSW-1H900MRGM</v>
          </cell>
          <cell r="B671" t="str">
            <v>Душевая перегородка Walk-In VSW-1H900MRGM, 900*2000, вороненая сталь, стекло зеркальное, , шт</v>
          </cell>
          <cell r="C671">
            <v>29680</v>
          </cell>
          <cell r="D671">
            <v>21201</v>
          </cell>
        </row>
        <row r="672">
          <cell r="A672" t="str">
            <v>Душевые поддоны</v>
          </cell>
        </row>
        <row r="673">
          <cell r="A673" t="str">
            <v>VST-2AJ-1290L</v>
          </cell>
          <cell r="B673" t="str">
            <v>Поддон для душа акриловый VST-2AJ-1290L, 1200*900*135, сифон Ф90 с гидрозатвором, , шт</v>
          </cell>
          <cell r="C673">
            <v>16630</v>
          </cell>
          <cell r="D673">
            <v>12795</v>
          </cell>
        </row>
        <row r="674">
          <cell r="A674" t="str">
            <v>VST-2AJ-1290R</v>
          </cell>
          <cell r="B674" t="str">
            <v>Поддон для душа акриловый VST-2AJ-1290R, 1200*900*135, сифон Ф90 с гидрозатвором, , шт</v>
          </cell>
          <cell r="C674">
            <v>16630</v>
          </cell>
          <cell r="D674">
            <v>12795</v>
          </cell>
        </row>
        <row r="675">
          <cell r="A675" t="str">
            <v>VST-2AP-1010</v>
          </cell>
          <cell r="B675" t="str">
            <v>Поддон для душа акриловый VST-2AP-1010, 1000*1000*135, сифон Ф90 с гидрозатвором, , шт</v>
          </cell>
          <cell r="C675">
            <v>16990</v>
          </cell>
          <cell r="D675">
            <v>12135</v>
          </cell>
        </row>
        <row r="676">
          <cell r="A676" t="str">
            <v>VST-2AP-9090</v>
          </cell>
          <cell r="B676" t="str">
            <v>Поддон для душа акриловый VST-2AP-9090, 900*900*135, сифон Ф90 с гидрозатвором, , шт</v>
          </cell>
          <cell r="C676">
            <v>13500</v>
          </cell>
          <cell r="D676">
            <v>9645</v>
          </cell>
        </row>
        <row r="677">
          <cell r="A677" t="str">
            <v>VST-2AQ-1010</v>
          </cell>
          <cell r="B677" t="str">
            <v>Поддон для душа акриловый VST-2AQ-1010, 1000*1000*135, сифон Ф90 с гидрозатвором, , шт</v>
          </cell>
          <cell r="C677">
            <v>15400</v>
          </cell>
          <cell r="D677">
            <v>11845</v>
          </cell>
        </row>
        <row r="678">
          <cell r="A678" t="str">
            <v>VST-2AQ-8080</v>
          </cell>
          <cell r="B678" t="str">
            <v>Поддон для душа акриловый VST-2AQ-8080, 800*800*135, сифон Ф90 с гидрозатвором, , шт</v>
          </cell>
          <cell r="C678">
            <v>12780</v>
          </cell>
          <cell r="D678">
            <v>9125</v>
          </cell>
        </row>
        <row r="679">
          <cell r="A679" t="str">
            <v>VST-2AQ-9090</v>
          </cell>
          <cell r="B679" t="str">
            <v>Поддон для душа акриловый VST-2AQ-9090, 900*900*135, сифон Ф90 с гидрозатвором, , шт</v>
          </cell>
          <cell r="C679">
            <v>13500</v>
          </cell>
          <cell r="D679">
            <v>9645</v>
          </cell>
        </row>
        <row r="680">
          <cell r="A680" t="str">
            <v>VST-2AR-7090</v>
          </cell>
          <cell r="B680" t="str">
            <v>Поддон для душа акриловый VST-2AR-7090, 900*700*135, сифон Ф90 с гидрозатвором, , шт</v>
          </cell>
          <cell r="C680">
            <v>13670</v>
          </cell>
          <cell r="D680">
            <v>9765</v>
          </cell>
        </row>
        <row r="681">
          <cell r="A681" t="str">
            <v>VST-2AR-8010</v>
          </cell>
          <cell r="B681" t="str">
            <v>Поддон для душа акриловый VST-2AR-8010, 1000*800*135, сифон Ф90 с гидрозатвором, , шт</v>
          </cell>
          <cell r="C681">
            <v>14110</v>
          </cell>
          <cell r="D681">
            <v>10080</v>
          </cell>
        </row>
        <row r="682">
          <cell r="A682" t="str">
            <v>VST-2AR-8012</v>
          </cell>
          <cell r="B682" t="str">
            <v>Поддон для душа акриловый VST-2AR-8012, 1200*800*135, сифон Ф90 с гидрозатвором, , шт</v>
          </cell>
          <cell r="C682">
            <v>15060.01</v>
          </cell>
          <cell r="D682">
            <v>10955</v>
          </cell>
        </row>
        <row r="683">
          <cell r="A683" t="str">
            <v>VST-2AR-9010</v>
          </cell>
          <cell r="B683" t="str">
            <v>Поддон для душа акриловый VST-2AR-9010, 1000*900*135, сифон Ф90 с гидрозатвором, , шт</v>
          </cell>
          <cell r="C683">
            <v>15340</v>
          </cell>
          <cell r="D683">
            <v>10955</v>
          </cell>
        </row>
        <row r="684">
          <cell r="A684" t="str">
            <v>VST-2AR-9012</v>
          </cell>
          <cell r="B684" t="str">
            <v>Поддон для душа акриловый VST-2AR-9012, 1200*900*135, сифон Ф90 с гидрозатвором, , шт</v>
          </cell>
          <cell r="C684">
            <v>16560</v>
          </cell>
          <cell r="D684">
            <v>11830</v>
          </cell>
        </row>
        <row r="685">
          <cell r="A685" t="str">
            <v>VST-2AS-1010</v>
          </cell>
          <cell r="B685" t="str">
            <v>Поддон для душа акриловый VST-2AS-1010, 1000*1000*135, сифон Ф90 с гидрозатвором, , шт</v>
          </cell>
          <cell r="C685">
            <v>16990</v>
          </cell>
          <cell r="D685">
            <v>12135</v>
          </cell>
        </row>
        <row r="686">
          <cell r="A686" t="str">
            <v>VST-2AS-8080</v>
          </cell>
          <cell r="B686" t="str">
            <v>Поддон для душа акриловый VST-2AS-8080, 800*800*135, сифон Ф90 с гидрозатвором, , шт</v>
          </cell>
          <cell r="C686">
            <v>12780</v>
          </cell>
          <cell r="D686">
            <v>9125</v>
          </cell>
        </row>
        <row r="687">
          <cell r="A687" t="str">
            <v>VST-2AS-9090</v>
          </cell>
          <cell r="B687" t="str">
            <v>Поддон для душа акриловый VST-2AS-9090, 900*900*135, сифон Ф90 с гидрозатвором, , шт</v>
          </cell>
          <cell r="C687">
            <v>13500</v>
          </cell>
          <cell r="D687">
            <v>9645</v>
          </cell>
        </row>
        <row r="688">
          <cell r="A688" t="str">
            <v>VST-3AP-1010</v>
          </cell>
          <cell r="B688" t="str">
            <v>Поддон для душа акриловый VST-3AP-1010, 1000*1000*150, , шт</v>
          </cell>
          <cell r="C688">
            <v>21410</v>
          </cell>
          <cell r="D688">
            <v>16465</v>
          </cell>
        </row>
        <row r="689">
          <cell r="A689" t="str">
            <v>VST-3AP-9090</v>
          </cell>
          <cell r="B689" t="str">
            <v>Поддон для душа акриловый VST-3AP-9090, 900*900*150, сифон Ф90 с гидрозатвором, , шт</v>
          </cell>
          <cell r="C689">
            <v>14850</v>
          </cell>
          <cell r="D689">
            <v>10610</v>
          </cell>
        </row>
        <row r="690">
          <cell r="A690" t="str">
            <v>VST-3AQ-1010</v>
          </cell>
          <cell r="B690" t="str">
            <v>Поддон для душа акриловый VST-3AQ-1010, 1000*1000*150, , шт</v>
          </cell>
          <cell r="C690">
            <v>21410</v>
          </cell>
          <cell r="D690">
            <v>16465</v>
          </cell>
        </row>
        <row r="691">
          <cell r="A691" t="str">
            <v>VST-3AQ-9090</v>
          </cell>
          <cell r="B691" t="str">
            <v>Поддон для душа акриловый VST-3AQ-9090, 900*900*150, сифон Ф90 с гидрозатвором, , шт</v>
          </cell>
          <cell r="C691">
            <v>14850</v>
          </cell>
          <cell r="D691">
            <v>10610</v>
          </cell>
        </row>
        <row r="692">
          <cell r="A692" t="str">
            <v>VST-3AR-8012</v>
          </cell>
          <cell r="B692" t="str">
            <v>Поддон для душа акриловый VST-3AR-8012, 1200*800*150, , шт</v>
          </cell>
          <cell r="C692">
            <v>22040</v>
          </cell>
          <cell r="D692">
            <v>16953</v>
          </cell>
        </row>
        <row r="693">
          <cell r="A693" t="str">
            <v>VST-3AR-9012</v>
          </cell>
          <cell r="B693" t="str">
            <v>Поддон для душа акриловый VST-3AR-9012, 1200*900*150, сифон Ф90 с гидрозатвором, , шт</v>
          </cell>
          <cell r="C693">
            <v>18220</v>
          </cell>
          <cell r="D693">
            <v>13013</v>
          </cell>
        </row>
        <row r="694">
          <cell r="A694" t="str">
            <v>VST-3AS-1010</v>
          </cell>
          <cell r="B694" t="str">
            <v>Поддон для душа акриловый VST-3AS-1010, 1000*1000*150, , шт</v>
          </cell>
          <cell r="C694">
            <v>21410</v>
          </cell>
          <cell r="D694">
            <v>16465</v>
          </cell>
        </row>
        <row r="695">
          <cell r="A695" t="str">
            <v>VST-3AS-9090</v>
          </cell>
          <cell r="B695" t="str">
            <v>Поддон для душа акриловый VST-3AS-9090, 900*900*150, сифон Ф90 с гидрозатвором, , шт</v>
          </cell>
          <cell r="C695">
            <v>14850</v>
          </cell>
          <cell r="D695">
            <v>10610</v>
          </cell>
        </row>
        <row r="696">
          <cell r="A696" t="str">
            <v>VST-5AQ-8080</v>
          </cell>
          <cell r="B696" t="str">
            <v>Поддон для душа акриловый VST-5AQ-8080, 800*800*50, , шт</v>
          </cell>
          <cell r="C696">
            <v>7900</v>
          </cell>
          <cell r="D696">
            <v>5645</v>
          </cell>
        </row>
        <row r="697">
          <cell r="A697" t="str">
            <v>VST-5AQ-9090</v>
          </cell>
          <cell r="B697" t="str">
            <v>Поддон для душа акриловый VST-5AQ-9090, 900*900*50, , шт</v>
          </cell>
          <cell r="C697">
            <v>8830</v>
          </cell>
          <cell r="D697">
            <v>6305</v>
          </cell>
        </row>
        <row r="698">
          <cell r="A698" t="str">
            <v>VST-5AR-8010</v>
          </cell>
          <cell r="B698" t="str">
            <v>Поддон для душа акриловый VST-5AR-8010, 1000*800*50, , шт</v>
          </cell>
          <cell r="C698">
            <v>11330</v>
          </cell>
          <cell r="D698">
            <v>8095</v>
          </cell>
        </row>
        <row r="699">
          <cell r="A699" t="str">
            <v>VST-5AR-8012</v>
          </cell>
          <cell r="B699" t="str">
            <v>Поддон для душа акриловый VST-5AR-8012, 1200*800*50, , шт</v>
          </cell>
          <cell r="C699">
            <v>12800</v>
          </cell>
          <cell r="D699">
            <v>9145</v>
          </cell>
        </row>
        <row r="700">
          <cell r="A700" t="str">
            <v>VST-5AS-8080</v>
          </cell>
          <cell r="B700" t="str">
            <v>Поддон для душа акриловый VST-5AS-8080, 800*800*50, , шт</v>
          </cell>
          <cell r="C700">
            <v>9860</v>
          </cell>
          <cell r="D700">
            <v>7040</v>
          </cell>
        </row>
        <row r="701">
          <cell r="A701" t="str">
            <v>VST-5AS-9090</v>
          </cell>
          <cell r="B701" t="str">
            <v>Поддон для душа акриловый VST-5AS-9090, 900*900*50, , шт</v>
          </cell>
          <cell r="C701">
            <v>10900</v>
          </cell>
          <cell r="D701">
            <v>7785</v>
          </cell>
        </row>
        <row r="702">
          <cell r="A702" t="str">
            <v>VST-4SQ1010A</v>
          </cell>
          <cell r="B702" t="str">
            <v>Поддон для душа из искусственного камня  VST-4SQ1010A, 1000*1000*25, антрацит, , шт</v>
          </cell>
          <cell r="C702">
            <v>20150</v>
          </cell>
          <cell r="D702">
            <v>14391</v>
          </cell>
        </row>
        <row r="703">
          <cell r="A703" t="str">
            <v>VST-4SQ1010W</v>
          </cell>
          <cell r="B703" t="str">
            <v>Поддон для душа из искусственного камня  VST-4SQ1010W, 1000*1000*25, белый матовый, , шт</v>
          </cell>
          <cell r="C703">
            <v>20150</v>
          </cell>
          <cell r="D703">
            <v>14391</v>
          </cell>
        </row>
        <row r="704">
          <cell r="A704" t="str">
            <v>VST-4SQ8080W</v>
          </cell>
          <cell r="B704" t="str">
            <v>Поддон для душа из искусственного камня  VST-4SQ8080W, 800*800*25, белый матовый, , шт</v>
          </cell>
          <cell r="C704">
            <v>18190</v>
          </cell>
          <cell r="D704">
            <v>12995</v>
          </cell>
        </row>
        <row r="705">
          <cell r="A705" t="str">
            <v>VST-4SQ9012W-L</v>
          </cell>
          <cell r="B705" t="str">
            <v>Поддон для душа из искусственного камня  VST-4SQ9012W-L,1200*900*25, белый матовый, левый, , шт</v>
          </cell>
          <cell r="C705">
            <v>20490</v>
          </cell>
          <cell r="D705">
            <v>14634</v>
          </cell>
        </row>
        <row r="706">
          <cell r="A706" t="str">
            <v>VST-4SQ9012W-R</v>
          </cell>
          <cell r="B706" t="str">
            <v>Поддон для душа из искусственного камня  VST-4SQ9012W-R, 1200*900*25, белый матовый, правый, , шт</v>
          </cell>
          <cell r="C706">
            <v>20490</v>
          </cell>
          <cell r="D706">
            <v>14634</v>
          </cell>
        </row>
        <row r="707">
          <cell r="A707" t="str">
            <v>VST-4SQ9090A</v>
          </cell>
          <cell r="B707" t="str">
            <v>Поддон для душа из искусственного камня  VST-4SQ9090A, 900*900*25, антрацит, , шт</v>
          </cell>
          <cell r="C707">
            <v>20050</v>
          </cell>
          <cell r="D707">
            <v>14323</v>
          </cell>
        </row>
        <row r="708">
          <cell r="A708" t="str">
            <v>VST-4SQ9090W</v>
          </cell>
          <cell r="B708" t="str">
            <v>Поддон для душа из искусственного камня  VST-4SQ9090W, 900*900*25, белый матовый, , шт</v>
          </cell>
          <cell r="C708">
            <v>20050</v>
          </cell>
          <cell r="D708">
            <v>14323</v>
          </cell>
        </row>
        <row r="709">
          <cell r="A709" t="str">
            <v>VST-4SR8010A</v>
          </cell>
          <cell r="B709" t="str">
            <v>Поддон для душа из искусственного камня  VST-4SR8010A,1000*800*25, антрацит, , шт</v>
          </cell>
          <cell r="C709">
            <v>21570</v>
          </cell>
          <cell r="D709">
            <v>15406</v>
          </cell>
        </row>
        <row r="710">
          <cell r="A710" t="str">
            <v>VST-4SR8010G</v>
          </cell>
          <cell r="B710" t="str">
            <v>Поддон для душа из искусственного камня  VST-4SR8010G,1000*800*25, серый, , шт</v>
          </cell>
          <cell r="C710">
            <v>21570</v>
          </cell>
          <cell r="D710">
            <v>15406</v>
          </cell>
        </row>
        <row r="711">
          <cell r="A711" t="str">
            <v>VST-4SR8010W</v>
          </cell>
          <cell r="B711" t="str">
            <v>Поддон для душа из искусственного камня  VST-4SR8010W, 1000*800*25, белый матовый, , шт</v>
          </cell>
          <cell r="C711">
            <v>21570</v>
          </cell>
          <cell r="D711">
            <v>15406</v>
          </cell>
        </row>
        <row r="712">
          <cell r="A712" t="str">
            <v>VST-4SR8011A</v>
          </cell>
          <cell r="B712" t="str">
            <v>Поддон для душа из искусственного камня  VST-4SR8011A, 1100*800*25, антрацит, , шт</v>
          </cell>
          <cell r="C712">
            <v>22730</v>
          </cell>
          <cell r="D712">
            <v>16237</v>
          </cell>
        </row>
        <row r="713">
          <cell r="A713" t="str">
            <v>VST-4SR8011G</v>
          </cell>
          <cell r="B713" t="str">
            <v>Поддон для душа из искусственного камня  VST-4SR8011G, 1100*800*25, серый, , шт</v>
          </cell>
          <cell r="C713">
            <v>22730</v>
          </cell>
          <cell r="D713">
            <v>16237</v>
          </cell>
        </row>
        <row r="714">
          <cell r="A714" t="str">
            <v>VST-4SR8011W</v>
          </cell>
          <cell r="B714" t="str">
            <v>Поддон для душа из искусственного камня  VST-4SR8011W, 1100*800*25, белый матовый, , шт</v>
          </cell>
          <cell r="C714">
            <v>22730</v>
          </cell>
          <cell r="D714">
            <v>16237</v>
          </cell>
        </row>
        <row r="715">
          <cell r="A715" t="str">
            <v>VST-4SR8012A</v>
          </cell>
          <cell r="B715" t="str">
            <v>Поддон для душа из искусственного камня  VST-4SR8012A, 1200*800*25, антрацит, , шт</v>
          </cell>
          <cell r="C715">
            <v>25410</v>
          </cell>
          <cell r="D715">
            <v>18152</v>
          </cell>
        </row>
        <row r="716">
          <cell r="A716" t="str">
            <v>VST-4SR8012W</v>
          </cell>
          <cell r="B716" t="str">
            <v>Поддон для душа из искусственного камня  VST-4SR8012W, 1200*800*25, белый матовый, , шт</v>
          </cell>
          <cell r="C716">
            <v>25410</v>
          </cell>
          <cell r="D716">
            <v>18152</v>
          </cell>
        </row>
        <row r="717">
          <cell r="A717" t="str">
            <v>VST-4SR8080W</v>
          </cell>
          <cell r="B717" t="str">
            <v>Поддон для душа из искусственного камня  VST-4SR8080W, 800*800*25, белый матовый, , шт</v>
          </cell>
          <cell r="C717">
            <v>18640</v>
          </cell>
          <cell r="D717">
            <v>13316</v>
          </cell>
        </row>
        <row r="718">
          <cell r="A718" t="str">
            <v>VST-4SR9017W</v>
          </cell>
          <cell r="B718" t="str">
            <v>Поддон для душа из искусственного камня  VST-4SR9017W, 1700*900*30, белый матовый, , шт</v>
          </cell>
          <cell r="C718">
            <v>49750</v>
          </cell>
          <cell r="D718">
            <v>35536</v>
          </cell>
        </row>
        <row r="719">
          <cell r="A719" t="str">
            <v>VST-4SRL8012W</v>
          </cell>
          <cell r="B719" t="str">
            <v>Поддон для душа из искусственного камня  VST-4SRL8012W,1200*800*25, белый матовый, , шт</v>
          </cell>
          <cell r="C719">
            <v>29260</v>
          </cell>
          <cell r="D719">
            <v>20903</v>
          </cell>
        </row>
        <row r="720">
          <cell r="A720" t="str">
            <v>VST-4SP1010A</v>
          </cell>
          <cell r="B720" t="str">
            <v>Поддон для душа из искусственного камня VST-4SP1010A, 1000*1000*25, антрацит, , шт</v>
          </cell>
          <cell r="C720">
            <v>24680</v>
          </cell>
          <cell r="D720">
            <v>17630</v>
          </cell>
        </row>
        <row r="721">
          <cell r="A721" t="str">
            <v>VST-4SP1010G</v>
          </cell>
          <cell r="B721" t="str">
            <v>Поддон для душа из искусственного камня VST-4SP1010G, 1000*1000*25, серый, , шт</v>
          </cell>
          <cell r="C721">
            <v>24680</v>
          </cell>
          <cell r="D721">
            <v>17630</v>
          </cell>
        </row>
        <row r="722">
          <cell r="A722" t="str">
            <v>VST-4SP1010W</v>
          </cell>
          <cell r="B722" t="str">
            <v>Поддон для душа из искусственного камня VST-4SP1010W, 1000*1000*25, белый матовый, , шт</v>
          </cell>
          <cell r="C722">
            <v>26410</v>
          </cell>
          <cell r="D722">
            <v>18864</v>
          </cell>
        </row>
        <row r="723">
          <cell r="A723" t="str">
            <v>VST-4SP9090A</v>
          </cell>
          <cell r="B723" t="str">
            <v>Поддон для душа из искусственного камня VST-4SP9090A, 900*900*25, антрацит, , шт</v>
          </cell>
          <cell r="C723">
            <v>21010</v>
          </cell>
          <cell r="D723">
            <v>15005</v>
          </cell>
        </row>
        <row r="724">
          <cell r="A724" t="str">
            <v>VST-4SP9090C</v>
          </cell>
          <cell r="B724" t="str">
            <v>Поддон для душа из искусственного камня VST-4SP9090C, 900*900*25, бежевый, , шт</v>
          </cell>
          <cell r="C724">
            <v>21010</v>
          </cell>
          <cell r="D724">
            <v>15005</v>
          </cell>
        </row>
        <row r="725">
          <cell r="A725" t="str">
            <v>VST-4SP9090G</v>
          </cell>
          <cell r="B725" t="str">
            <v>Поддон для душа из искусственного камня VST-4SP9090G, 900*900*25, серый , , шт</v>
          </cell>
          <cell r="C725">
            <v>21010</v>
          </cell>
          <cell r="D725">
            <v>15005</v>
          </cell>
        </row>
        <row r="726">
          <cell r="A726" t="str">
            <v>VST-4SP9090W</v>
          </cell>
          <cell r="B726" t="str">
            <v>Поддон для душа из искусственного камня VST-4SP9090W, 900*900*25, белый матовый, , шт</v>
          </cell>
          <cell r="C726">
            <v>21010</v>
          </cell>
          <cell r="D726">
            <v>15005</v>
          </cell>
        </row>
        <row r="727">
          <cell r="A727" t="str">
            <v>VST-4SQ9090G</v>
          </cell>
          <cell r="B727" t="str">
            <v>Поддон для душа из искусственного камня VST-4SQ9090G, 900*900*25, серый, , шт</v>
          </cell>
          <cell r="C727">
            <v>19100</v>
          </cell>
          <cell r="D727">
            <v>13641</v>
          </cell>
        </row>
        <row r="728">
          <cell r="A728" t="str">
            <v>VST-4SR1010A</v>
          </cell>
          <cell r="B728" t="str">
            <v>Поддон для душа из искусственного камня VST-4SR1010A, 1000*1000*25, антрацит, , шт</v>
          </cell>
          <cell r="C728">
            <v>24920</v>
          </cell>
          <cell r="D728">
            <v>17803</v>
          </cell>
        </row>
        <row r="729">
          <cell r="A729" t="str">
            <v>VST-4SR1010G</v>
          </cell>
          <cell r="B729" t="str">
            <v>Поддон для душа из искусственного камня VST-4SR1010G, 1000*1000*25, серый, , шт</v>
          </cell>
          <cell r="C729">
            <v>23740</v>
          </cell>
          <cell r="D729">
            <v>16955</v>
          </cell>
        </row>
        <row r="730">
          <cell r="A730" t="str">
            <v>VST-4SR1010W</v>
          </cell>
          <cell r="B730" t="str">
            <v>Поддон для душа из искусственного камня VST-4SR1010W, 1000*1000*25, белый матовый, , шт</v>
          </cell>
          <cell r="C730">
            <v>24920</v>
          </cell>
          <cell r="D730">
            <v>17803</v>
          </cell>
        </row>
        <row r="731">
          <cell r="A731" t="str">
            <v>VST-4SR1012A</v>
          </cell>
          <cell r="B731" t="str">
            <v>Поддон для душа из искусственного камня VST-4SR1012A,1200*1000*25, антрацит, , шт</v>
          </cell>
          <cell r="C731">
            <v>28670</v>
          </cell>
          <cell r="D731">
            <v>20476</v>
          </cell>
        </row>
        <row r="732">
          <cell r="A732" t="str">
            <v>VST-4SR1012G</v>
          </cell>
          <cell r="B732" t="str">
            <v>Поддон для душа из искусственного камня VST-4SR1012G,1200*1000*25, серый, , шт</v>
          </cell>
          <cell r="C732">
            <v>28670</v>
          </cell>
          <cell r="D732">
            <v>20476</v>
          </cell>
        </row>
        <row r="733">
          <cell r="A733" t="str">
            <v>VST-4SR1012W</v>
          </cell>
          <cell r="B733" t="str">
            <v>Поддон для душа из искусственного камня VST-4SR1012W,1200*1000*25, белый матовый, , шт</v>
          </cell>
          <cell r="C733">
            <v>27300</v>
          </cell>
          <cell r="D733">
            <v>19501</v>
          </cell>
        </row>
        <row r="734">
          <cell r="A734" t="str">
            <v>VST-4SR8012G</v>
          </cell>
          <cell r="B734" t="str">
            <v>Поддон для душа из искусственного камня VST-4SR8012G, 1200*800*25, серый, , шт</v>
          </cell>
          <cell r="C734">
            <v>25410</v>
          </cell>
          <cell r="D734">
            <v>18152</v>
          </cell>
        </row>
        <row r="735">
          <cell r="A735" t="str">
            <v>VST-4SR9010A</v>
          </cell>
          <cell r="B735" t="str">
            <v>Поддон для душа из искусственного камня VST-4SR9010A, 1000*900*25, антрацит, , шт</v>
          </cell>
          <cell r="C735">
            <v>23010</v>
          </cell>
          <cell r="D735">
            <v>16436</v>
          </cell>
        </row>
        <row r="736">
          <cell r="A736" t="str">
            <v>VST-4SR9010G</v>
          </cell>
          <cell r="B736" t="str">
            <v>Поддон для душа из искусственного камня VST-4SR9010G, 1000*900*25, серый, , шт</v>
          </cell>
          <cell r="C736">
            <v>23010</v>
          </cell>
          <cell r="D736">
            <v>16436</v>
          </cell>
        </row>
        <row r="737">
          <cell r="A737" t="str">
            <v>VST-4SR9010W</v>
          </cell>
          <cell r="B737" t="str">
            <v>Поддон для душа из искусственного камня VST-4SR9010W, 1000*900*25, белый матовый, , шт</v>
          </cell>
          <cell r="C737">
            <v>24620</v>
          </cell>
          <cell r="D737">
            <v>17587</v>
          </cell>
        </row>
        <row r="738">
          <cell r="A738" t="str">
            <v>VST-4SR9011A</v>
          </cell>
          <cell r="B738" t="str">
            <v>Поддон для душа из искусственного камня VST-4SR9011A, 1100*900*25, антрацит, , шт</v>
          </cell>
          <cell r="C738">
            <v>24980</v>
          </cell>
          <cell r="D738">
            <v>17846</v>
          </cell>
        </row>
        <row r="739">
          <cell r="A739" t="str">
            <v>VST-4SR9011G</v>
          </cell>
          <cell r="B739" t="str">
            <v>Поддон для душа из искусственного камня VST-4SR9011G, 1100*900*25, серый, , шт</v>
          </cell>
          <cell r="C739">
            <v>24980</v>
          </cell>
          <cell r="D739">
            <v>17846</v>
          </cell>
        </row>
        <row r="740">
          <cell r="A740" t="str">
            <v>VST-4SR9011W</v>
          </cell>
          <cell r="B740" t="str">
            <v>Поддон для душа из искусственного камня VST-4SR9011W, 1100*900*25, белый матовый, , шт</v>
          </cell>
          <cell r="C740">
            <v>26730</v>
          </cell>
          <cell r="D740">
            <v>19095</v>
          </cell>
        </row>
        <row r="741">
          <cell r="A741" t="str">
            <v>VST-4SR9012A</v>
          </cell>
          <cell r="B741" t="str">
            <v>Поддон для душа из искусственного камня VST-4SR9012A, 1200*900*25, антрацит, , шт</v>
          </cell>
          <cell r="C741">
            <v>27850</v>
          </cell>
          <cell r="D741">
            <v>19891</v>
          </cell>
        </row>
        <row r="742">
          <cell r="A742" t="str">
            <v>VST-4SR9012G</v>
          </cell>
          <cell r="B742" t="str">
            <v>Поддон для душа из искусственного камня VST-4SR9012G, 1200*900*25, серый, , шт</v>
          </cell>
          <cell r="C742">
            <v>27850</v>
          </cell>
          <cell r="D742">
            <v>19891</v>
          </cell>
        </row>
        <row r="743">
          <cell r="A743" t="str">
            <v>VST-4SR9012W</v>
          </cell>
          <cell r="B743" t="str">
            <v>Поддон для душа из искусственного камня VST-4SR9012W, 1200*900*25, белый матовый, , шт</v>
          </cell>
          <cell r="C743">
            <v>27850</v>
          </cell>
          <cell r="D743">
            <v>19891</v>
          </cell>
        </row>
        <row r="744">
          <cell r="A744" t="str">
            <v>VST-4SR9013A</v>
          </cell>
          <cell r="B744" t="str">
            <v>Поддон для душа из искусственного камня VST-4SR9013A, 1300*900*30, антрацит, , шт</v>
          </cell>
          <cell r="C744">
            <v>28130</v>
          </cell>
          <cell r="D744">
            <v>20092</v>
          </cell>
        </row>
        <row r="745">
          <cell r="A745" t="str">
            <v>VST-4SR9013G</v>
          </cell>
          <cell r="B745" t="str">
            <v>Поддон для душа из искусственного камня VST-4SR9013G, 1300*900*30, серый, , шт</v>
          </cell>
          <cell r="C745">
            <v>28130</v>
          </cell>
          <cell r="D745">
            <v>20092</v>
          </cell>
        </row>
        <row r="746">
          <cell r="A746" t="str">
            <v>VST-4SR9013W</v>
          </cell>
          <cell r="B746" t="str">
            <v>Поддон для душа из искусственного камня VST-4SR9013W, 1300*900*30, белый матовый, , шт</v>
          </cell>
          <cell r="C746">
            <v>28130</v>
          </cell>
          <cell r="D746">
            <v>20092</v>
          </cell>
        </row>
        <row r="747">
          <cell r="A747" t="str">
            <v>VST-4SR9014A</v>
          </cell>
          <cell r="B747" t="str">
            <v>Поддон для душа из искусственного камня VST-4SR9014A, 1400*900*30, антрацит, , шт</v>
          </cell>
          <cell r="C747">
            <v>31130</v>
          </cell>
          <cell r="D747">
            <v>22233</v>
          </cell>
        </row>
        <row r="748">
          <cell r="A748" t="str">
            <v>VST-4SR9014G</v>
          </cell>
          <cell r="B748" t="str">
            <v>Поддон для душа из искусственного камня VST-4SR9014G, 1400*900*30, серый, , шт</v>
          </cell>
          <cell r="C748">
            <v>31130</v>
          </cell>
          <cell r="D748">
            <v>22233</v>
          </cell>
        </row>
        <row r="749">
          <cell r="A749" t="str">
            <v>VST-4SR9014W</v>
          </cell>
          <cell r="B749" t="str">
            <v>Поддон для душа из искусственного камня VST-4SR9014W, 1400*900*30, белый матовый, , шт</v>
          </cell>
          <cell r="C749">
            <v>31130</v>
          </cell>
          <cell r="D749">
            <v>22233</v>
          </cell>
        </row>
        <row r="750">
          <cell r="A750" t="str">
            <v>VST-4SR9015W</v>
          </cell>
          <cell r="B750" t="str">
            <v>Поддон для душа из искусственного камня VST-4SR9015W, 1500*900*30, белый матовый, , шт</v>
          </cell>
          <cell r="C750">
            <v>35830</v>
          </cell>
          <cell r="D750">
            <v>25591</v>
          </cell>
        </row>
        <row r="751">
          <cell r="A751" t="str">
            <v>VST-4SR9016A</v>
          </cell>
          <cell r="B751" t="str">
            <v>Поддон для душа из искусственного камня VST-4SR9016A, 1600*900*30, антрацит, , шт</v>
          </cell>
          <cell r="C751">
            <v>39140</v>
          </cell>
          <cell r="D751">
            <v>27959</v>
          </cell>
        </row>
        <row r="752">
          <cell r="A752" t="str">
            <v>VST-4SR9016G</v>
          </cell>
          <cell r="B752" t="str">
            <v>Поддон для душа из искусственного камня VST-4SR9016G, 1600*900*30, серый, , шт</v>
          </cell>
          <cell r="C752">
            <v>39140</v>
          </cell>
          <cell r="D752">
            <v>27959</v>
          </cell>
        </row>
        <row r="753">
          <cell r="A753" t="str">
            <v>VST-4SR9016W</v>
          </cell>
          <cell r="B753" t="str">
            <v>Поддон для душа из искусственного камня VST-4SR9016W, 1600*900*30, белый матовый, , шт</v>
          </cell>
          <cell r="C753">
            <v>41100</v>
          </cell>
          <cell r="D753">
            <v>29357</v>
          </cell>
        </row>
        <row r="754">
          <cell r="A754" t="str">
            <v>VST-4SR9018W</v>
          </cell>
          <cell r="B754" t="str">
            <v>Поддон для душа из искусственного камня VST-4SR9018W, 1800*900*30, белый матовый, , шт</v>
          </cell>
          <cell r="C754">
            <v>52600</v>
          </cell>
          <cell r="D754">
            <v>37570</v>
          </cell>
        </row>
        <row r="755">
          <cell r="A755" t="str">
            <v>VST-4SR9090A</v>
          </cell>
          <cell r="B755" t="str">
            <v>Поддон для душа из искусственного камня VST-4SR9090A, 900*900*25, антрацит, , шт</v>
          </cell>
          <cell r="C755">
            <v>20640</v>
          </cell>
          <cell r="D755">
            <v>14742</v>
          </cell>
        </row>
        <row r="756">
          <cell r="A756" t="str">
            <v>VST-4SR9090C</v>
          </cell>
          <cell r="B756" t="str">
            <v>Поддон для душа из искусственного камня VST-4SR9090C, 900*900*25, бежевый, , шт</v>
          </cell>
          <cell r="C756">
            <v>20640</v>
          </cell>
          <cell r="D756">
            <v>14742</v>
          </cell>
        </row>
        <row r="757">
          <cell r="A757" t="str">
            <v>VST-4SR9090G</v>
          </cell>
          <cell r="B757" t="str">
            <v>Поддон для душа из искусственного камня VST-4SR9090G, 900*900*25, серый, , шт</v>
          </cell>
          <cell r="C757">
            <v>20640</v>
          </cell>
          <cell r="D757">
            <v>14742</v>
          </cell>
        </row>
        <row r="758">
          <cell r="A758" t="str">
            <v>VST-4SR9090W</v>
          </cell>
          <cell r="B758" t="str">
            <v>Поддон для душа из искусственного камня VST-4SR9090W, 900*900*25, белый матовый, , шт</v>
          </cell>
          <cell r="C758">
            <v>20640</v>
          </cell>
          <cell r="D758">
            <v>14742</v>
          </cell>
        </row>
        <row r="759">
          <cell r="A759" t="str">
            <v>VST-4SRL8010A</v>
          </cell>
          <cell r="B759" t="str">
            <v>Поддон для душа из искусственного камня VST-4SRL8010A,1000*800*25, антрацит, , шт</v>
          </cell>
          <cell r="C759">
            <v>24570</v>
          </cell>
          <cell r="D759">
            <v>17552</v>
          </cell>
        </row>
        <row r="760">
          <cell r="A760" t="str">
            <v>VST-4SRL8010G</v>
          </cell>
          <cell r="B760" t="str">
            <v>Поддон для душа из искусственного камня VST-4SRL8010G,1000*800*25, серый, , шт</v>
          </cell>
          <cell r="C760">
            <v>24570</v>
          </cell>
          <cell r="D760">
            <v>17552</v>
          </cell>
        </row>
        <row r="761">
          <cell r="A761" t="str">
            <v>VST-4SRL8010W</v>
          </cell>
          <cell r="B761" t="str">
            <v>Поддон для душа из искусственного камня VST-4SRL8010W,1000*800*25, белый матовый, , шт</v>
          </cell>
          <cell r="C761">
            <v>24570</v>
          </cell>
          <cell r="D761">
            <v>17552</v>
          </cell>
        </row>
        <row r="762">
          <cell r="A762" t="str">
            <v>VST-4SRL8012A</v>
          </cell>
          <cell r="B762" t="str">
            <v>Поддон для душа из искусственного камня VST-4SRL8012A,1200*800*25, антрацит, , шт</v>
          </cell>
          <cell r="C762">
            <v>29260</v>
          </cell>
          <cell r="D762">
            <v>20903</v>
          </cell>
        </row>
        <row r="763">
          <cell r="A763" t="str">
            <v>VST-4SRL8012G</v>
          </cell>
          <cell r="B763" t="str">
            <v>Поддон для душа из искусственного камня VST-4SRL8012G,1200*800*25, серый, , шт</v>
          </cell>
          <cell r="C763">
            <v>29260</v>
          </cell>
          <cell r="D763">
            <v>20903</v>
          </cell>
        </row>
        <row r="764">
          <cell r="A764" t="str">
            <v>VST-4SRL9012A</v>
          </cell>
          <cell r="B764" t="str">
            <v>Поддон для душа из искусственного камня VST-4SRL9012A, 900*1200*25, антрацит, , шт</v>
          </cell>
          <cell r="C764">
            <v>32450</v>
          </cell>
          <cell r="D764">
            <v>23175</v>
          </cell>
        </row>
        <row r="765">
          <cell r="A765" t="str">
            <v>VST-4SRL9012C</v>
          </cell>
          <cell r="B765" t="str">
            <v>Поддон для душа из искусственного камня VST-4SRL9012C, 900*1200*25, бежевый, , шт</v>
          </cell>
          <cell r="C765">
            <v>32450</v>
          </cell>
          <cell r="D765">
            <v>23175</v>
          </cell>
        </row>
        <row r="766">
          <cell r="A766" t="str">
            <v>VST-4SRL9012G</v>
          </cell>
          <cell r="B766" t="str">
            <v>Поддон для душа из искусственного камня VST-4SRL9012G, 900*1200*25, серый, , шт</v>
          </cell>
          <cell r="C766">
            <v>32450</v>
          </cell>
          <cell r="D766">
            <v>23175</v>
          </cell>
        </row>
        <row r="767">
          <cell r="A767" t="str">
            <v>VST-4SRL9012W</v>
          </cell>
          <cell r="B767" t="str">
            <v>Поддон для душа из искусственного камня VST-4SRL9012W, 900*1200*25, белый матовый, , шт</v>
          </cell>
          <cell r="C767">
            <v>32450</v>
          </cell>
          <cell r="D767">
            <v>23175</v>
          </cell>
        </row>
        <row r="768">
          <cell r="A768" t="str">
            <v>VST-4SRL9014A</v>
          </cell>
          <cell r="B768" t="str">
            <v>Поддон для душа из искусственного камня VST-4SRL9014A, 1400*900*25, антрацит, , шт</v>
          </cell>
          <cell r="C768">
            <v>35640</v>
          </cell>
          <cell r="D768">
            <v>25459</v>
          </cell>
        </row>
        <row r="769">
          <cell r="A769" t="str">
            <v>VST-4SRL9014W</v>
          </cell>
          <cell r="B769" t="str">
            <v>Поддон для душа из искусственного камня VST-4SRL9014W, 1400*900*25, белый матовый, , шт</v>
          </cell>
          <cell r="C769">
            <v>35640</v>
          </cell>
          <cell r="D769">
            <v>25459</v>
          </cell>
        </row>
        <row r="770">
          <cell r="A770" t="str">
            <v>VST-4SRL9016A</v>
          </cell>
          <cell r="B770" t="str">
            <v>Поддон для душа из искусственного камня VST-4SRL9016A, 1600*900*25, антрацит, , шт</v>
          </cell>
          <cell r="C770">
            <v>40310</v>
          </cell>
          <cell r="D770">
            <v>28794</v>
          </cell>
        </row>
        <row r="771">
          <cell r="A771" t="str">
            <v>VST-4SRL9016W</v>
          </cell>
          <cell r="B771" t="str">
            <v>Поддон для душа из искусственного камня VST-4SRL9016W, 1600*900*25, белый матовый, , шт</v>
          </cell>
          <cell r="C771">
            <v>40310</v>
          </cell>
          <cell r="D771">
            <v>28794</v>
          </cell>
        </row>
        <row r="772">
          <cell r="A772" t="str">
            <v>VST-4SRL9090A</v>
          </cell>
          <cell r="B772" t="str">
            <v>Поддон для душа из искусственного камня VST-4SRL9090A, 900*900*25, антрацит, , шт</v>
          </cell>
          <cell r="C772">
            <v>24160</v>
          </cell>
          <cell r="D772">
            <v>17257</v>
          </cell>
        </row>
        <row r="773">
          <cell r="A773" t="str">
            <v>VST-4SRL9090G</v>
          </cell>
          <cell r="B773" t="str">
            <v>Поддон для душа из искусственного камня VST-4SRL9090G, 900*900*25, серый, , шт</v>
          </cell>
          <cell r="C773">
            <v>23450</v>
          </cell>
          <cell r="D773">
            <v>16748</v>
          </cell>
        </row>
        <row r="774">
          <cell r="A774" t="str">
            <v>VST-4SRL9090W</v>
          </cell>
          <cell r="B774" t="str">
            <v>Поддон для душа из искусственного камня VST-4SRL9090W, 900*900*25, белый матовый, , шт</v>
          </cell>
          <cell r="C774">
            <v>24160</v>
          </cell>
          <cell r="D774">
            <v>17257</v>
          </cell>
        </row>
        <row r="775">
          <cell r="A775" t="str">
            <v>VSPH-2SR3B</v>
          </cell>
          <cell r="B775" t="str">
            <v>Сифон  для поддонов из камня VST-2SR3B c гидрозатвором, черный , , шт</v>
          </cell>
          <cell r="C775">
            <v>2270</v>
          </cell>
          <cell r="D775">
            <v>1624</v>
          </cell>
        </row>
        <row r="776">
          <cell r="A776" t="str">
            <v>VSph-90</v>
          </cell>
          <cell r="B776" t="str">
            <v>Сифон VSph-90 с гидрозатвором, , шт</v>
          </cell>
          <cell r="C776">
            <v>1960</v>
          </cell>
          <cell r="D776">
            <v>1400</v>
          </cell>
        </row>
        <row r="777">
          <cell r="A777" t="str">
            <v>Vsph-D132</v>
          </cell>
          <cell r="B777" t="str">
            <v>Сифон для поддонов из искусственного камня Vsph-D132 с гидрозатвором, , шт</v>
          </cell>
          <cell r="C777">
            <v>2160</v>
          </cell>
          <cell r="D777">
            <v>1542.63</v>
          </cell>
        </row>
        <row r="778">
          <cell r="A778" t="str">
            <v>Vsph-D611</v>
          </cell>
          <cell r="B778" t="str">
            <v>Сифон для поддонов из искуственного камня Vsph-D611 с гидрозатвором, , шт</v>
          </cell>
          <cell r="C778">
            <v>3180</v>
          </cell>
          <cell r="D778">
            <v>2273</v>
          </cell>
        </row>
        <row r="779">
          <cell r="A779" t="str">
            <v>VSPH-2SQB</v>
          </cell>
          <cell r="B779" t="str">
            <v>Сифон с крышкой для поддонов из камня VST-2SQ c гидрозатвором, черный , , шт</v>
          </cell>
          <cell r="C779">
            <v>1400</v>
          </cell>
          <cell r="D779">
            <v>1000</v>
          </cell>
        </row>
        <row r="780">
          <cell r="A780" t="str">
            <v>VSPH-2SR2B</v>
          </cell>
          <cell r="B780" t="str">
            <v>Сифон с крышкой для поддонов из камня VST-2SR2B c гидрозатвором, черный , , шт</v>
          </cell>
          <cell r="C780">
            <v>2430</v>
          </cell>
          <cell r="D780">
            <v>1739</v>
          </cell>
        </row>
        <row r="781">
          <cell r="A781" t="str">
            <v>VSPH-2SR2W</v>
          </cell>
          <cell r="B781" t="str">
            <v>Сифон с крышкой для поддонов из камня VST-2SR2W c гидрозатвором, белый , , шт</v>
          </cell>
          <cell r="C781">
            <v>2860</v>
          </cell>
          <cell r="D781">
            <v>2046</v>
          </cell>
        </row>
        <row r="782">
          <cell r="A782" t="str">
            <v>Душевые уголки</v>
          </cell>
        </row>
        <row r="783">
          <cell r="A783" t="str">
            <v>VSQ-3AL900MT</v>
          </cell>
          <cell r="B783" t="str">
            <v>Душевой уголок Alhpa VSQ-3AL900MT, 900*900, хром, стекло текстурное, , шт</v>
          </cell>
          <cell r="C783">
            <v>30600</v>
          </cell>
          <cell r="D783">
            <v>21855</v>
          </cell>
        </row>
        <row r="784">
          <cell r="A784" t="str">
            <v>VSQ-3AL800CL</v>
          </cell>
          <cell r="B784" t="str">
            <v>Душевой уголок Alpha VSQ-3AL800CL, 800*800, хром, стекло прозрачное, , шт</v>
          </cell>
          <cell r="C784">
            <v>24690</v>
          </cell>
          <cell r="D784">
            <v>17634</v>
          </cell>
        </row>
        <row r="785">
          <cell r="A785" t="str">
            <v>VSQ-3AL800MT</v>
          </cell>
          <cell r="B785" t="str">
            <v>Душевой уголок Alpha VSQ-3AL800MT, 800*800, хром, стекло текстурное, , шт</v>
          </cell>
          <cell r="C785">
            <v>24690</v>
          </cell>
          <cell r="D785">
            <v>17634</v>
          </cell>
        </row>
        <row r="786">
          <cell r="A786" t="str">
            <v>VSQ-3AL900CL</v>
          </cell>
          <cell r="B786" t="str">
            <v>Душевой уголок Alpha VSQ-3AL900CL, 900*900, хром, стекло прозрачное , , шт</v>
          </cell>
          <cell r="C786">
            <v>32050</v>
          </cell>
          <cell r="D786">
            <v>22895</v>
          </cell>
        </row>
        <row r="787">
          <cell r="A787" t="str">
            <v>VSQ-3AL900CLB</v>
          </cell>
          <cell r="B787" t="str">
            <v>Душевой уголок Alpha VSQ-3AL900CLB, 900*900, черный, стекло прозрачное, , шт</v>
          </cell>
          <cell r="C787">
            <v>30020</v>
          </cell>
          <cell r="D787">
            <v>21445</v>
          </cell>
        </row>
        <row r="788">
          <cell r="A788" t="str">
            <v>VSS-3AL100CL</v>
          </cell>
          <cell r="B788" t="str">
            <v>Душевой уголок Alpha VSS-3AL100CL, 1000*1000, хром, стекло прозрачное, , шт</v>
          </cell>
          <cell r="C788">
            <v>33640</v>
          </cell>
          <cell r="D788">
            <v>24028</v>
          </cell>
        </row>
        <row r="789">
          <cell r="A789" t="str">
            <v>VSS-3AL100CLB</v>
          </cell>
          <cell r="B789" t="str">
            <v>Душевой уголок Alpha VSS-3AL100CLB, 1000*1000, черный, стекло прозрачное, , шт</v>
          </cell>
          <cell r="C789">
            <v>34090</v>
          </cell>
          <cell r="D789">
            <v>24349</v>
          </cell>
        </row>
        <row r="790">
          <cell r="A790" t="str">
            <v>VSS-3AL100CLG</v>
          </cell>
          <cell r="B790" t="str">
            <v>Душевой уголок Alpha VSS-3AL100CLG, 1000*1000, брашированное золото, стекло прозрачное, , шт</v>
          </cell>
          <cell r="C790">
            <v>34670</v>
          </cell>
          <cell r="D790">
            <v>24763</v>
          </cell>
        </row>
        <row r="791">
          <cell r="A791" t="str">
            <v>VSS-3AL100CLGM</v>
          </cell>
          <cell r="B791" t="str">
            <v>Душевой уголок Alpha VSS-3AL100CLGM, 1000*1000, вороненая сталь, стекло прозрачное, , шт</v>
          </cell>
          <cell r="C791">
            <v>34050</v>
          </cell>
          <cell r="D791">
            <v>24321</v>
          </cell>
        </row>
        <row r="792">
          <cell r="A792" t="str">
            <v>VSS-3AL100MT</v>
          </cell>
          <cell r="B792" t="str">
            <v>Душевой уголок Alpha VSS-3AL100MT, 1000*1000, хром, стекло текстурное, , шт</v>
          </cell>
          <cell r="C792">
            <v>33210</v>
          </cell>
          <cell r="D792">
            <v>23723</v>
          </cell>
        </row>
        <row r="793">
          <cell r="A793" t="str">
            <v>VSS-3AL800CL</v>
          </cell>
          <cell r="B793" t="str">
            <v>Душевой уголок Alpha VSS-3AL800CL, 800*800, хром, стекло прозрачное, , шт</v>
          </cell>
          <cell r="C793">
            <v>29850</v>
          </cell>
          <cell r="D793">
            <v>21322</v>
          </cell>
        </row>
        <row r="794">
          <cell r="A794" t="str">
            <v>VSS-3AL800MT</v>
          </cell>
          <cell r="B794" t="str">
            <v>Душевой уголок Alpha VSS-3AL800MT, 800*800, хром, стекло текстурное, , шт</v>
          </cell>
          <cell r="C794">
            <v>28490</v>
          </cell>
          <cell r="D794">
            <v>20353</v>
          </cell>
        </row>
        <row r="795">
          <cell r="A795" t="str">
            <v>VSS-3AL900CL</v>
          </cell>
          <cell r="B795" t="str">
            <v>Душевой уголок Alpha VSS-3AL900CL, 900*900, хром, стекло прозрачное, , шт</v>
          </cell>
          <cell r="C795">
            <v>32830</v>
          </cell>
          <cell r="D795">
            <v>23447</v>
          </cell>
        </row>
        <row r="796">
          <cell r="A796" t="str">
            <v>VSS-3AL900CLB</v>
          </cell>
          <cell r="B796" t="str">
            <v>Душевой уголок Alpha VSS-3AL900CLB, 900*900, черный, стекло прозрачное, , шт</v>
          </cell>
          <cell r="C796">
            <v>33220</v>
          </cell>
          <cell r="D796">
            <v>23726</v>
          </cell>
        </row>
        <row r="797">
          <cell r="A797" t="str">
            <v>VSS-3AL900CLG</v>
          </cell>
          <cell r="B797" t="str">
            <v>Душевой уголок Alpha VSS-3AL900CLG, 900*900, брашированное золото, стекло прозрачное, , шт</v>
          </cell>
          <cell r="C797">
            <v>34480</v>
          </cell>
          <cell r="D797">
            <v>24627</v>
          </cell>
        </row>
        <row r="798">
          <cell r="A798" t="str">
            <v>VSS-3AL900CLGM</v>
          </cell>
          <cell r="B798" t="str">
            <v>Душевой уголок Alpha VSS-3AL900CLGM, 900*900, вороненая сталь, стекло прозрачное, , шт</v>
          </cell>
          <cell r="C798">
            <v>29980</v>
          </cell>
          <cell r="D798">
            <v>21415</v>
          </cell>
        </row>
        <row r="799">
          <cell r="A799" t="str">
            <v>VSS-3AL900MT</v>
          </cell>
          <cell r="B799" t="str">
            <v>Душевой уголок Alpha VSS-3AL900MT, 900*900, хром, стекло текстурное, , шт</v>
          </cell>
          <cell r="C799">
            <v>30000</v>
          </cell>
          <cell r="D799">
            <v>21426</v>
          </cell>
        </row>
        <row r="800">
          <cell r="A800" t="str">
            <v>VSQ-5CT800CL</v>
          </cell>
          <cell r="B800" t="str">
            <v>Душевой уголок City VSQ-5CT800CL, 800*800, хром, стекло прозрачное , , шт</v>
          </cell>
          <cell r="C800">
            <v>19630</v>
          </cell>
          <cell r="D800">
            <v>14020</v>
          </cell>
        </row>
        <row r="801">
          <cell r="A801" t="str">
            <v>VSQ-5CT800MT</v>
          </cell>
          <cell r="B801" t="str">
            <v>Душевой уголок City VSQ-5CT800MT, 800*800, хром, стекло текстурное, , шт</v>
          </cell>
          <cell r="C801">
            <v>20380</v>
          </cell>
          <cell r="D801">
            <v>14555</v>
          </cell>
        </row>
        <row r="802">
          <cell r="A802" t="str">
            <v>VSQ-5CT900CL</v>
          </cell>
          <cell r="B802" t="str">
            <v>Душевой уголок City VSQ-5CT900CL, 900*900, хром, стекло прозрачное , , шт</v>
          </cell>
          <cell r="C802">
            <v>21990</v>
          </cell>
          <cell r="D802">
            <v>15708</v>
          </cell>
        </row>
        <row r="803">
          <cell r="A803" t="str">
            <v>VSQ-5CT900CLB</v>
          </cell>
          <cell r="B803" t="str">
            <v>Душевой уголок City VSQ-5CT900CLB, 900*900, черный матовый, стекло прозрачное , , шт</v>
          </cell>
          <cell r="C803">
            <v>23050</v>
          </cell>
          <cell r="D803">
            <v>16467</v>
          </cell>
        </row>
        <row r="804">
          <cell r="A804" t="str">
            <v>VSQ-5CT900MT</v>
          </cell>
          <cell r="B804" t="str">
            <v>Душевой уголок City VSQ-5CT900MT, 900*900, хром, стекло текстурное, , шт</v>
          </cell>
          <cell r="C804">
            <v>22880</v>
          </cell>
          <cell r="D804">
            <v>16346</v>
          </cell>
        </row>
        <row r="805">
          <cell r="A805" t="str">
            <v>VSR-5CT9011CL</v>
          </cell>
          <cell r="B805" t="str">
            <v>Душевой уголок City VSR-5CT9011CL, 1100*900, хром, стекло прозрачное , , шт</v>
          </cell>
          <cell r="C805">
            <v>26630</v>
          </cell>
          <cell r="D805">
            <v>19019</v>
          </cell>
        </row>
        <row r="806">
          <cell r="A806" t="str">
            <v>VSR-5CT9011CLB</v>
          </cell>
          <cell r="B806" t="str">
            <v>Душевой уголок City VSR-5CT9011CLB, 1100*900, черный, стекло прозрачное , , шт</v>
          </cell>
          <cell r="C806">
            <v>24510</v>
          </cell>
          <cell r="D806">
            <v>17510</v>
          </cell>
        </row>
        <row r="807">
          <cell r="A807" t="str">
            <v>VSR-5CT9012CL</v>
          </cell>
          <cell r="B807" t="str">
            <v>Душевой уголок City VSR-5CT9012CL, 1200*900, хром, стекло прозрачное , , шт</v>
          </cell>
          <cell r="C807">
            <v>30290</v>
          </cell>
          <cell r="D807">
            <v>21635</v>
          </cell>
        </row>
        <row r="808">
          <cell r="A808" t="str">
            <v>VSR-5CT9012CLB</v>
          </cell>
          <cell r="B808" t="str">
            <v>Душевой уголок City VSR-5CT9012CLB, 1200*900, черный, стекло прозрачное , , шт</v>
          </cell>
          <cell r="C808">
            <v>29810</v>
          </cell>
          <cell r="D808">
            <v>21296</v>
          </cell>
        </row>
        <row r="809">
          <cell r="A809" t="str">
            <v>VSR-5CT9012MT</v>
          </cell>
          <cell r="B809" t="str">
            <v>Душевой уголок City VSR-5CT9012MT, 1200*900, хром, стекло текстурное, , шт</v>
          </cell>
          <cell r="C809">
            <v>31000</v>
          </cell>
          <cell r="D809">
            <v>22143</v>
          </cell>
        </row>
        <row r="810">
          <cell r="A810" t="str">
            <v>VSS-5CT800CL</v>
          </cell>
          <cell r="B810" t="str">
            <v>Душевой уголок City VSS-5CT800CL, 800*800, хром, стекло прозрачное , , шт</v>
          </cell>
          <cell r="C810">
            <v>21650</v>
          </cell>
          <cell r="D810">
            <v>15462</v>
          </cell>
        </row>
        <row r="811">
          <cell r="A811" t="str">
            <v>VSS-5CT800MT</v>
          </cell>
          <cell r="B811" t="str">
            <v>Душевой уголок City VSS-5CT800MT, 800*800, хром, стекло текстурное, , шт</v>
          </cell>
          <cell r="C811">
            <v>22390</v>
          </cell>
          <cell r="D811">
            <v>15991</v>
          </cell>
        </row>
        <row r="812">
          <cell r="A812" t="str">
            <v>VSS-5CT8010CL</v>
          </cell>
          <cell r="B812" t="str">
            <v>Душевой уголок City VSS-5CT8010CL, 1000*800, хром, стекло прозрачное , , шт</v>
          </cell>
          <cell r="C812">
            <v>22440</v>
          </cell>
          <cell r="D812">
            <v>16029</v>
          </cell>
        </row>
        <row r="813">
          <cell r="A813" t="str">
            <v>VSS-5CT8010CLB</v>
          </cell>
          <cell r="B813" t="str">
            <v>Душевой уголок City VSS-5CT8010CLB, 1000*800, черный, стекло прозрачное , , шт</v>
          </cell>
          <cell r="C813">
            <v>23700</v>
          </cell>
          <cell r="D813">
            <v>16928</v>
          </cell>
        </row>
        <row r="814">
          <cell r="A814" t="str">
            <v>VSS-5CT8010CLGM</v>
          </cell>
          <cell r="B814" t="str">
            <v>Душевой уголок City VSS-5CT8010CLGM, 1000*800, вороненая сталь, стекло прозрачное , , шт</v>
          </cell>
          <cell r="C814">
            <v>22470</v>
          </cell>
          <cell r="D814">
            <v>16050</v>
          </cell>
        </row>
        <row r="815">
          <cell r="A815" t="str">
            <v>VSS-5CT8010MT</v>
          </cell>
          <cell r="B815" t="str">
            <v>Душевой уголок City VSS-5CT8010MT, 1000*800, хром, стекло текстурное, , шт</v>
          </cell>
          <cell r="C815">
            <v>23800</v>
          </cell>
          <cell r="D815">
            <v>17001</v>
          </cell>
        </row>
        <row r="816">
          <cell r="A816" t="str">
            <v>VSS-5CT900CL</v>
          </cell>
          <cell r="B816" t="str">
            <v>Душевой уголок City VSS-5CT900CL, 900*900, хром, стекло прозрачное , , шт</v>
          </cell>
          <cell r="C816">
            <v>22710</v>
          </cell>
          <cell r="D816">
            <v>16222</v>
          </cell>
        </row>
        <row r="817">
          <cell r="A817" t="str">
            <v>VSS-5CT900CLB</v>
          </cell>
          <cell r="B817" t="str">
            <v>Душевой уголок City VSS-5CT900CLB, 900*900, черный, стекло прозрачное, , шт</v>
          </cell>
          <cell r="C817">
            <v>23790</v>
          </cell>
          <cell r="D817">
            <v>16991</v>
          </cell>
        </row>
        <row r="818">
          <cell r="A818" t="str">
            <v>VSS-5CT900CLGM</v>
          </cell>
          <cell r="B818" t="str">
            <v>Душевой уголок City VSS-5CT900CLGM, 900*900, вороненая сталь, стекло прозрачное , , шт</v>
          </cell>
          <cell r="C818">
            <v>21990</v>
          </cell>
          <cell r="D818">
            <v>15705</v>
          </cell>
        </row>
        <row r="819">
          <cell r="A819" t="str">
            <v>VSS-5CT900MT</v>
          </cell>
          <cell r="B819" t="str">
            <v>Душевой уголок City VSS-5CT900MT, 900*900, хром, стекло текстурное, , шт</v>
          </cell>
          <cell r="C819">
            <v>23450</v>
          </cell>
          <cell r="D819">
            <v>16751</v>
          </cell>
        </row>
        <row r="820">
          <cell r="A820" t="str">
            <v>VSS-5CT9010CL</v>
          </cell>
          <cell r="B820" t="str">
            <v>Душевой уголок City VSS-5CT9010CL, 1000*900, хром, стекло прозрачное , , шт</v>
          </cell>
          <cell r="C820">
            <v>23330</v>
          </cell>
          <cell r="D820">
            <v>16662</v>
          </cell>
        </row>
        <row r="821">
          <cell r="A821" t="str">
            <v>VSS-5CT9010CLB</v>
          </cell>
          <cell r="B821" t="str">
            <v>Душевой уголок City VSS-5CT9010CLB, 1000*900, черный, стекло прозрачное , , шт</v>
          </cell>
          <cell r="C821">
            <v>23850</v>
          </cell>
          <cell r="D821">
            <v>17035</v>
          </cell>
        </row>
        <row r="822">
          <cell r="A822" t="str">
            <v>VSS-5CT9010CLGM</v>
          </cell>
          <cell r="B822" t="str">
            <v>Душевой уголок City VSS-5CT9010CLGM, 1000*900, вороненая сталь , стекло прозрачное , , шт</v>
          </cell>
          <cell r="C822">
            <v>22710</v>
          </cell>
          <cell r="D822">
            <v>16220</v>
          </cell>
        </row>
        <row r="823">
          <cell r="A823" t="str">
            <v>VSS-5CT9010MT</v>
          </cell>
          <cell r="B823" t="str">
            <v>Душевой уголок City VSS-5CT9010MT, 1000*900, хром, стекло текстурное, , шт</v>
          </cell>
          <cell r="C823">
            <v>23010</v>
          </cell>
          <cell r="D823">
            <v>16434</v>
          </cell>
        </row>
        <row r="824">
          <cell r="A824" t="str">
            <v>VSS-4D100CL</v>
          </cell>
          <cell r="B824" t="str">
            <v>Душевой уголок Dice VSS-4D100CL, 1000*1000, хром, стекло прозрачное, , шт</v>
          </cell>
          <cell r="C824">
            <v>44430</v>
          </cell>
          <cell r="D824">
            <v>31737</v>
          </cell>
        </row>
        <row r="825">
          <cell r="A825" t="str">
            <v>VSS-4D100CLB</v>
          </cell>
          <cell r="B825" t="str">
            <v>Душевой уголок Dice VSS-4D100CLB, 1000*1000, черный, стекло прозрачное, , шт</v>
          </cell>
          <cell r="C825">
            <v>44070</v>
          </cell>
          <cell r="D825">
            <v>31482</v>
          </cell>
        </row>
        <row r="826">
          <cell r="A826" t="str">
            <v>VSS-4D900CL</v>
          </cell>
          <cell r="B826" t="str">
            <v>Душевой уголок Dice VSS-4D900CL, 900*900, хром, стекло прозрачное, , шт</v>
          </cell>
          <cell r="C826">
            <v>43080</v>
          </cell>
          <cell r="D826">
            <v>30774</v>
          </cell>
        </row>
        <row r="827">
          <cell r="A827" t="str">
            <v>VSS-4D900CLB</v>
          </cell>
          <cell r="B827" t="str">
            <v>Душевой уголок Dice VSS-4D900CLB, 900*900, черный, стекло прозрачное, , шт</v>
          </cell>
          <cell r="C827">
            <v>42000</v>
          </cell>
          <cell r="D827">
            <v>30003</v>
          </cell>
        </row>
        <row r="828">
          <cell r="A828" t="str">
            <v>VSQ-1G100CH</v>
          </cell>
          <cell r="B828" t="str">
            <v>Душевой уголок Garda VSQ-1G100CH, 1000*1000, хром, стекло шиншилла , , шт</v>
          </cell>
          <cell r="C828">
            <v>35830</v>
          </cell>
          <cell r="D828">
            <v>25590</v>
          </cell>
        </row>
        <row r="829">
          <cell r="A829" t="str">
            <v>VSQ-1G100CL</v>
          </cell>
          <cell r="B829" t="str">
            <v>Душевой уголок Garda VSQ-1G100CL, 1000*1000, хром, стекло прозрачное , , шт</v>
          </cell>
          <cell r="C829">
            <v>36160</v>
          </cell>
          <cell r="D829">
            <v>25830</v>
          </cell>
        </row>
        <row r="830">
          <cell r="A830" t="str">
            <v>VSQ-1G800CH</v>
          </cell>
          <cell r="B830" t="str">
            <v>Душевой уголок Garda VSQ-1G800CH, 800*800, хром, стекло шиншилла , , шт</v>
          </cell>
          <cell r="C830">
            <v>26320</v>
          </cell>
          <cell r="D830">
            <v>18799</v>
          </cell>
        </row>
        <row r="831">
          <cell r="A831" t="str">
            <v>VSQ-1G800CL</v>
          </cell>
          <cell r="B831" t="str">
            <v>Душевой уголок Garda VSQ-1G800CL, 800*800, хром, стекло прозрачное , , шт</v>
          </cell>
          <cell r="C831">
            <v>23920</v>
          </cell>
          <cell r="D831">
            <v>17089</v>
          </cell>
        </row>
        <row r="832">
          <cell r="A832" t="str">
            <v>VSQ-1G900CH</v>
          </cell>
          <cell r="B832" t="str">
            <v>Душевой уголок Garda VSQ-1G900CH, 900*900, хром, стекло шиншилла , , шт</v>
          </cell>
          <cell r="C832">
            <v>37670</v>
          </cell>
          <cell r="D832">
            <v>26907</v>
          </cell>
        </row>
        <row r="833">
          <cell r="A833" t="str">
            <v>VSQ-1G900CL</v>
          </cell>
          <cell r="B833" t="str">
            <v>Душевой уголок Garda VSQ-1G900CL, 900*900, хром, стекло прозрачное , , шт</v>
          </cell>
          <cell r="C833">
            <v>35450</v>
          </cell>
          <cell r="D833">
            <v>25321</v>
          </cell>
        </row>
        <row r="834">
          <cell r="A834" t="str">
            <v>VSQ-1G900CLB</v>
          </cell>
          <cell r="B834" t="str">
            <v>Душевой уголок Garda VSQ-1G900CLB, 900*900, черный, стекло прозрачное , , шт</v>
          </cell>
          <cell r="C834">
            <v>36360</v>
          </cell>
          <cell r="D834">
            <v>25971</v>
          </cell>
        </row>
        <row r="835">
          <cell r="A835" t="str">
            <v>VSS-1G100CH</v>
          </cell>
          <cell r="B835" t="str">
            <v>Душевой уголок Garda VSS-1G100CH, 1000*1000, хром, стекло шиншилла , , шт</v>
          </cell>
          <cell r="C835">
            <v>39080</v>
          </cell>
          <cell r="D835">
            <v>27911</v>
          </cell>
        </row>
        <row r="836">
          <cell r="A836" t="str">
            <v>VSS-1G100CL</v>
          </cell>
          <cell r="B836" t="str">
            <v>Душевой уголок Garda VSS-1G100CL, 1000*1000, хром, стекло прозрачное , , шт</v>
          </cell>
          <cell r="C836">
            <v>36510</v>
          </cell>
          <cell r="D836">
            <v>26082</v>
          </cell>
        </row>
        <row r="837">
          <cell r="A837" t="str">
            <v>VSS-1G100CLB</v>
          </cell>
          <cell r="B837" t="str">
            <v>Душевой уголок Garda VSS-1G100CLB, 1000*1000, черный, стекло прозрачное , , шт</v>
          </cell>
          <cell r="C837">
            <v>39150</v>
          </cell>
          <cell r="D837">
            <v>27964</v>
          </cell>
        </row>
        <row r="838">
          <cell r="A838" t="str">
            <v>VSS-1G100CLG</v>
          </cell>
          <cell r="B838" t="str">
            <v>Душевой уголок Garda VSS-1G100CLG, 1000*1000, брашированное золото, стекло прозрачное, , шт</v>
          </cell>
          <cell r="C838">
            <v>41990</v>
          </cell>
          <cell r="D838">
            <v>29993</v>
          </cell>
        </row>
        <row r="839">
          <cell r="A839" t="str">
            <v>VSS-1G100CLGM</v>
          </cell>
          <cell r="B839" t="str">
            <v>Душевой уголок Garda VSS-1G100CLGM, 1000*1000, вороненая сталь, стекло прозрачное , , шт</v>
          </cell>
          <cell r="C839">
            <v>40780</v>
          </cell>
          <cell r="D839">
            <v>29126</v>
          </cell>
        </row>
        <row r="840">
          <cell r="A840" t="str">
            <v>VSS-1G800CH</v>
          </cell>
          <cell r="B840" t="str">
            <v>Душевой уголок Garda VSS-1G800CH, 800*800, хром, стекло шиншилла , , шт</v>
          </cell>
          <cell r="C840">
            <v>34640</v>
          </cell>
          <cell r="D840">
            <v>24745</v>
          </cell>
        </row>
        <row r="841">
          <cell r="A841" t="str">
            <v>VSS-1G800CL</v>
          </cell>
          <cell r="B841" t="str">
            <v>Душевой уголок Garda VSS-1G800CL, 800*800, хром, стекло прозрачное , , шт</v>
          </cell>
          <cell r="C841">
            <v>33730</v>
          </cell>
          <cell r="D841">
            <v>24093</v>
          </cell>
        </row>
        <row r="842">
          <cell r="A842" t="str">
            <v>VSS-1G900CGB</v>
          </cell>
          <cell r="B842" t="str">
            <v>Душевой уголок Garda VSS-1G900CGB, 900*900, черный, стекло тонированное , , шт</v>
          </cell>
          <cell r="C842">
            <v>36520</v>
          </cell>
          <cell r="D842">
            <v>26087</v>
          </cell>
        </row>
        <row r="843">
          <cell r="A843" t="str">
            <v>VSS-1G900CH</v>
          </cell>
          <cell r="B843" t="str">
            <v>Душевой уголок Garda VSS-1G900CH, 900*900, хром, стекло шиншилла , , шт</v>
          </cell>
          <cell r="C843">
            <v>38150</v>
          </cell>
          <cell r="D843">
            <v>27253</v>
          </cell>
        </row>
        <row r="844">
          <cell r="A844" t="str">
            <v>VSS-1G900CHB</v>
          </cell>
          <cell r="B844" t="str">
            <v>Душевой уголок Garda VSS-1G900CHB, 900*900, черный матовый, стекло шиншилла , , шт</v>
          </cell>
          <cell r="C844">
            <v>39070</v>
          </cell>
          <cell r="D844">
            <v>27907</v>
          </cell>
        </row>
        <row r="845">
          <cell r="A845" t="str">
            <v>VSS-1G900CL</v>
          </cell>
          <cell r="B845" t="str">
            <v>Душевой уголок Garda VSS-1G900CL, 900*900, хром, стекло прозрачное , , шт</v>
          </cell>
          <cell r="C845">
            <v>36700</v>
          </cell>
          <cell r="D845">
            <v>26213</v>
          </cell>
        </row>
        <row r="846">
          <cell r="A846" t="str">
            <v>VSS-1G900CLB</v>
          </cell>
          <cell r="B846" t="str">
            <v>Душевой уголок Garda VSS-1G900CLB, 900*900, черный, стекло прозрачное , , шт</v>
          </cell>
          <cell r="C846">
            <v>36160</v>
          </cell>
          <cell r="D846">
            <v>25826</v>
          </cell>
        </row>
        <row r="847">
          <cell r="A847" t="str">
            <v>VSS-1G900CLG</v>
          </cell>
          <cell r="B847" t="str">
            <v>Душевой уголок Garda VSS-1G900CLG, 900*900, брашированное золото, стекло прозрачное , , шт</v>
          </cell>
          <cell r="C847">
            <v>39790</v>
          </cell>
          <cell r="D847">
            <v>28422</v>
          </cell>
        </row>
        <row r="848">
          <cell r="A848" t="str">
            <v>VSS-1G900CLGM</v>
          </cell>
          <cell r="B848" t="str">
            <v>Душевой уголок Garda VSS-1G900CLGM, 900*900, вороненая сталь, стекло прозрачное , , шт</v>
          </cell>
          <cell r="C848">
            <v>35350</v>
          </cell>
          <cell r="D848">
            <v>25253</v>
          </cell>
        </row>
        <row r="849">
          <cell r="A849" t="str">
            <v>VSP-3P100CL</v>
          </cell>
          <cell r="B849" t="str">
            <v>Душевой уголок Penta VSP-3P100CL, 1000*1000, хром, стекло прозрачное, , шт</v>
          </cell>
          <cell r="C849">
            <v>41430</v>
          </cell>
          <cell r="D849">
            <v>29594</v>
          </cell>
        </row>
        <row r="850">
          <cell r="A850" t="str">
            <v>VSP-3P100CLB</v>
          </cell>
          <cell r="B850" t="str">
            <v>Душевой уголок Penta VSP-3P100CLB, 1000*1000, черный, стекло прозрачное, , шт</v>
          </cell>
          <cell r="C850">
            <v>41740</v>
          </cell>
          <cell r="D850">
            <v>29817</v>
          </cell>
        </row>
        <row r="851">
          <cell r="A851" t="str">
            <v>VSP-3P100CLGM</v>
          </cell>
          <cell r="B851" t="str">
            <v>Душевой уголок Penta VSP-3P100CLGM, 1000*1000, вороненая сталь, стекло прозрачное, , шт</v>
          </cell>
          <cell r="C851">
            <v>39760</v>
          </cell>
          <cell r="D851">
            <v>28397</v>
          </cell>
        </row>
        <row r="852">
          <cell r="A852" t="str">
            <v>VSP-3P900CL</v>
          </cell>
          <cell r="B852" t="str">
            <v>Душевой уголок Penta VSP-3P900CL, 900*900, хром, стекло прозрачное, , шт</v>
          </cell>
          <cell r="C852">
            <v>37670</v>
          </cell>
          <cell r="D852">
            <v>26910</v>
          </cell>
        </row>
        <row r="853">
          <cell r="A853" t="str">
            <v>VSP-3P900CLB</v>
          </cell>
          <cell r="B853" t="str">
            <v>Душевой уголок Penta VSP-3P900CLB, 900*900, черный, стекло прозрачное, , шт</v>
          </cell>
          <cell r="C853">
            <v>38220</v>
          </cell>
          <cell r="D853">
            <v>27301</v>
          </cell>
        </row>
        <row r="854">
          <cell r="A854" t="str">
            <v>VSP-3P900CLGM</v>
          </cell>
          <cell r="B854" t="str">
            <v>Душевой уголок Penta VSP-3P900CLGM, 900*900, вороненая сталь, стекло прозрачное, , шт</v>
          </cell>
          <cell r="C854">
            <v>38220</v>
          </cell>
          <cell r="D854">
            <v>27300</v>
          </cell>
        </row>
        <row r="855">
          <cell r="A855" t="str">
            <v>VSS-3R80/90CL</v>
          </cell>
          <cell r="B855" t="str">
            <v>Душевой уголок Rapid VSS-3R80/90CL, (800-900)x(800-900), хром, стекло прозрачное, , шт</v>
          </cell>
          <cell r="C855">
            <v>34100</v>
          </cell>
          <cell r="D855">
            <v>24357</v>
          </cell>
        </row>
        <row r="856">
          <cell r="A856" t="str">
            <v>VSS-3R80/90MT</v>
          </cell>
          <cell r="B856" t="str">
            <v>Душевой уголок Rapid VSS-3R80/90MT, (800-900)x(800-900), хром, стекло текстурное, , шт</v>
          </cell>
          <cell r="C856">
            <v>31000</v>
          </cell>
          <cell r="D856">
            <v>22143</v>
          </cell>
        </row>
        <row r="857">
          <cell r="A857" t="str">
            <v>VSS-3R90/10CL</v>
          </cell>
          <cell r="B857" t="str">
            <v>Душевой уголок Rapid VSS-3R90/10CL, (900-1000)x(900-1000), хром, стекло прозрачное, , шт</v>
          </cell>
          <cell r="C857">
            <v>31810</v>
          </cell>
          <cell r="D857">
            <v>22723</v>
          </cell>
        </row>
        <row r="858">
          <cell r="A858" t="str">
            <v>VSS-3R90/10MT</v>
          </cell>
          <cell r="B858" t="str">
            <v>Душевой уголок Rapid VSS-3R90/10MT, (900-1000)x(900-1000), хром, стекло текстурное, , шт</v>
          </cell>
          <cell r="C858">
            <v>33400</v>
          </cell>
          <cell r="D858">
            <v>23859</v>
          </cell>
        </row>
        <row r="859">
          <cell r="A859" t="str">
            <v>VSQ-2SC100CL</v>
          </cell>
          <cell r="B859" t="str">
            <v>Душевой уголок Scala VSQ-2SC100CL, 1000*1000, хром, стекло прозрачное, , шт</v>
          </cell>
          <cell r="C859">
            <v>28280</v>
          </cell>
          <cell r="D859">
            <v>20199</v>
          </cell>
        </row>
        <row r="860">
          <cell r="A860" t="str">
            <v>VSQ-2SC900CL</v>
          </cell>
          <cell r="B860" t="str">
            <v>Душевой уголок Scala VSQ-2SC900CL, 900*900, хром, стекло прозрачное, , шт</v>
          </cell>
          <cell r="C860">
            <v>24030</v>
          </cell>
          <cell r="D860">
            <v>17163</v>
          </cell>
        </row>
        <row r="861">
          <cell r="A861" t="str">
            <v>VSS-2SC800CL</v>
          </cell>
          <cell r="B861" t="str">
            <v>Душевой уголок Scala VSS-2SC800CL, 800*800, хром, стекло прозрачное, , шт</v>
          </cell>
          <cell r="C861">
            <v>20350</v>
          </cell>
          <cell r="D861">
            <v>14536</v>
          </cell>
        </row>
        <row r="862">
          <cell r="A862" t="str">
            <v>VSS-2SC8010CL</v>
          </cell>
          <cell r="B862" t="str">
            <v>Душевой уголок Scala VSS-2SC8010CL, 1000*800, хром, стекло прозрачное, , шт</v>
          </cell>
          <cell r="C862">
            <v>27390</v>
          </cell>
          <cell r="D862">
            <v>19567</v>
          </cell>
        </row>
        <row r="863">
          <cell r="A863" t="str">
            <v>VSS-2SC8012CL</v>
          </cell>
          <cell r="B863" t="str">
            <v>Душевой уголок Scala VSS-2SC8012CL, 1200*800, хром, стекло прозрачное, , шт</v>
          </cell>
          <cell r="C863">
            <v>24370</v>
          </cell>
          <cell r="D863">
            <v>17405</v>
          </cell>
        </row>
        <row r="864">
          <cell r="A864" t="str">
            <v>VSS-2SC900CL</v>
          </cell>
          <cell r="B864" t="str">
            <v>Душевой уголок Scala VSS-2SC900CL, 900*900, хром, стекло прозрачное, , шт</v>
          </cell>
          <cell r="C864">
            <v>21310</v>
          </cell>
          <cell r="D864">
            <v>15220</v>
          </cell>
        </row>
        <row r="865">
          <cell r="A865" t="str">
            <v>VSP1-4SH100CL</v>
          </cell>
          <cell r="B865" t="str">
            <v>Душевой уголок Show VSP1-4SH100CL, 1000*1000, хром, стекло прозрачное, , шт</v>
          </cell>
          <cell r="C865">
            <v>38010</v>
          </cell>
          <cell r="D865">
            <v>27152</v>
          </cell>
        </row>
        <row r="866">
          <cell r="A866" t="str">
            <v>VSP1-4SH100CLB</v>
          </cell>
          <cell r="B866" t="str">
            <v>Душевой уголок Show VSP1-4SH100CLB, 1000*1000, черный, стекло прозрачное, , шт</v>
          </cell>
          <cell r="C866">
            <v>40710</v>
          </cell>
          <cell r="D866">
            <v>29076</v>
          </cell>
        </row>
        <row r="867">
          <cell r="A867" t="str">
            <v>VSS-2SL900CLB</v>
          </cell>
          <cell r="B867" t="str">
            <v>Душевой уголок Slim VSS-2SL900CLB, 900*900, м.черный, стекло прозрачное, , шт</v>
          </cell>
          <cell r="C867">
            <v>33680</v>
          </cell>
          <cell r="D867">
            <v>24055</v>
          </cell>
        </row>
        <row r="868">
          <cell r="A868" t="str">
            <v>VSP-4SN100CL</v>
          </cell>
          <cell r="B868" t="str">
            <v>Душевой уголок Slim-N VSP-4SN100CL, 1000*1000, хром, стекло прозрачное, , шт</v>
          </cell>
          <cell r="C868">
            <v>36400</v>
          </cell>
          <cell r="D868">
            <v>25997</v>
          </cell>
        </row>
        <row r="869">
          <cell r="A869" t="str">
            <v>VSP-4SN100CLB</v>
          </cell>
          <cell r="B869" t="str">
            <v>Душевой уголок Slim-N VSP-4SN100CLB, 1000*1000, черный, стекло прозрачное, , шт</v>
          </cell>
          <cell r="C869">
            <v>38020</v>
          </cell>
          <cell r="D869">
            <v>27160</v>
          </cell>
        </row>
        <row r="870">
          <cell r="A870" t="str">
            <v>VSP-4SN100CLGM</v>
          </cell>
          <cell r="B870" t="str">
            <v>Душевой уголок Slim-N VSP-4SN100CLGM, 1000*1000, вороненая сталь, стекло прозрачное, , шт</v>
          </cell>
          <cell r="C870">
            <v>37810</v>
          </cell>
          <cell r="D870">
            <v>27010</v>
          </cell>
        </row>
        <row r="871">
          <cell r="A871" t="str">
            <v>VSP-4SN900CL</v>
          </cell>
          <cell r="B871" t="str">
            <v>Душевой уголок Slim-N VSP-4SN900CL, 900*900, хром, стекло прозрачное, , шт</v>
          </cell>
          <cell r="C871">
            <v>34620</v>
          </cell>
          <cell r="D871">
            <v>24730</v>
          </cell>
        </row>
        <row r="872">
          <cell r="A872" t="str">
            <v>VSP-4SN900CLB</v>
          </cell>
          <cell r="B872" t="str">
            <v>Душевой уголок Slim-N VSP-4SN900CLB, 900*900, черный, стекло прозрачное, , шт</v>
          </cell>
          <cell r="C872">
            <v>36160</v>
          </cell>
          <cell r="D872">
            <v>25831</v>
          </cell>
        </row>
        <row r="873">
          <cell r="A873" t="str">
            <v>VSP-4SN900CLGM</v>
          </cell>
          <cell r="B873" t="str">
            <v>Душевой уголок Slim-N VSP-4SN900CLGM, 900*900, вороненая сталь, стекло прозрачное, , шт</v>
          </cell>
          <cell r="C873">
            <v>36340</v>
          </cell>
          <cell r="D873">
            <v>25960</v>
          </cell>
        </row>
        <row r="874">
          <cell r="A874" t="str">
            <v>VSS-4SN8010CGB</v>
          </cell>
          <cell r="B874" t="str">
            <v>Душевой уголок Slim-N VSS-4SN8010CGB, 1000*800, черный, стекло тонированное, , шт</v>
          </cell>
          <cell r="C874">
            <v>34830</v>
          </cell>
          <cell r="D874">
            <v>24882</v>
          </cell>
        </row>
        <row r="875">
          <cell r="A875" t="str">
            <v>VSS-4SN8010CL</v>
          </cell>
          <cell r="B875" t="str">
            <v>Душевой уголок Slim-N VSS-4SN8010CL, 1000*800, хром, стекло прозрачное, , шт</v>
          </cell>
          <cell r="C875">
            <v>32180</v>
          </cell>
          <cell r="D875">
            <v>22987</v>
          </cell>
        </row>
        <row r="876">
          <cell r="A876" t="str">
            <v>VSS-4SN8010CLB</v>
          </cell>
          <cell r="B876" t="str">
            <v>Душевой уголок Slim-N VSS-4SN8010CLB, 1000*800, черный, стекло прозрачное, , шт</v>
          </cell>
          <cell r="C876">
            <v>33910</v>
          </cell>
          <cell r="D876">
            <v>24223</v>
          </cell>
        </row>
        <row r="877">
          <cell r="A877" t="str">
            <v>VSS-4SN8010CLG</v>
          </cell>
          <cell r="B877" t="str">
            <v>Душевой уголок Slim-N VSS-4SN8010CLG, 1000*800, брашированное золото, стекло прозрачное, , шт</v>
          </cell>
          <cell r="C877">
            <v>36760</v>
          </cell>
          <cell r="D877">
            <v>26255</v>
          </cell>
        </row>
        <row r="878">
          <cell r="A878" t="str">
            <v>VSS-4SN8010CLGM</v>
          </cell>
          <cell r="B878" t="str">
            <v>Душевой уголок Slim-N VSS-4SN8010CLGM, 1000*800, вороненая сталь, стекло прозрачное, , шт</v>
          </cell>
          <cell r="C878">
            <v>35500</v>
          </cell>
          <cell r="D878">
            <v>25358</v>
          </cell>
        </row>
        <row r="879">
          <cell r="A879" t="str">
            <v>VSS-4SN900CGB</v>
          </cell>
          <cell r="B879" t="str">
            <v>Душевой уголок Slim-N VSS-4SN900CGB, 900*900, черный, стекло тонированное, , шт</v>
          </cell>
          <cell r="C879">
            <v>34310</v>
          </cell>
          <cell r="D879">
            <v>24508</v>
          </cell>
        </row>
        <row r="880">
          <cell r="A880" t="str">
            <v>VSS-4SN900CL</v>
          </cell>
          <cell r="B880" t="str">
            <v>Душевой уголок Slim-N VSS-4SN900CL, 900*900, хром, стекло прозрачное, , шт</v>
          </cell>
          <cell r="C880">
            <v>31650</v>
          </cell>
          <cell r="D880">
            <v>22610</v>
          </cell>
        </row>
        <row r="881">
          <cell r="A881" t="str">
            <v>VSS-4SN900CLB</v>
          </cell>
          <cell r="B881" t="str">
            <v>Душевой уголок Slim-N VSS-4SN900CLB, 900*900, черный, стекло прозрачное, , шт</v>
          </cell>
          <cell r="C881">
            <v>33370</v>
          </cell>
          <cell r="D881">
            <v>23835</v>
          </cell>
        </row>
        <row r="882">
          <cell r="A882" t="str">
            <v>VSS-4SN900CLG</v>
          </cell>
          <cell r="B882" t="str">
            <v>Душевой уголок Slim-N VSS-4SN900CLG, 900*900, брашированное золото, стекло прозрачное, , шт</v>
          </cell>
          <cell r="C882">
            <v>37990</v>
          </cell>
          <cell r="D882">
            <v>27137</v>
          </cell>
        </row>
        <row r="883">
          <cell r="A883" t="str">
            <v>VSS-4SN900CLGM</v>
          </cell>
          <cell r="B883" t="str">
            <v>Душевой уголок Slim-N VSS-4SN900CLGM, 900*900, вороненая сталь, стекло прозрачное, , шт</v>
          </cell>
          <cell r="C883">
            <v>35110</v>
          </cell>
          <cell r="D883">
            <v>25079</v>
          </cell>
        </row>
        <row r="884">
          <cell r="A884" t="str">
            <v>VSS-4SN9010CGB</v>
          </cell>
          <cell r="B884" t="str">
            <v>Душевой уголок Slim-N VSS-4SN9010CGB, 1000*900, черный, стекло тонированное, , шт</v>
          </cell>
          <cell r="C884">
            <v>35670</v>
          </cell>
          <cell r="D884">
            <v>25482</v>
          </cell>
        </row>
        <row r="885">
          <cell r="A885" t="str">
            <v>VSS-4SN9010CL</v>
          </cell>
          <cell r="B885" t="str">
            <v>Душевой уголок Slim-N VSS-4SN9010CL, 1000*900, хром, стекло прозрачное, , шт</v>
          </cell>
          <cell r="C885">
            <v>32870</v>
          </cell>
          <cell r="D885">
            <v>23481</v>
          </cell>
        </row>
        <row r="886">
          <cell r="A886" t="str">
            <v>VSS-4SN9010CLB</v>
          </cell>
          <cell r="B886" t="str">
            <v>Душевой уголок Slim-N VSS-4SN9010CLB, 1000*900, черный, стекло прозрачное, , шт</v>
          </cell>
          <cell r="C886">
            <v>34630</v>
          </cell>
          <cell r="D886">
            <v>24737</v>
          </cell>
        </row>
        <row r="887">
          <cell r="A887" t="str">
            <v>VSS-4SN9010CLG</v>
          </cell>
          <cell r="B887" t="str">
            <v>Душевой уголок Slim-N VSS-4SN9010CLG, 1000*900, брашированное золото, стекло прозрачное, , шт</v>
          </cell>
          <cell r="C887">
            <v>37590</v>
          </cell>
          <cell r="D887">
            <v>26850</v>
          </cell>
        </row>
        <row r="888">
          <cell r="A888" t="str">
            <v>VSS-4SN9010CLGM</v>
          </cell>
          <cell r="B888" t="str">
            <v>Душевой уголок Slim-N VSS-4SN9010CLGM, 1000*900, вороненая сталь, стекло прозрачное, , шт</v>
          </cell>
          <cell r="C888">
            <v>34630</v>
          </cell>
          <cell r="D888">
            <v>24735</v>
          </cell>
        </row>
        <row r="889">
          <cell r="A889" t="str">
            <v>VSP-2SU900CL</v>
          </cell>
          <cell r="B889" t="str">
            <v>Душевой уголок Slim-U VSP-2SU900CL, 900*900, хром, стекло прозрачное, , шт</v>
          </cell>
          <cell r="C889">
            <v>36160</v>
          </cell>
          <cell r="D889">
            <v>25828</v>
          </cell>
        </row>
        <row r="890">
          <cell r="A890" t="str">
            <v>VSP-2SU900CLB</v>
          </cell>
          <cell r="B890" t="str">
            <v>Душевой уголок Slim-U VSP-2SU900CLB, 900*900, м.черный, стекло прозрачное , , шт</v>
          </cell>
          <cell r="C890">
            <v>37880</v>
          </cell>
          <cell r="D890">
            <v>27058</v>
          </cell>
        </row>
        <row r="891">
          <cell r="A891" t="str">
            <v>VSR-2SU9012CL</v>
          </cell>
          <cell r="B891" t="str">
            <v>Душевой уголок Slim-U VSR-2SU9012CL, 1200*900, хром, стекло прозрачное, , шт</v>
          </cell>
          <cell r="C891">
            <v>35170</v>
          </cell>
          <cell r="D891">
            <v>25118</v>
          </cell>
        </row>
        <row r="892">
          <cell r="A892" t="str">
            <v>VSR-2SU9012CLB</v>
          </cell>
          <cell r="B892" t="str">
            <v>Душевой уголок Slim-U VSR-2SU9012CLB, 1200*900, м.черный, стекло прозрачное, , шт</v>
          </cell>
          <cell r="C892">
            <v>36770</v>
          </cell>
          <cell r="D892">
            <v>26261</v>
          </cell>
        </row>
        <row r="893">
          <cell r="A893" t="str">
            <v>VSS-2SU8010CL</v>
          </cell>
          <cell r="B893" t="str">
            <v>Душевой уголок Slim-U VSS-2SU8010CL, 1000*800, хром, стекло прозрачное, , шт</v>
          </cell>
          <cell r="C893">
            <v>33010</v>
          </cell>
          <cell r="D893">
            <v>23578</v>
          </cell>
        </row>
        <row r="894">
          <cell r="A894" t="str">
            <v>VSS-2SU8010CLB</v>
          </cell>
          <cell r="B894" t="str">
            <v>Душевой уголок Slim-U VSS-2SU8010CLB, 1000*800, м.черный, стекло прозрачное, , шт</v>
          </cell>
          <cell r="C894">
            <v>34660</v>
          </cell>
          <cell r="D894">
            <v>24757</v>
          </cell>
        </row>
        <row r="895">
          <cell r="A895" t="str">
            <v>VSS-2SU900CL</v>
          </cell>
          <cell r="B895" t="str">
            <v>Душевой уголок Slim-U VSS-2SU900CL, 900*900, хром, стекло прозрачное, , шт</v>
          </cell>
          <cell r="C895">
            <v>31020</v>
          </cell>
          <cell r="D895">
            <v>22160</v>
          </cell>
        </row>
        <row r="896">
          <cell r="A896" t="str">
            <v>VSS-2SU900CLB</v>
          </cell>
          <cell r="B896" t="str">
            <v>Душевой уголок Slim-U VSS-2SU900CLB, 900*900, м.черный, стекло прозрачное, , шт</v>
          </cell>
          <cell r="C896">
            <v>32500</v>
          </cell>
          <cell r="D896">
            <v>23216</v>
          </cell>
        </row>
        <row r="897">
          <cell r="A897" t="str">
            <v>VSS-3SO100CL</v>
          </cell>
          <cell r="B897" t="str">
            <v>Душевой уголок Soft VSS-3SO100CL, 1000*1000, хром, стекло прозрачное, , шт</v>
          </cell>
          <cell r="C897">
            <v>41670</v>
          </cell>
          <cell r="D897">
            <v>29761</v>
          </cell>
        </row>
        <row r="898">
          <cell r="A898" t="str">
            <v>VSS-3SO100CLB</v>
          </cell>
          <cell r="B898" t="str">
            <v>Душевой уголок Soft VSS-3SO100CLB, 1000*1000, черный, стекло прозрачное , , шт</v>
          </cell>
          <cell r="C898">
            <v>41130</v>
          </cell>
          <cell r="D898">
            <v>29377</v>
          </cell>
        </row>
        <row r="899">
          <cell r="A899" t="str">
            <v>VSS-3SO900CL</v>
          </cell>
          <cell r="B899" t="str">
            <v>Душевой уголок Soft VSS-3SO900CL, 900*900, хром, стекло прозрачное , , шт</v>
          </cell>
          <cell r="C899">
            <v>38910</v>
          </cell>
          <cell r="D899">
            <v>27792</v>
          </cell>
        </row>
        <row r="900">
          <cell r="A900" t="str">
            <v>VSS-3SO900CLB</v>
          </cell>
          <cell r="B900" t="str">
            <v>Душевой уголок Soft VSS-3SO900CLB, 900*900, черный, стекло прозрачное , , шт</v>
          </cell>
          <cell r="C900">
            <v>38470</v>
          </cell>
          <cell r="D900">
            <v>27478</v>
          </cell>
        </row>
        <row r="901">
          <cell r="A901" t="str">
            <v>VSS-3SO900CLGM</v>
          </cell>
          <cell r="B901" t="str">
            <v>Душевой уголок Soft VSS-3SO900CLGM, 900*900, вороненая сталь, стекло прозрачное , , шт</v>
          </cell>
          <cell r="C901">
            <v>35120</v>
          </cell>
          <cell r="D901">
            <v>25085</v>
          </cell>
        </row>
        <row r="902">
          <cell r="A902" t="str">
            <v>VSP-1S100CH</v>
          </cell>
          <cell r="B902" t="str">
            <v>Душевой уголок Stresa VSP-1S100CH, 1000*1000, хром, стекло шиншилла , , шт</v>
          </cell>
          <cell r="C902">
            <v>39330</v>
          </cell>
          <cell r="D902">
            <v>28096</v>
          </cell>
        </row>
        <row r="903">
          <cell r="A903" t="str">
            <v>VSP-1S100CL</v>
          </cell>
          <cell r="B903" t="str">
            <v>Душевой уголок Stresa VSP-1S100CL, 1000*1000, хром, стекло прозрачное , , шт</v>
          </cell>
          <cell r="C903">
            <v>39040</v>
          </cell>
          <cell r="D903">
            <v>27887</v>
          </cell>
        </row>
        <row r="904">
          <cell r="A904" t="str">
            <v>VSP-1S100CLB</v>
          </cell>
          <cell r="B904" t="str">
            <v>Душевой уголок Stresa VSP-1S100CLB, 1000*1000, черный, стекло прозрачное , , шт</v>
          </cell>
          <cell r="C904">
            <v>38180</v>
          </cell>
          <cell r="D904">
            <v>27269</v>
          </cell>
        </row>
        <row r="905">
          <cell r="A905" t="str">
            <v>VSP-1S100CLG</v>
          </cell>
          <cell r="B905" t="str">
            <v>Душевой уголок Stresa VSP-1S100CLG, 1000*1000, брашированное золото, стекло прозрачное , , шт</v>
          </cell>
          <cell r="C905">
            <v>38460</v>
          </cell>
          <cell r="D905">
            <v>27472</v>
          </cell>
        </row>
        <row r="906">
          <cell r="A906" t="str">
            <v>VSP-1S100CLGM</v>
          </cell>
          <cell r="B906" t="str">
            <v>Душевой уголок Stresa VSP-1S100CLGM, 1000*1000, вороненая сталь, стекло прозрачное , , шт</v>
          </cell>
          <cell r="C906">
            <v>41150</v>
          </cell>
          <cell r="D906">
            <v>29395</v>
          </cell>
        </row>
        <row r="907">
          <cell r="A907" t="str">
            <v>VSP-1S900CH</v>
          </cell>
          <cell r="B907" t="str">
            <v>Душевой уголок Stresa VSP-1S900CH, 900*900, хром, стекло шиншилла, , шт</v>
          </cell>
          <cell r="C907">
            <v>40550</v>
          </cell>
          <cell r="D907">
            <v>28963</v>
          </cell>
        </row>
        <row r="908">
          <cell r="A908" t="str">
            <v>VSP-1S900CL</v>
          </cell>
          <cell r="B908" t="str">
            <v>Душевой уголок Stresa VSP-1S900CL, 900*900, хром, стекло прозрачное , , шт</v>
          </cell>
          <cell r="C908">
            <v>34070</v>
          </cell>
          <cell r="D908">
            <v>24334</v>
          </cell>
        </row>
        <row r="909">
          <cell r="A909" t="str">
            <v>VSP-1S900CLB</v>
          </cell>
          <cell r="B909" t="str">
            <v>Душевой уголок Stresa VSP-1S900CLB, 900*900, черный, стекло прозрачное , , шт</v>
          </cell>
          <cell r="C909">
            <v>37320</v>
          </cell>
          <cell r="D909">
            <v>26655</v>
          </cell>
        </row>
        <row r="910">
          <cell r="A910" t="str">
            <v>VSP-1S900CLG</v>
          </cell>
          <cell r="B910" t="str">
            <v>Душевой уголок Stresa VSP-1S900CLG, 900*900, брашированное золото, стекло прозрачное , , шт</v>
          </cell>
          <cell r="C910">
            <v>38870</v>
          </cell>
          <cell r="D910">
            <v>27762</v>
          </cell>
        </row>
        <row r="911">
          <cell r="A911" t="str">
            <v>VSP-1S900CLGM</v>
          </cell>
          <cell r="B911" t="str">
            <v>Душевой уголок Stresa VSP-1S900CLGM, 900*900, вороненая сталь, стекло прозрачное , , шт</v>
          </cell>
          <cell r="C911">
            <v>36320</v>
          </cell>
          <cell r="D911">
            <v>25946</v>
          </cell>
        </row>
        <row r="912">
          <cell r="A912" t="str">
            <v>Душевые уголки в наборе</v>
          </cell>
        </row>
        <row r="913">
          <cell r="A913" t="str">
            <v>VSR-3AL8010CL</v>
          </cell>
          <cell r="B913" t="str">
            <v>Душевой уголок Alpha VSR-3AL8010CL, 1000*800, хром, стекло прозрачное, , шт</v>
          </cell>
          <cell r="C913">
            <v>38220</v>
          </cell>
          <cell r="D913">
            <v>27298</v>
          </cell>
        </row>
        <row r="914">
          <cell r="A914" t="str">
            <v>VSR-3AL8010MT</v>
          </cell>
          <cell r="B914" t="str">
            <v>Душевой уголок Alpha VSR-3AL8010MT, 1000*800, хром, стекло текстурное, , шт</v>
          </cell>
          <cell r="C914">
            <v>39000</v>
          </cell>
          <cell r="D914">
            <v>27855</v>
          </cell>
        </row>
        <row r="915">
          <cell r="A915" t="str">
            <v>VSR-3AL8011CL</v>
          </cell>
          <cell r="B915" t="str">
            <v>Душевой уголок Alpha VSR-3AL8011CL, 1100*800, хром, стекло прозрачное, , шт</v>
          </cell>
          <cell r="C915">
            <v>40230</v>
          </cell>
          <cell r="D915">
            <v>28736</v>
          </cell>
        </row>
        <row r="916">
          <cell r="A916" t="str">
            <v>VSR-3AL8011CLG</v>
          </cell>
          <cell r="B916" t="str">
            <v>Душевой уголок Alpha VSR-3AL8011CLG, 1100*800, брашированное золото, стекло прозрачное, , шт</v>
          </cell>
          <cell r="C916">
            <v>38410</v>
          </cell>
          <cell r="D916">
            <v>27435</v>
          </cell>
        </row>
        <row r="917">
          <cell r="A917" t="str">
            <v>VSR-3AL8011CLGM</v>
          </cell>
          <cell r="B917" t="str">
            <v>Душевой уголок Alpha VSR-3AL8011CLGM, 1100*800, вороненая сталь, стекло прозрачное, , шт</v>
          </cell>
          <cell r="C917">
            <v>38410</v>
          </cell>
          <cell r="D917">
            <v>27435</v>
          </cell>
        </row>
        <row r="918">
          <cell r="A918" t="str">
            <v>VSR-3AL8011MT</v>
          </cell>
          <cell r="B918" t="str">
            <v>Душевой уголок Alpha VSR-3AL8011MT, 1100*800, хром, стекло текстурное, , шт</v>
          </cell>
          <cell r="C918">
            <v>39930</v>
          </cell>
          <cell r="D918">
            <v>28518</v>
          </cell>
        </row>
        <row r="919">
          <cell r="A919" t="str">
            <v>VSR-3AL8012CL</v>
          </cell>
          <cell r="B919" t="str">
            <v>Душевой уголок Alpha VSR-3AL8012CL, 1200*800, хром, стекло прозрачное, , шт</v>
          </cell>
          <cell r="C919">
            <v>40600</v>
          </cell>
          <cell r="D919">
            <v>28995</v>
          </cell>
        </row>
        <row r="920">
          <cell r="A920" t="str">
            <v>VSR-3AL8012CLG</v>
          </cell>
          <cell r="B920" t="str">
            <v>Душевой уголок Alpha VSR-3AL8012CLG, 1200*800, брашированное золото, стекло прозрачное, , шт</v>
          </cell>
          <cell r="C920">
            <v>39580</v>
          </cell>
          <cell r="D920">
            <v>28275</v>
          </cell>
        </row>
        <row r="921">
          <cell r="A921" t="str">
            <v>VSR-3AL8012CLGM</v>
          </cell>
          <cell r="B921" t="str">
            <v>Душевой уголок Alpha VSR-3AL8012CLGM, 1200*800, вороненая сталь, стекло прозрачное, , шт</v>
          </cell>
          <cell r="C921">
            <v>39580</v>
          </cell>
          <cell r="D921">
            <v>28275</v>
          </cell>
        </row>
        <row r="922">
          <cell r="A922" t="str">
            <v>VSR-3AL8012MT</v>
          </cell>
          <cell r="B922" t="str">
            <v>Душевой уголок Alpha VSR-3AL8012MT, 1200*800, хром, стекло текстурное, , шт</v>
          </cell>
          <cell r="C922">
            <v>43310</v>
          </cell>
          <cell r="D922">
            <v>30936</v>
          </cell>
        </row>
        <row r="923">
          <cell r="A923" t="str">
            <v>VSR-3AL8013CL</v>
          </cell>
          <cell r="B923" t="str">
            <v>Душевой уголок Alpha VSR-3AL8013CL, 1300*800, хром, стекло прозрачное, , шт</v>
          </cell>
          <cell r="C923">
            <v>41950</v>
          </cell>
          <cell r="D923">
            <v>29963</v>
          </cell>
        </row>
        <row r="924">
          <cell r="A924" t="str">
            <v>VSR-3AL8013CLG</v>
          </cell>
          <cell r="B924" t="str">
            <v>Душевой уголок Alpha VSR-3AL8013CLG, 1300*800, брашированное золото, стекло прозрачное, , шт</v>
          </cell>
          <cell r="C924">
            <v>42350</v>
          </cell>
          <cell r="D924">
            <v>30250</v>
          </cell>
        </row>
        <row r="925">
          <cell r="A925" t="str">
            <v>VSR-3AL8013CLGM</v>
          </cell>
          <cell r="B925" t="str">
            <v>Душевой уголок Alpha VSR-3AL8013CLGM, 1300*800, вороненая сталь, стекло прозрачное, , шт</v>
          </cell>
          <cell r="C925">
            <v>41090</v>
          </cell>
          <cell r="D925">
            <v>29354</v>
          </cell>
        </row>
        <row r="926">
          <cell r="A926" t="str">
            <v>VSR-3AL8013MT</v>
          </cell>
          <cell r="B926" t="str">
            <v>Душевой уголок Alpha VSR-3AL8013MT, 1300*800, хром, стекло текстурное, , шт</v>
          </cell>
          <cell r="C926">
            <v>43460</v>
          </cell>
          <cell r="D926">
            <v>31043</v>
          </cell>
        </row>
        <row r="927">
          <cell r="A927" t="str">
            <v>VSR-3AL8014CL</v>
          </cell>
          <cell r="B927" t="str">
            <v>Душевой уголок Alpha VSR-3AL8014CL, 1400*800, хром, стекло прозрачное, , шт</v>
          </cell>
          <cell r="C927">
            <v>43300</v>
          </cell>
          <cell r="D927">
            <v>30929</v>
          </cell>
        </row>
        <row r="928">
          <cell r="A928" t="str">
            <v>VSR-3AL8014CLG</v>
          </cell>
          <cell r="B928" t="str">
            <v>Душевой уголок Alpha VSR-3AL8014CLG, 1400*800, брашированное золото, стекло прозрачное, , шт</v>
          </cell>
          <cell r="C928">
            <v>44900</v>
          </cell>
          <cell r="D928">
            <v>32076</v>
          </cell>
        </row>
        <row r="929">
          <cell r="A929" t="str">
            <v>VSR-3AL8014CLGM</v>
          </cell>
          <cell r="B929" t="str">
            <v>Душевой уголок Alpha VSR-3AL8014CLGM, 1400*800, вороненая сталь, стекло прозрачное, , шт</v>
          </cell>
          <cell r="C929">
            <v>43590</v>
          </cell>
          <cell r="D929">
            <v>31137</v>
          </cell>
        </row>
        <row r="930">
          <cell r="A930" t="str">
            <v>VSR-3AL8014MT</v>
          </cell>
          <cell r="B930" t="str">
            <v>Душевой уголок Alpha VSR-3AL8014MT, 1400*800, хром, стекло текстурное, , шт</v>
          </cell>
          <cell r="C930">
            <v>45300</v>
          </cell>
          <cell r="D930">
            <v>32357</v>
          </cell>
        </row>
        <row r="931">
          <cell r="A931" t="str">
            <v>VSR-3AL8015CL</v>
          </cell>
          <cell r="B931" t="str">
            <v>Душевой уголок Alpha VSR-3AL8015CL, 1500*800, хром, стекло прозрачное, , шт</v>
          </cell>
          <cell r="C931">
            <v>46020</v>
          </cell>
          <cell r="D931">
            <v>32872</v>
          </cell>
        </row>
        <row r="932">
          <cell r="A932" t="str">
            <v>VSR-3AL8015CLG</v>
          </cell>
          <cell r="B932" t="str">
            <v>Душевой уголок Alpha VSR-3AL8015CLG, 1500*800, брашированное золото, стекло прозрачное, , шт</v>
          </cell>
          <cell r="C932">
            <v>44830</v>
          </cell>
          <cell r="D932">
            <v>32025</v>
          </cell>
        </row>
        <row r="933">
          <cell r="A933" t="str">
            <v>VSR-3AL8015MT</v>
          </cell>
          <cell r="B933" t="str">
            <v>Душевой уголок Alpha VSR-3AL8015MT, 1500*800, хром, стекло текстурное, , шт</v>
          </cell>
          <cell r="C933">
            <v>44050</v>
          </cell>
          <cell r="D933">
            <v>31459</v>
          </cell>
        </row>
        <row r="934">
          <cell r="A934" t="str">
            <v>VSR-3AL9010CL</v>
          </cell>
          <cell r="B934" t="str">
            <v>Душевой уголок Alpha VSR-3AL9010CL, 1000*900, хром, стекло прозрачное, , шт</v>
          </cell>
          <cell r="C934">
            <v>39680</v>
          </cell>
          <cell r="D934">
            <v>28343</v>
          </cell>
        </row>
        <row r="935">
          <cell r="A935" t="str">
            <v>VSR-3AL9010MT</v>
          </cell>
          <cell r="B935" t="str">
            <v>Душевой уголок Alpha VSR-3AL9010MT, 1000*900, хром, стекло текстурное, , шт</v>
          </cell>
          <cell r="C935">
            <v>40570</v>
          </cell>
          <cell r="D935">
            <v>28980</v>
          </cell>
        </row>
        <row r="936">
          <cell r="A936" t="str">
            <v>VSR-3AL9011CL</v>
          </cell>
          <cell r="B936" t="str">
            <v>Душевой уголок Alpha VSR-3AL9011CL, 1100*900, хром, стекло прозрачное, , шт</v>
          </cell>
          <cell r="C936">
            <v>41690</v>
          </cell>
          <cell r="D936">
            <v>29781</v>
          </cell>
        </row>
        <row r="937">
          <cell r="A937" t="str">
            <v>VSR-3AL9011CLB</v>
          </cell>
          <cell r="B937" t="str">
            <v>Душевой уголок Alpha VSR-3AL9011CLB, 1100*900, черный, стекло прозрачное, , шт</v>
          </cell>
          <cell r="C937">
            <v>41390</v>
          </cell>
          <cell r="D937">
            <v>29563</v>
          </cell>
        </row>
        <row r="938">
          <cell r="A938" t="str">
            <v>VSR-3AL9011CLG</v>
          </cell>
          <cell r="B938" t="str">
            <v>Душевой уголок Alpha VSR-3AL9011CLG, 1100*900, брашированное золото, стекло прозрачное, , шт</v>
          </cell>
          <cell r="C938">
            <v>42180</v>
          </cell>
          <cell r="D938">
            <v>30127</v>
          </cell>
        </row>
        <row r="939">
          <cell r="A939" t="str">
            <v>VSR-3AL9011CLGM</v>
          </cell>
          <cell r="B939" t="str">
            <v>Душевой уголок Alpha VSR-3AL9011CLGM, 1100*900, вороненая сталь, стекло прозрачное, , шт</v>
          </cell>
          <cell r="C939">
            <v>39600</v>
          </cell>
          <cell r="D939">
            <v>28285</v>
          </cell>
        </row>
        <row r="940">
          <cell r="A940" t="str">
            <v>VSR-3AL9011MT</v>
          </cell>
          <cell r="B940" t="str">
            <v>Душевой уголок Alpha VSR-3AL9011MT, 1100*900, хром, стекло текстурное, , шт</v>
          </cell>
          <cell r="C940">
            <v>41500</v>
          </cell>
          <cell r="D940">
            <v>29643</v>
          </cell>
        </row>
        <row r="941">
          <cell r="A941" t="str">
            <v>VSR-3AL9012CL</v>
          </cell>
          <cell r="B941" t="str">
            <v>Душевой уголок Alpha VSR-3AL9012CL, 1200*900, хром, стекло прозрачное, , шт</v>
          </cell>
          <cell r="C941">
            <v>42060</v>
          </cell>
          <cell r="D941">
            <v>30040</v>
          </cell>
        </row>
        <row r="942">
          <cell r="A942" t="str">
            <v>VSR-3AL9012CLB</v>
          </cell>
          <cell r="B942" t="str">
            <v>Душевой уголок Alpha VSR-3AL9012CLB, 1200*900, черный, стекло прозрачное, , шт</v>
          </cell>
          <cell r="C942">
            <v>43670</v>
          </cell>
          <cell r="D942">
            <v>31192</v>
          </cell>
        </row>
        <row r="943">
          <cell r="A943" t="str">
            <v>VSR-3AL9012CLG</v>
          </cell>
          <cell r="B943" t="str">
            <v>Душевой уголок Alpha VSR-3AL9012CLG, 1200*900, брашированное золото, стекло прозрачное, , шт</v>
          </cell>
          <cell r="C943">
            <v>43350</v>
          </cell>
          <cell r="D943">
            <v>30967</v>
          </cell>
        </row>
        <row r="944">
          <cell r="A944" t="str">
            <v>VSR-3AL9012CLGM</v>
          </cell>
          <cell r="B944" t="str">
            <v>Душевой уголок Alpha VSR-3AL9012CLGM, 1200*900, вороненая сталь, стекло прозрачное, , шт</v>
          </cell>
          <cell r="C944">
            <v>40770</v>
          </cell>
          <cell r="D944">
            <v>29125</v>
          </cell>
        </row>
        <row r="945">
          <cell r="A945" t="str">
            <v>VSR-3AL9012MT</v>
          </cell>
          <cell r="B945" t="str">
            <v>Душевой уголок Alpha VSR-3AL9012MT, 1200*900, хром, стекло текстурное, , шт</v>
          </cell>
          <cell r="C945">
            <v>44880</v>
          </cell>
          <cell r="D945">
            <v>32061</v>
          </cell>
        </row>
        <row r="946">
          <cell r="A946" t="str">
            <v>VSR-3AL9013CL</v>
          </cell>
          <cell r="B946" t="str">
            <v>Душевой уголок Alpha VSR-3AL9013CL, 1300*900, хром, стекло прозрачное, , шт</v>
          </cell>
          <cell r="C946">
            <v>43410</v>
          </cell>
          <cell r="D946">
            <v>31008</v>
          </cell>
        </row>
        <row r="947">
          <cell r="A947" t="str">
            <v>VSR-3AL9013CLG</v>
          </cell>
          <cell r="B947" t="str">
            <v>Душевой уголок Alpha VSR-3AL9013CLG, 1300*900, брашированное золото, стекло прозрачное, , шт</v>
          </cell>
          <cell r="C947">
            <v>46120</v>
          </cell>
          <cell r="D947">
            <v>32942</v>
          </cell>
        </row>
        <row r="948">
          <cell r="A948" t="str">
            <v>VSR-3AL9013CLGM</v>
          </cell>
          <cell r="B948" t="str">
            <v>Душевой уголок Alpha VSR-3AL9013CLGM, 1300*900, вороненая сталь, стекло прозрачное, , шт</v>
          </cell>
          <cell r="C948">
            <v>42280</v>
          </cell>
          <cell r="D948">
            <v>30204</v>
          </cell>
        </row>
        <row r="949">
          <cell r="A949" t="str">
            <v>VSR-3AL9013MT</v>
          </cell>
          <cell r="B949" t="str">
            <v>Душевой уголок Alpha VSR-3AL9013MT, 1300*900, хром, стекло текстурное, , шт</v>
          </cell>
          <cell r="C949">
            <v>45030</v>
          </cell>
          <cell r="D949">
            <v>32168</v>
          </cell>
        </row>
        <row r="950">
          <cell r="A950" t="str">
            <v>VSR-3AL9014CL</v>
          </cell>
          <cell r="B950" t="str">
            <v>Душевой уголок Alpha VSR-3AL9014CL, 1400*900, хром, стекло прозрачное, , шт</v>
          </cell>
          <cell r="C950">
            <v>44760</v>
          </cell>
          <cell r="D950">
            <v>31974</v>
          </cell>
        </row>
        <row r="951">
          <cell r="A951" t="str">
            <v>VSR-3AL9014CLG</v>
          </cell>
          <cell r="B951" t="str">
            <v>Душевой уголок Alpha VSR-3AL9014CLG, 1400*900, брашированное золото, стекло прозрачное, , шт</v>
          </cell>
          <cell r="C951">
            <v>48670</v>
          </cell>
          <cell r="D951">
            <v>34768</v>
          </cell>
        </row>
        <row r="952">
          <cell r="A952" t="str">
            <v>VSR-3AL9014CLGM</v>
          </cell>
          <cell r="B952" t="str">
            <v>Душевой уголок Alpha VSR-3AL9014CLGM, 1400*900, вороненая сталь, стекло прозрачное, , шт</v>
          </cell>
          <cell r="C952">
            <v>44780</v>
          </cell>
          <cell r="D952">
            <v>31987</v>
          </cell>
        </row>
        <row r="953">
          <cell r="A953" t="str">
            <v>VSR-3AL9014MT</v>
          </cell>
          <cell r="B953" t="str">
            <v>Душевой уголок Alpha VSR-3AL9014MT, 1400*900, хром, стекло текстурное, , шт</v>
          </cell>
          <cell r="C953">
            <v>46870</v>
          </cell>
          <cell r="D953">
            <v>33482</v>
          </cell>
        </row>
        <row r="954">
          <cell r="A954" t="str">
            <v>VSR-3AL9015CL</v>
          </cell>
          <cell r="B954" t="str">
            <v>Душевой уголок Alpha VSR-3AL9015CL, 1500*900, хром, стекло прозрачное, , шт</v>
          </cell>
          <cell r="C954">
            <v>47480</v>
          </cell>
          <cell r="D954">
            <v>33917</v>
          </cell>
        </row>
        <row r="955">
          <cell r="A955" t="str">
            <v>VSR-3AL9015CLG</v>
          </cell>
          <cell r="B955" t="str">
            <v>Душевой уголок Alpha VSR-3AL9015CLG, 1500*900, брашированное золото, стекло прозрачное, , шт</v>
          </cell>
          <cell r="C955">
            <v>48600</v>
          </cell>
          <cell r="D955">
            <v>34717</v>
          </cell>
        </row>
        <row r="956">
          <cell r="A956" t="str">
            <v>VSR-3AL9015MT</v>
          </cell>
          <cell r="B956" t="str">
            <v>Душевой уголок Alpha VSR-3AL9015MT, 1500*900, хром, стекло текстурное, , шт</v>
          </cell>
          <cell r="C956">
            <v>45620</v>
          </cell>
          <cell r="D956">
            <v>32584</v>
          </cell>
        </row>
        <row r="957">
          <cell r="A957" t="str">
            <v>VSR-3ALP9090MT</v>
          </cell>
          <cell r="B957" t="str">
            <v>Душевой уголок Alpha VSR-3ALP9090MT, 900*900, хром, стекло текстурное, , шт</v>
          </cell>
          <cell r="C957">
            <v>40860</v>
          </cell>
          <cell r="D957">
            <v>29180</v>
          </cell>
        </row>
        <row r="958">
          <cell r="A958" t="str">
            <v>VSR-3ALP9095MT</v>
          </cell>
          <cell r="B958" t="str">
            <v>Душевой уголок Alpha VSR-3ALP9095MT, 950*900, хром, стекло текстурное, , шт</v>
          </cell>
          <cell r="C958">
            <v>39530</v>
          </cell>
          <cell r="D958">
            <v>28231</v>
          </cell>
        </row>
        <row r="959">
          <cell r="A959" t="str">
            <v>VSR-1A1012CL</v>
          </cell>
          <cell r="B959" t="str">
            <v>Душевой уголок Arno VSR-1A1012CL, 1200*1000, хром, стекло прозрачное, , шт</v>
          </cell>
          <cell r="C959">
            <v>56035</v>
          </cell>
          <cell r="D959">
            <v>40022</v>
          </cell>
        </row>
        <row r="960">
          <cell r="A960" t="str">
            <v>VSR-1A1013CL</v>
          </cell>
          <cell r="B960" t="str">
            <v>Душевой уголок Arno VSR-1A1013CL, 1300*1000, хром, стекло прозрачное, , шт</v>
          </cell>
          <cell r="C960">
            <v>57520</v>
          </cell>
          <cell r="D960">
            <v>41084</v>
          </cell>
        </row>
        <row r="961">
          <cell r="A961" t="str">
            <v>VSR-1A1014CL</v>
          </cell>
          <cell r="B961" t="str">
            <v>Душевой уголок Arno VSR-1A1014CL, 1400*1000, хром, стекло прозрачное, , шт</v>
          </cell>
          <cell r="C961">
            <v>58980</v>
          </cell>
          <cell r="D961">
            <v>42124</v>
          </cell>
        </row>
        <row r="962">
          <cell r="A962" t="str">
            <v>VSR-1A1015CL</v>
          </cell>
          <cell r="B962" t="str">
            <v>Душевой уголок Arno VSR-1A1015CL, 1500*1000, хром, стекло прозрачное, , шт</v>
          </cell>
          <cell r="C962">
            <v>56010</v>
          </cell>
          <cell r="D962">
            <v>40002</v>
          </cell>
        </row>
        <row r="963">
          <cell r="A963" t="str">
            <v>VSR-1A8012CL</v>
          </cell>
          <cell r="B963" t="str">
            <v>Душевой уголок Arno VSR-1A8012CL, 1200*800, хром, стекло прозрачное, , шт</v>
          </cell>
          <cell r="C963">
            <v>51715</v>
          </cell>
          <cell r="D963">
            <v>36938</v>
          </cell>
        </row>
        <row r="964">
          <cell r="A964" t="str">
            <v>VSR-1A8013CL</v>
          </cell>
          <cell r="B964" t="str">
            <v>Душевой уголок Arno VSR-1A8013CL, 1300*800, хром, стекло прозрачное, , шт</v>
          </cell>
          <cell r="C964">
            <v>53200</v>
          </cell>
          <cell r="D964">
            <v>38000</v>
          </cell>
        </row>
        <row r="965">
          <cell r="A965" t="str">
            <v>VSR-1A8014CL</v>
          </cell>
          <cell r="B965" t="str">
            <v>Душевой уголок Arno VSR-1A8014CL, 1400*800, хром, стекло прозрачное, , шт</v>
          </cell>
          <cell r="C965">
            <v>54660</v>
          </cell>
          <cell r="D965">
            <v>39040</v>
          </cell>
        </row>
        <row r="966">
          <cell r="A966" t="str">
            <v>VSR-1A8015CL</v>
          </cell>
          <cell r="B966" t="str">
            <v>Душевой уголок Arno VSR-1A8015CL, 1500*800, хром, стекло прозрачное, , шт</v>
          </cell>
          <cell r="C966">
            <v>51690</v>
          </cell>
          <cell r="D966">
            <v>36918</v>
          </cell>
        </row>
        <row r="967">
          <cell r="A967" t="str">
            <v>VSR-1A9012CGB</v>
          </cell>
          <cell r="B967" t="str">
            <v>Душевой уголок Arno VSR-1A9012CGB, 1200*900, черный, стекло тонированное, , шт</v>
          </cell>
          <cell r="C967">
            <v>59510</v>
          </cell>
          <cell r="D967">
            <v>42507</v>
          </cell>
        </row>
        <row r="968">
          <cell r="A968" t="str">
            <v>VSR-1A9012CL</v>
          </cell>
          <cell r="B968" t="str">
            <v>Душевой уголок Arno VSR-1A9012CL, 1200*900, хром, стекло прозрачное, , шт</v>
          </cell>
          <cell r="C968">
            <v>54365</v>
          </cell>
          <cell r="D968">
            <v>38832</v>
          </cell>
        </row>
        <row r="969">
          <cell r="A969" t="str">
            <v>VSR-1A9012CLB</v>
          </cell>
          <cell r="B969" t="str">
            <v>Душевой уголок Arno VSR-1A9012CLB, 1200*900, черный, стекло прозрачное, , шт</v>
          </cell>
          <cell r="C969">
            <v>54280</v>
          </cell>
          <cell r="D969">
            <v>38769</v>
          </cell>
        </row>
        <row r="970">
          <cell r="A970" t="str">
            <v>VSR-1A9013CL</v>
          </cell>
          <cell r="B970" t="str">
            <v>Душевой уголок Arno VSR-1A9013CL, 1300*900, хром, стекло прозрачное, , шт</v>
          </cell>
          <cell r="C970">
            <v>55850</v>
          </cell>
          <cell r="D970">
            <v>39894</v>
          </cell>
        </row>
        <row r="971">
          <cell r="A971" t="str">
            <v>VSR-1A9014CL</v>
          </cell>
          <cell r="B971" t="str">
            <v>Душевой уголок Arno VSR-1A9014CL, 1400*900, хром, стекло прозрачное, , шт</v>
          </cell>
          <cell r="C971">
            <v>57310</v>
          </cell>
          <cell r="D971">
            <v>40934</v>
          </cell>
        </row>
        <row r="972">
          <cell r="A972" t="str">
            <v>VSR-1A9015CL</v>
          </cell>
          <cell r="B972" t="str">
            <v>Душевой уголок Arno VSR-1A9015CL, 1500*900, хром, стекло прозрачное, , шт</v>
          </cell>
          <cell r="C972">
            <v>54340</v>
          </cell>
          <cell r="D972">
            <v>38812</v>
          </cell>
        </row>
        <row r="973">
          <cell r="A973" t="str">
            <v>VSR-1CS1011CL</v>
          </cell>
          <cell r="B973" t="str">
            <v>Душевой уголок Como Soft VSR-1CS1011CL, 1100*1000, хром, стекло прозрачное, , шт</v>
          </cell>
          <cell r="C973">
            <v>59700</v>
          </cell>
          <cell r="D973">
            <v>42642</v>
          </cell>
        </row>
        <row r="974">
          <cell r="A974" t="str">
            <v>VSR-1CS1011CLB</v>
          </cell>
          <cell r="B974" t="str">
            <v>Душевой уголок Como Soft VSR-1CS1011CLB, 1100*1000, черный, стекло прозрачное, , шт</v>
          </cell>
          <cell r="C974">
            <v>56830</v>
          </cell>
          <cell r="D974">
            <v>40597</v>
          </cell>
        </row>
        <row r="975">
          <cell r="A975" t="str">
            <v>VSR-1CS1011CLGM</v>
          </cell>
          <cell r="B975" t="str">
            <v>Душевой уголок Como Soft VSR-1CS1011CLGM, 1100*1000, вороненая сталь, стекло прозрачное, , шт</v>
          </cell>
          <cell r="C975">
            <v>57750</v>
          </cell>
          <cell r="D975">
            <v>41245</v>
          </cell>
        </row>
        <row r="976">
          <cell r="A976" t="str">
            <v>VSR-1CS1012CL</v>
          </cell>
          <cell r="B976" t="str">
            <v>Душевой уголок Como Soft VSR-1CS1012CL, 1200*1000, хром, стекло прозрачное, , шт</v>
          </cell>
          <cell r="C976">
            <v>60570</v>
          </cell>
          <cell r="D976">
            <v>43262</v>
          </cell>
        </row>
        <row r="977">
          <cell r="A977" t="str">
            <v>VSR-1CS1012CLB</v>
          </cell>
          <cell r="B977" t="str">
            <v>Душевой уголок Como Soft VSR-1CS1012CLB, 1200*1000, черный, стекло прозрачное, , шт</v>
          </cell>
          <cell r="C977">
            <v>60240</v>
          </cell>
          <cell r="D977">
            <v>43027</v>
          </cell>
        </row>
        <row r="978">
          <cell r="A978" t="str">
            <v>VSR-1CS1012CLGM</v>
          </cell>
          <cell r="B978" t="str">
            <v>Душевой уголок Como Soft VSR-1CS1012CLGM, 1200*1000, вороненая сталь, стекло прозрачное, , шт</v>
          </cell>
          <cell r="C978">
            <v>61350</v>
          </cell>
          <cell r="D978">
            <v>43816</v>
          </cell>
        </row>
        <row r="979">
          <cell r="A979" t="str">
            <v>VSR-1CS1013CL</v>
          </cell>
          <cell r="B979" t="str">
            <v>Душевой уголок Como Soft VSR-1CS1013CL, 1300*1000, хром, стекло прозрачное, , шт</v>
          </cell>
          <cell r="C979">
            <v>58390</v>
          </cell>
          <cell r="D979">
            <v>41702</v>
          </cell>
        </row>
        <row r="980">
          <cell r="A980" t="str">
            <v>VSR-1CS1013CLB</v>
          </cell>
          <cell r="B980" t="str">
            <v>Душевой уголок Como Soft VSR-1CS1013CLB, 1300*1000, черный, стекло прозрачное, , шт</v>
          </cell>
          <cell r="C980">
            <v>59810</v>
          </cell>
          <cell r="D980">
            <v>42725</v>
          </cell>
        </row>
        <row r="981">
          <cell r="A981" t="str">
            <v>VSR-1CS1013CLGM</v>
          </cell>
          <cell r="B981" t="str">
            <v>Душевой уголок Como Soft VSR-1CS1013CLGM, 1300*1000, вороненая сталь, стекло прозрачное, , шт</v>
          </cell>
          <cell r="C981">
            <v>58710</v>
          </cell>
          <cell r="D981">
            <v>41930</v>
          </cell>
        </row>
        <row r="982">
          <cell r="A982" t="str">
            <v>VSR-1CS1014CL</v>
          </cell>
          <cell r="B982" t="str">
            <v>Душевой уголок Como Soft VSR-1CS1014CL, 1400*1000, хром, стекло прозрачное, , шт</v>
          </cell>
          <cell r="C982">
            <v>62610</v>
          </cell>
          <cell r="D982">
            <v>44716</v>
          </cell>
        </row>
        <row r="983">
          <cell r="A983" t="str">
            <v>VSR-1CS1014CLB</v>
          </cell>
          <cell r="B983" t="str">
            <v>Душевой уголок Como Soft VSR-1CS1014CLB, 1400*1000, черный, стекло прозрачное, , шт</v>
          </cell>
          <cell r="C983">
            <v>59420</v>
          </cell>
          <cell r="D983">
            <v>42445</v>
          </cell>
        </row>
        <row r="984">
          <cell r="A984" t="str">
            <v>VSR-1CS1015CL</v>
          </cell>
          <cell r="B984" t="str">
            <v>Душевой уголок Como Soft VSR-1CS1015CL, 1500*1000, хром, стекло прозрачное, , шт</v>
          </cell>
          <cell r="C984">
            <v>64170</v>
          </cell>
          <cell r="D984">
            <v>45835</v>
          </cell>
        </row>
        <row r="985">
          <cell r="A985" t="str">
            <v>VSR-1CS1015CLB</v>
          </cell>
          <cell r="B985" t="str">
            <v>Душевой уголок Como Soft VSR-1CS1015CLB, 1500*1000, черный, стекло прозрачное, , шт</v>
          </cell>
          <cell r="C985">
            <v>63800</v>
          </cell>
          <cell r="D985">
            <v>45575</v>
          </cell>
        </row>
        <row r="986">
          <cell r="A986" t="str">
            <v>VSR-1CS8011CL</v>
          </cell>
          <cell r="B986" t="str">
            <v>Душевой уголок Como Soft VSR-1CS8011CL, 1100*800, хром, стекло прозрачное, , шт</v>
          </cell>
          <cell r="C986">
            <v>56180</v>
          </cell>
          <cell r="D986">
            <v>40131</v>
          </cell>
        </row>
        <row r="987">
          <cell r="A987" t="str">
            <v>VSR-1CS8011CLB</v>
          </cell>
          <cell r="B987" t="str">
            <v>Душевой уголок Como Soft VSR-1CS8011CLB, 1100*800, черный, стекло прозрачное, , шт</v>
          </cell>
          <cell r="C987">
            <v>55690</v>
          </cell>
          <cell r="D987">
            <v>39780</v>
          </cell>
        </row>
        <row r="988">
          <cell r="A988" t="str">
            <v>VSR-1CS8012CL</v>
          </cell>
          <cell r="B988" t="str">
            <v>Душевой уголок Como Soft VSR-1CS8012CL, 1200*800, хром, стекло прозрачное, , шт</v>
          </cell>
          <cell r="C988">
            <v>57050</v>
          </cell>
          <cell r="D988">
            <v>40751</v>
          </cell>
        </row>
        <row r="989">
          <cell r="A989" t="str">
            <v>VSR-1CS8012CLB</v>
          </cell>
          <cell r="B989" t="str">
            <v>Душевой уголок Como Soft VSR-1CS8012CLB, 1200*800, черный, стекло прозрачное, , шт</v>
          </cell>
          <cell r="C989">
            <v>59100</v>
          </cell>
          <cell r="D989">
            <v>42210</v>
          </cell>
        </row>
        <row r="990">
          <cell r="A990" t="str">
            <v>VSR-1CS8013CL</v>
          </cell>
          <cell r="B990" t="str">
            <v>Душевой уголок Como Soft VSR-1CS8013CL, 1300*800, хром, стекло прозрачное, , шт</v>
          </cell>
          <cell r="C990">
            <v>54870</v>
          </cell>
          <cell r="D990">
            <v>39191</v>
          </cell>
        </row>
        <row r="991">
          <cell r="A991" t="str">
            <v>VSR-1CS8013CLB</v>
          </cell>
          <cell r="B991" t="str">
            <v>Душевой уголок Como Soft VSR-1CS8013CLB, 1300*800, черный, стекло прозрачное, , шт</v>
          </cell>
          <cell r="C991">
            <v>58670</v>
          </cell>
          <cell r="D991">
            <v>41908</v>
          </cell>
        </row>
        <row r="992">
          <cell r="A992" t="str">
            <v>VSR-1CS8014CL</v>
          </cell>
          <cell r="B992" t="str">
            <v>Душевой уголок Como Soft VSR-1CS8014CL, 1400*800, хром, стекло прозрачное, , шт</v>
          </cell>
          <cell r="C992">
            <v>59090</v>
          </cell>
          <cell r="D992">
            <v>42205</v>
          </cell>
        </row>
        <row r="993">
          <cell r="A993" t="str">
            <v>VSR-1CS8014CLB</v>
          </cell>
          <cell r="B993" t="str">
            <v>Душевой уголок Como Soft VSR-1CS8014CLB, 1400*800, черный, стекло прозрачное, , шт</v>
          </cell>
          <cell r="C993">
            <v>58280</v>
          </cell>
          <cell r="D993">
            <v>41628</v>
          </cell>
        </row>
        <row r="994">
          <cell r="A994" t="str">
            <v>VSR-1CS8015CL</v>
          </cell>
          <cell r="B994" t="str">
            <v>Душевой уголок Como Soft VSR-1CS8015CL, 1500*800, хром, стекло прозрачное, , шт</v>
          </cell>
          <cell r="C994">
            <v>60650</v>
          </cell>
          <cell r="D994">
            <v>43324</v>
          </cell>
        </row>
        <row r="995">
          <cell r="A995" t="str">
            <v>VSR-1CS8015CLB</v>
          </cell>
          <cell r="B995" t="str">
            <v>Душевой уголок Como Soft VSR-1CS8015CLB, 1500*800, черный, стекло прозрачное, , шт</v>
          </cell>
          <cell r="C995">
            <v>62660</v>
          </cell>
          <cell r="D995">
            <v>44758</v>
          </cell>
        </row>
        <row r="996">
          <cell r="A996" t="str">
            <v>VSR-1CS9011CL</v>
          </cell>
          <cell r="B996" t="str">
            <v>Душевой уголок Como Soft VSR-1CS9011CL, 1100*900, хром, стекло прозрачное, , шт</v>
          </cell>
          <cell r="C996">
            <v>57470</v>
          </cell>
          <cell r="D996">
            <v>41052</v>
          </cell>
        </row>
        <row r="997">
          <cell r="A997" t="str">
            <v>VSR-1CS9011CLB</v>
          </cell>
          <cell r="B997" t="str">
            <v>Душевой уголок Como Soft VSR-1CS9011CLB, 1100*900, черный, стекло прозрачное, , шт</v>
          </cell>
          <cell r="C997">
            <v>56490</v>
          </cell>
          <cell r="D997">
            <v>40356</v>
          </cell>
        </row>
        <row r="998">
          <cell r="A998" t="str">
            <v>VSR-1CS9011CLGM</v>
          </cell>
          <cell r="B998" t="str">
            <v>Душевой уголок Como Soft VSR-1CS9011CLGM, 1100*900, вороненая сталь, стекло прозрачное, , шт</v>
          </cell>
          <cell r="C998">
            <v>56540</v>
          </cell>
          <cell r="D998">
            <v>40385</v>
          </cell>
        </row>
        <row r="999">
          <cell r="A999" t="str">
            <v>VSR-1CS9012CL</v>
          </cell>
          <cell r="B999" t="str">
            <v>Душевой уголок Como Soft VSR-1CS9012CL, 1200*900, хром, стекло прозрачное, , шт</v>
          </cell>
          <cell r="C999">
            <v>58340</v>
          </cell>
          <cell r="D999">
            <v>41672</v>
          </cell>
        </row>
        <row r="1000">
          <cell r="A1000" t="str">
            <v>VSR-1CS9012CLB</v>
          </cell>
          <cell r="B1000" t="str">
            <v>Душевой уголок Como Soft VSR-1CS9012CLB, 1200*900, черный, стекло прозрачное, , шт</v>
          </cell>
          <cell r="C1000">
            <v>59900</v>
          </cell>
          <cell r="D1000">
            <v>42786</v>
          </cell>
        </row>
        <row r="1001">
          <cell r="A1001" t="str">
            <v>VSR-1CS9012CLGM</v>
          </cell>
          <cell r="B1001" t="str">
            <v>Душевой уголок Como Soft VSR-1CS9012CLGM, 1200*900, вороненая сталь, стекло прозрачное, , шт</v>
          </cell>
          <cell r="C1001">
            <v>60140</v>
          </cell>
          <cell r="D1001">
            <v>42956</v>
          </cell>
        </row>
        <row r="1002">
          <cell r="A1002" t="str">
            <v>VSR-1CS9013CL</v>
          </cell>
          <cell r="B1002" t="str">
            <v>Душевой уголок Como Soft VSR-1CS9013CL, 1300*900, хром, стекло прозрачное, , шт</v>
          </cell>
          <cell r="C1002">
            <v>56160</v>
          </cell>
          <cell r="D1002">
            <v>40112</v>
          </cell>
        </row>
        <row r="1003">
          <cell r="A1003" t="str">
            <v>VSR-1CS9013CLB</v>
          </cell>
          <cell r="B1003" t="str">
            <v>Душевой уголок Como Soft VSR-1CS9013CLB, 1300*900, черный, стекло прозрачное, , шт</v>
          </cell>
          <cell r="C1003">
            <v>59470</v>
          </cell>
          <cell r="D1003">
            <v>42484</v>
          </cell>
        </row>
        <row r="1004">
          <cell r="A1004" t="str">
            <v>VSR-1CS9013CLGM</v>
          </cell>
          <cell r="B1004" t="str">
            <v>Душевой уголок Como Soft VSR-1CS9013CLGM, 1300*900, вороненая сталь, стекло прозрачное, , шт</v>
          </cell>
          <cell r="C1004">
            <v>57500</v>
          </cell>
          <cell r="D1004">
            <v>41070</v>
          </cell>
        </row>
        <row r="1005">
          <cell r="A1005" t="str">
            <v>VSR-1CS9014CL</v>
          </cell>
          <cell r="B1005" t="str">
            <v>Душевой уголок Como Soft VSR-1CS9014CL, 1400*900, хром, стекло прозрачное, , шт</v>
          </cell>
          <cell r="C1005">
            <v>60380</v>
          </cell>
          <cell r="D1005">
            <v>43126</v>
          </cell>
        </row>
        <row r="1006">
          <cell r="A1006" t="str">
            <v>VSR-1CS9014CLB</v>
          </cell>
          <cell r="B1006" t="str">
            <v>Душевой уголок Como Soft VSR-1CS9014CLB, 1400*900, хром, стекло прозрачное, , шт</v>
          </cell>
          <cell r="C1006">
            <v>59080</v>
          </cell>
          <cell r="D1006">
            <v>42204</v>
          </cell>
        </row>
        <row r="1007">
          <cell r="A1007" t="str">
            <v>VSR-1CS9015CL</v>
          </cell>
          <cell r="B1007" t="str">
            <v>Душевой уголок Como Soft VSR-1CS9015CL, 1500*900, хром, стекло прозрачное, , шт</v>
          </cell>
          <cell r="C1007">
            <v>61940</v>
          </cell>
          <cell r="D1007">
            <v>44245</v>
          </cell>
        </row>
        <row r="1008">
          <cell r="A1008" t="str">
            <v>VSR-1CS9015CLB</v>
          </cell>
          <cell r="B1008" t="str">
            <v>Душевой уголок Como Soft VSR-1CS9015CLB, 1500*900, черный, стекло прозрачное, , шт</v>
          </cell>
          <cell r="C1008">
            <v>63460</v>
          </cell>
          <cell r="D1008">
            <v>45334</v>
          </cell>
        </row>
        <row r="1009">
          <cell r="A1009" t="str">
            <v>VSR-1C1012CL</v>
          </cell>
          <cell r="B1009" t="str">
            <v>Душевой уголок Como VSR-1C1012CL, 1200*1000, хром, стекло прозрачное, , шт</v>
          </cell>
          <cell r="C1009">
            <v>48170</v>
          </cell>
          <cell r="D1009">
            <v>34403</v>
          </cell>
        </row>
        <row r="1010">
          <cell r="A1010" t="str">
            <v>VSR-1C1012CLB</v>
          </cell>
          <cell r="B1010" t="str">
            <v>Душевой уголок Como VSR-1C1012CLB, 1200*1000, черный, стекло прозрачное, , шт</v>
          </cell>
          <cell r="C1010">
            <v>51040</v>
          </cell>
          <cell r="D1010">
            <v>36454</v>
          </cell>
        </row>
        <row r="1011">
          <cell r="A1011" t="str">
            <v>VSR-1C1013CL</v>
          </cell>
          <cell r="B1011" t="str">
            <v>Душевой уголок Como VSR-1C1013CL, 1300*1000, хром, стекло прозрачное, , шт</v>
          </cell>
          <cell r="C1011">
            <v>47750</v>
          </cell>
          <cell r="D1011">
            <v>34102</v>
          </cell>
        </row>
        <row r="1012">
          <cell r="A1012" t="str">
            <v>VSR-1C1013CLB</v>
          </cell>
          <cell r="B1012" t="str">
            <v>Душевой уголок Como VSR-1C1013CLB, 1300*1000, черный, стекло прозрачное, , шт</v>
          </cell>
          <cell r="C1012">
            <v>52940</v>
          </cell>
          <cell r="D1012">
            <v>37814</v>
          </cell>
        </row>
        <row r="1013">
          <cell r="A1013" t="str">
            <v>VSR-1C1014CL</v>
          </cell>
          <cell r="B1013" t="str">
            <v>Душевой уголок Como VSR-1C1014CL, 1400*1000, хром, стекло прозрачное, , шт</v>
          </cell>
          <cell r="C1013">
            <v>50630</v>
          </cell>
          <cell r="D1013">
            <v>36164</v>
          </cell>
        </row>
        <row r="1014">
          <cell r="A1014" t="str">
            <v>VSR-1C1015CL</v>
          </cell>
          <cell r="B1014" t="str">
            <v>Душевой уголок Como VSR-1C1015CL, 1500*1000, хром, стекло прозрачное, , шт</v>
          </cell>
          <cell r="C1014">
            <v>52190</v>
          </cell>
          <cell r="D1014">
            <v>37277</v>
          </cell>
        </row>
        <row r="1015">
          <cell r="A1015" t="str">
            <v>VSR-1C8012CL</v>
          </cell>
          <cell r="B1015" t="str">
            <v>Душевой уголок Como VSR-1C8012CL, 1200*800, хром, стекло прозрачное, , шт</v>
          </cell>
          <cell r="C1015">
            <v>46750</v>
          </cell>
          <cell r="D1015">
            <v>33394</v>
          </cell>
        </row>
        <row r="1016">
          <cell r="A1016" t="str">
            <v>VSR-1C8013CL</v>
          </cell>
          <cell r="B1016" t="str">
            <v>Душевой уголок Como VSR-1C8013CL, 1300*800, хром, стекло прозрачное, , шт</v>
          </cell>
          <cell r="C1016">
            <v>46330</v>
          </cell>
          <cell r="D1016">
            <v>33093</v>
          </cell>
        </row>
        <row r="1017">
          <cell r="A1017" t="str">
            <v>VSR-1C8014CL</v>
          </cell>
          <cell r="B1017" t="str">
            <v>Душевой уголок Como VSR-1C8014CL, 1400*800, хром, стекло прозрачное, , шт</v>
          </cell>
          <cell r="C1017">
            <v>49210</v>
          </cell>
          <cell r="D1017">
            <v>35155</v>
          </cell>
        </row>
        <row r="1018">
          <cell r="A1018" t="str">
            <v>VSR-1C8015CL</v>
          </cell>
          <cell r="B1018" t="str">
            <v>Душевой уголок Como VSR-1C8015CL, 1500*800, хром, стекло прозрачное, , шт</v>
          </cell>
          <cell r="C1018">
            <v>50770</v>
          </cell>
          <cell r="D1018">
            <v>36268</v>
          </cell>
        </row>
        <row r="1019">
          <cell r="A1019" t="str">
            <v>VSR-1C9012CG</v>
          </cell>
          <cell r="B1019" t="str">
            <v>Душевой уголок Como VSR-1C9012CG, 1200*900, хром, стекло тонированное, , шт</v>
          </cell>
          <cell r="C1019">
            <v>52220</v>
          </cell>
          <cell r="D1019">
            <v>37301</v>
          </cell>
        </row>
        <row r="1020">
          <cell r="A1020" t="str">
            <v>VSR-1C9012CGB</v>
          </cell>
          <cell r="B1020" t="str">
            <v>Душевой уголок Como VSR-1C9012CGB, 1200*900, черный, стекло тонированное, , шт</v>
          </cell>
          <cell r="C1020">
            <v>56200</v>
          </cell>
          <cell r="D1020">
            <v>40147</v>
          </cell>
        </row>
        <row r="1021">
          <cell r="A1021" t="str">
            <v>VSR-1C9012CL</v>
          </cell>
          <cell r="B1021" t="str">
            <v>Душевой уголок Como VSR-1C9012CL, 1200*900, хром, стекло прозрачное, , шт</v>
          </cell>
          <cell r="C1021">
            <v>47920</v>
          </cell>
          <cell r="D1021">
            <v>34228</v>
          </cell>
        </row>
        <row r="1022">
          <cell r="A1022" t="str">
            <v>VSR-1C9012CLB</v>
          </cell>
          <cell r="B1022" t="str">
            <v>Душевой уголок Como VSR-1C9012CLB, 1200*900, черный, стекло прозрачное, , шт</v>
          </cell>
          <cell r="C1022">
            <v>49560</v>
          </cell>
          <cell r="D1022">
            <v>35398</v>
          </cell>
        </row>
        <row r="1023">
          <cell r="A1023" t="str">
            <v>VSR-1C9013CL</v>
          </cell>
          <cell r="B1023" t="str">
            <v>Душевой уголок Como VSR-1C9013CL, 1300*900, хром, стекло прозрачное, , шт</v>
          </cell>
          <cell r="C1023">
            <v>47500</v>
          </cell>
          <cell r="D1023">
            <v>33927</v>
          </cell>
        </row>
        <row r="1024">
          <cell r="A1024" t="str">
            <v>VSR-1C9013CLB</v>
          </cell>
          <cell r="B1024" t="str">
            <v>Душевой уголок Como VSR-1C9013CLB, 1300*900, черный, стекло прозрачное, , шт</v>
          </cell>
          <cell r="C1024">
            <v>51460</v>
          </cell>
          <cell r="D1024">
            <v>36758</v>
          </cell>
        </row>
        <row r="1025">
          <cell r="A1025" t="str">
            <v>VSR-1C9014CL</v>
          </cell>
          <cell r="B1025" t="str">
            <v>Душевой уголок Como VSR-1C9014CL, 1400*900, хром, стекло прозрачное, , шт</v>
          </cell>
          <cell r="C1025">
            <v>50380</v>
          </cell>
          <cell r="D1025">
            <v>35989</v>
          </cell>
        </row>
        <row r="1026">
          <cell r="A1026" t="str">
            <v>VSR-1C9015CL</v>
          </cell>
          <cell r="B1026" t="str">
            <v>Душевой уголок Como VSR-1C9015CL, 1500*900, хром, стекло прозрачное, , шт</v>
          </cell>
          <cell r="C1026">
            <v>51940</v>
          </cell>
          <cell r="D1026">
            <v>37102</v>
          </cell>
        </row>
        <row r="1027">
          <cell r="A1027" t="str">
            <v>VSR-4CN1012CGB</v>
          </cell>
          <cell r="B1027" t="str">
            <v>Душевой уголок Como-N VSR-4CN1012CGB, 1200*1000, черный, стекло тонированное, , шт</v>
          </cell>
          <cell r="C1027">
            <v>55390</v>
          </cell>
          <cell r="D1027">
            <v>39563</v>
          </cell>
        </row>
        <row r="1028">
          <cell r="A1028" t="str">
            <v>VSR-4CN1012CL</v>
          </cell>
          <cell r="B1028" t="str">
            <v>Душевой уголок Como-N VSR-4CN1012CL, 1200*1000, хром, стекло прозрачное, , шт</v>
          </cell>
          <cell r="C1028">
            <v>51830</v>
          </cell>
          <cell r="D1028">
            <v>37024</v>
          </cell>
        </row>
        <row r="1029">
          <cell r="A1029" t="str">
            <v>VSR-4CN1012CLB</v>
          </cell>
          <cell r="B1029" t="str">
            <v>Душевой уголок Como-N VSR-4CN1012CLB, 1200*1000, черный, стекло прозрачное, , шт</v>
          </cell>
          <cell r="C1029">
            <v>54170</v>
          </cell>
          <cell r="D1029">
            <v>38694</v>
          </cell>
        </row>
        <row r="1030">
          <cell r="A1030" t="str">
            <v>VSR-4CN1013CGB</v>
          </cell>
          <cell r="B1030" t="str">
            <v>Душевой уголок Como-N VSR-4CN1013CGB, 1300*1000, черный, стекло тонированное, , шт</v>
          </cell>
          <cell r="C1030">
            <v>57330</v>
          </cell>
          <cell r="D1030">
            <v>40950</v>
          </cell>
        </row>
        <row r="1031">
          <cell r="A1031" t="str">
            <v>VSR-4CN1013CL</v>
          </cell>
          <cell r="B1031" t="str">
            <v>Душевой уголок Como-N VSR-4CN1013CL, 1300*1000, хром, стекло прозрачное, , шт</v>
          </cell>
          <cell r="C1031">
            <v>53320</v>
          </cell>
          <cell r="D1031">
            <v>38086</v>
          </cell>
        </row>
        <row r="1032">
          <cell r="A1032" t="str">
            <v>VSR-4CN1013CLB</v>
          </cell>
          <cell r="B1032" t="str">
            <v>Душевой уголок Como-N VSR-4CN1013CLB, 1300*1000, черный, стекло прозрачное, , шт</v>
          </cell>
          <cell r="C1032">
            <v>54020</v>
          </cell>
          <cell r="D1032">
            <v>38584</v>
          </cell>
        </row>
        <row r="1033">
          <cell r="A1033" t="str">
            <v>VSR-4CN1014CGB</v>
          </cell>
          <cell r="B1033" t="str">
            <v>Душевой уголок Como-N VSR-4CN1014CGB, 1400*1000, черный, стекло тонированное, , шт</v>
          </cell>
          <cell r="C1033">
            <v>58980</v>
          </cell>
          <cell r="D1033">
            <v>42130</v>
          </cell>
        </row>
        <row r="1034">
          <cell r="A1034" t="str">
            <v>VSR-4CN1014CL</v>
          </cell>
          <cell r="B1034" t="str">
            <v>Душевой уголок Como-N VSR-4CN1014CL, 1400*1000, хром, стекло прозрачное, , шт</v>
          </cell>
          <cell r="C1034">
            <v>53000</v>
          </cell>
          <cell r="D1034">
            <v>37857</v>
          </cell>
        </row>
        <row r="1035">
          <cell r="A1035" t="str">
            <v>VSR-4CN1014CLB</v>
          </cell>
          <cell r="B1035" t="str">
            <v>Душевой уголок Como-N VSR-4CN1014CLB, 1400*1000, черный, стекло прозрачное, , шт</v>
          </cell>
          <cell r="C1035">
            <v>57230</v>
          </cell>
          <cell r="D1035">
            <v>40877</v>
          </cell>
        </row>
        <row r="1036">
          <cell r="A1036" t="str">
            <v>VSR-4CN1015CL</v>
          </cell>
          <cell r="B1036" t="str">
            <v>Душевой уголок Como-N VSR-4CN1015CL, 1500*1000, хром, стекло прозрачное, , шт</v>
          </cell>
          <cell r="C1036">
            <v>56210</v>
          </cell>
          <cell r="D1036">
            <v>40149</v>
          </cell>
        </row>
        <row r="1037">
          <cell r="A1037" t="str">
            <v>VSR-4CN1015CLB</v>
          </cell>
          <cell r="B1037" t="str">
            <v>Душевой уголок Como-N VSR-4CN1015CLB, 1500*1000, черный, стекло прозрачное, , шт</v>
          </cell>
          <cell r="C1037">
            <v>58750</v>
          </cell>
          <cell r="D1037">
            <v>41966</v>
          </cell>
        </row>
        <row r="1038">
          <cell r="A1038" t="str">
            <v>VSR-4CN1016CL</v>
          </cell>
          <cell r="B1038" t="str">
            <v>Душевой уголок Como-N VSR-4CN1016CL, 1600*1000, хром, стекло прозрачное, , шт</v>
          </cell>
          <cell r="C1038">
            <v>57850</v>
          </cell>
          <cell r="D1038">
            <v>41323</v>
          </cell>
        </row>
        <row r="1039">
          <cell r="A1039" t="str">
            <v>VSR-4CN1016CLB</v>
          </cell>
          <cell r="B1039" t="str">
            <v>Душевой уголок Como-N VSR-4CN1016CLB, 1600*1000, черный, стекло прозрачное, , шт</v>
          </cell>
          <cell r="C1039">
            <v>60230</v>
          </cell>
          <cell r="D1039">
            <v>43019</v>
          </cell>
        </row>
        <row r="1040">
          <cell r="A1040" t="str">
            <v>VSR-4CN8012CL</v>
          </cell>
          <cell r="B1040" t="str">
            <v>Душевой уголок Como-N VSR-4CN8012CL, 1200*800, хром, стекло прозрачное, , шт</v>
          </cell>
          <cell r="C1040">
            <v>50210</v>
          </cell>
          <cell r="D1040">
            <v>35868</v>
          </cell>
        </row>
        <row r="1041">
          <cell r="A1041" t="str">
            <v>VSR-4CN8012CLB</v>
          </cell>
          <cell r="B1041" t="str">
            <v>Душевой уголок Como-N VSR-4CN8012CLB, 1200*800, черный, стекло прозрачное, , шт</v>
          </cell>
          <cell r="C1041">
            <v>52250</v>
          </cell>
          <cell r="D1041">
            <v>37325</v>
          </cell>
        </row>
        <row r="1042">
          <cell r="A1042" t="str">
            <v>VSR-4CN8013CL</v>
          </cell>
          <cell r="B1042" t="str">
            <v>Душевой уголок Como-N VSR-4CN8013CL, 1300*800, хром, стекло прозрачное, , шт</v>
          </cell>
          <cell r="C1042">
            <v>51700</v>
          </cell>
          <cell r="D1042">
            <v>36930</v>
          </cell>
        </row>
        <row r="1043">
          <cell r="A1043" t="str">
            <v>VSR-4CN8013CLB</v>
          </cell>
          <cell r="B1043" t="str">
            <v>Душевой уголок Como-N VSR-4CN8013CLB, 1300*800, черный, стекло прозрачное, , шт</v>
          </cell>
          <cell r="C1043">
            <v>52100</v>
          </cell>
          <cell r="D1043">
            <v>37215</v>
          </cell>
        </row>
        <row r="1044">
          <cell r="A1044" t="str">
            <v>VSR-4CN8014CL</v>
          </cell>
          <cell r="B1044" t="str">
            <v>Душевой уголок Como-N VSR-4CN8014CL, 1400*800, хром, стекло прозрачное, , шт</v>
          </cell>
          <cell r="C1044">
            <v>51380</v>
          </cell>
          <cell r="D1044">
            <v>36701</v>
          </cell>
        </row>
        <row r="1045">
          <cell r="A1045" t="str">
            <v>VSR-4CN8014CLB</v>
          </cell>
          <cell r="B1045" t="str">
            <v>Душевой уголок Como-N VSR-4CN8014CLB, 1400*800, черный, стекло прозрачное, , шт</v>
          </cell>
          <cell r="C1045">
            <v>55310</v>
          </cell>
          <cell r="D1045">
            <v>39508</v>
          </cell>
        </row>
        <row r="1046">
          <cell r="A1046" t="str">
            <v>VSR-4CN8015CL</v>
          </cell>
          <cell r="B1046" t="str">
            <v>Душевой уголок Como-N VSR-4CN8015CL, 1500*800, хром, стекло прозрачное, , шт</v>
          </cell>
          <cell r="C1046">
            <v>54590</v>
          </cell>
          <cell r="D1046">
            <v>38993</v>
          </cell>
        </row>
        <row r="1047">
          <cell r="A1047" t="str">
            <v>VSR-4CN8015CLB</v>
          </cell>
          <cell r="B1047" t="str">
            <v>Душевой уголок Como-N VSR-4CN8015CLB, 1500*800, черный, стекло прозрачное, , шт</v>
          </cell>
          <cell r="C1047">
            <v>56830</v>
          </cell>
          <cell r="D1047">
            <v>40597</v>
          </cell>
        </row>
        <row r="1048">
          <cell r="A1048" t="str">
            <v>VSR-4CN8016CL</v>
          </cell>
          <cell r="B1048" t="str">
            <v>Душевой уголок Como-N VSR-4CN8016CL, 1600*800, хром, стекло прозрачное, , шт</v>
          </cell>
          <cell r="C1048">
            <v>56230</v>
          </cell>
          <cell r="D1048">
            <v>40167</v>
          </cell>
        </row>
        <row r="1049">
          <cell r="A1049" t="str">
            <v>VSR-4CN8016CLB</v>
          </cell>
          <cell r="B1049" t="str">
            <v>Душевой уголок Como-N VSR-4CN8016CLB, 1600*800, черный, стекло прозрачное, , шт</v>
          </cell>
          <cell r="C1049">
            <v>58310</v>
          </cell>
          <cell r="D1049">
            <v>41650</v>
          </cell>
        </row>
        <row r="1050">
          <cell r="A1050" t="str">
            <v>VSR-4CN9012CGB</v>
          </cell>
          <cell r="B1050" t="str">
            <v>Душевой уголок Como-N VSR-4CN9012CGB, 1200*900, черный, стекло тонированное, , шт</v>
          </cell>
          <cell r="C1050">
            <v>53080</v>
          </cell>
          <cell r="D1050">
            <v>37913</v>
          </cell>
        </row>
        <row r="1051">
          <cell r="A1051" t="str">
            <v>VSR-4CN9012CL</v>
          </cell>
          <cell r="B1051" t="str">
            <v>Душевой уголок Como-N VSR-4CN9012CL, 1200*900, хром, стекло прозрачное, , шт</v>
          </cell>
          <cell r="C1051">
            <v>50480</v>
          </cell>
          <cell r="D1051">
            <v>36062</v>
          </cell>
        </row>
        <row r="1052">
          <cell r="A1052" t="str">
            <v>VSR-4CN9012CLB</v>
          </cell>
          <cell r="B1052" t="str">
            <v>Душевой уголок Como-N VSR-4CN9012CLB, 1200*900, черный, стекло прозрачное, , шт</v>
          </cell>
          <cell r="C1052">
            <v>53660</v>
          </cell>
          <cell r="D1052">
            <v>38330</v>
          </cell>
        </row>
        <row r="1053">
          <cell r="A1053" t="str">
            <v>VSR-4CN9013CGB</v>
          </cell>
          <cell r="B1053" t="str">
            <v>Душевой уголок Como-N VSR-4CN9013CGB, 1300*900, черный, стекло тонированное, , шт</v>
          </cell>
          <cell r="C1053">
            <v>55020</v>
          </cell>
          <cell r="D1053">
            <v>39300</v>
          </cell>
        </row>
        <row r="1054">
          <cell r="A1054" t="str">
            <v>VSR-4CN9013CL</v>
          </cell>
          <cell r="B1054" t="str">
            <v>Душевой уголок Como-N VSR-4CN9013CL, 1300*900, хром, стекло прозрачное, , шт</v>
          </cell>
          <cell r="C1054">
            <v>51970</v>
          </cell>
          <cell r="D1054">
            <v>37124</v>
          </cell>
        </row>
        <row r="1055">
          <cell r="A1055" t="str">
            <v>VSR-4CN9013CLB</v>
          </cell>
          <cell r="B1055" t="str">
            <v>Душевой уголок Como-N VSR-4CN9013CLB, 1300*900, черный, стекло прозрачное, , шт</v>
          </cell>
          <cell r="C1055">
            <v>53510</v>
          </cell>
          <cell r="D1055">
            <v>38220</v>
          </cell>
        </row>
        <row r="1056">
          <cell r="A1056" t="str">
            <v>VSR-4CN9014CGB</v>
          </cell>
          <cell r="B1056" t="str">
            <v>Душевой уголок Como-N VSR-4CN9014CGB, 1400*900, черный, стекло тонированное, , шт</v>
          </cell>
          <cell r="C1056">
            <v>56670</v>
          </cell>
          <cell r="D1056">
            <v>40480</v>
          </cell>
        </row>
        <row r="1057">
          <cell r="A1057" t="str">
            <v>VSR-4CN9014CL</v>
          </cell>
          <cell r="B1057" t="str">
            <v>Душевой уголок Como-N VSR-4CN9014CL, 1400*900, хром, стекло прозрачное, , шт</v>
          </cell>
          <cell r="C1057">
            <v>51650</v>
          </cell>
          <cell r="D1057">
            <v>36895</v>
          </cell>
        </row>
        <row r="1058">
          <cell r="A1058" t="str">
            <v>VSR-4CN9014CLB</v>
          </cell>
          <cell r="B1058" t="str">
            <v>Душевой уголок Como-N VSR-4CN9014CLB, 1400*900, черный, стекло прозрачное, , шт</v>
          </cell>
          <cell r="C1058">
            <v>56720</v>
          </cell>
          <cell r="D1058">
            <v>40513</v>
          </cell>
        </row>
        <row r="1059">
          <cell r="A1059" t="str">
            <v>VSR-4CN9015CL</v>
          </cell>
          <cell r="B1059" t="str">
            <v>Душевой уголок Como-N VSR-4CN9015CL, 1500*900, хром, стекло прозрачное, , шт</v>
          </cell>
          <cell r="C1059">
            <v>54860</v>
          </cell>
          <cell r="D1059">
            <v>39187</v>
          </cell>
        </row>
        <row r="1060">
          <cell r="A1060" t="str">
            <v>VSR-4CN9015CLB</v>
          </cell>
          <cell r="B1060" t="str">
            <v>Душевой уголок Como-N VSR-4CN9015CLB, 1500*900, черный, стекло прозрачное, , шт</v>
          </cell>
          <cell r="C1060">
            <v>58240</v>
          </cell>
          <cell r="D1060">
            <v>41602</v>
          </cell>
        </row>
        <row r="1061">
          <cell r="A1061" t="str">
            <v>VSR-4CN9016CL</v>
          </cell>
          <cell r="B1061" t="str">
            <v>Душевой уголок Como-N VSR-4CN9016CL, 1600*900, хром, стекло прозрачное, , шт</v>
          </cell>
          <cell r="C1061">
            <v>56500</v>
          </cell>
          <cell r="D1061">
            <v>40361</v>
          </cell>
        </row>
        <row r="1062">
          <cell r="A1062" t="str">
            <v>VSR-4CN9016CLB</v>
          </cell>
          <cell r="B1062" t="str">
            <v>Душевой уголок Como-N VSR-4CN9016CLB, 1600*900, черный, стекло прозрачное, , шт</v>
          </cell>
          <cell r="C1062">
            <v>59720</v>
          </cell>
          <cell r="D1062">
            <v>42655</v>
          </cell>
        </row>
        <row r="1063">
          <cell r="A1063" t="str">
            <v>VSR-4D1011CL</v>
          </cell>
          <cell r="B1063" t="str">
            <v>Душевой уголок Dice VSR-4D1011CL, 1100*1000, хром, стекло прозрачное, , шт</v>
          </cell>
          <cell r="C1063">
            <v>47410</v>
          </cell>
          <cell r="D1063">
            <v>33864</v>
          </cell>
        </row>
        <row r="1064">
          <cell r="A1064" t="str">
            <v>VSR-4D1011CLB</v>
          </cell>
          <cell r="B1064" t="str">
            <v>Душевой уголок Dice VSR-4D1011CLB, 1100*1000, черный, стекло прозрачное, , шт</v>
          </cell>
          <cell r="C1064">
            <v>48430</v>
          </cell>
          <cell r="D1064">
            <v>34594</v>
          </cell>
        </row>
        <row r="1065">
          <cell r="A1065" t="str">
            <v>VSR-4D1011CLGM</v>
          </cell>
          <cell r="B1065" t="str">
            <v>Душевой уголок Dice VSR-4D1011CLGM, 1100*1000, вороненая сталь, стекло прозрачное, , шт</v>
          </cell>
          <cell r="C1065">
            <v>48780</v>
          </cell>
          <cell r="D1065">
            <v>34842</v>
          </cell>
        </row>
        <row r="1066">
          <cell r="A1066" t="str">
            <v>VSR-4D1012CL</v>
          </cell>
          <cell r="B1066" t="str">
            <v>Душевой уголок Dice VSR-4D1012CL, 1200*1000, хром, стекло прозрачное, , шт</v>
          </cell>
          <cell r="C1066">
            <v>48430</v>
          </cell>
          <cell r="D1066">
            <v>34597</v>
          </cell>
        </row>
        <row r="1067">
          <cell r="A1067" t="str">
            <v>VSR-4D1012CLB</v>
          </cell>
          <cell r="B1067" t="str">
            <v>Душевой уголок Dice VSR-4D1012CLB, 1200*1000, черный, стекло прозрачное, , шт</v>
          </cell>
          <cell r="C1067">
            <v>48170</v>
          </cell>
          <cell r="D1067">
            <v>34412</v>
          </cell>
        </row>
        <row r="1068">
          <cell r="A1068" t="str">
            <v>VSR-4D1012CLGM</v>
          </cell>
          <cell r="B1068" t="str">
            <v>Душевой уголок Dice VSR-4D1012CLGM, 1200*1000, вороненая сталь, стекло прозрачное, , шт</v>
          </cell>
          <cell r="C1068">
            <v>49710</v>
          </cell>
          <cell r="D1068">
            <v>35507</v>
          </cell>
        </row>
        <row r="1069">
          <cell r="A1069" t="str">
            <v>VSR-4D1013CL</v>
          </cell>
          <cell r="B1069" t="str">
            <v>Душевой уголок Dice VSR-4D1013CL, 1300*1000, хром, стекло прозрачное, , шт</v>
          </cell>
          <cell r="C1069">
            <v>49380</v>
          </cell>
          <cell r="D1069">
            <v>35276</v>
          </cell>
        </row>
        <row r="1070">
          <cell r="A1070" t="str">
            <v>VSR-4D1013CLB</v>
          </cell>
          <cell r="B1070" t="str">
            <v>Душевой уголок Dice VSR-4D1013CLB, 1300*1000, черный, стекло прозрачное, , шт</v>
          </cell>
          <cell r="C1070">
            <v>50420</v>
          </cell>
          <cell r="D1070">
            <v>36015</v>
          </cell>
        </row>
        <row r="1071">
          <cell r="A1071" t="str">
            <v>VSR-4D1013CLGM</v>
          </cell>
          <cell r="B1071" t="str">
            <v>Душевой уголок Dice VSR-4D1013CLGM, 1300*1000, вороненая сталь, стекло прозрачное, , шт</v>
          </cell>
          <cell r="C1071">
            <v>51060</v>
          </cell>
          <cell r="D1071">
            <v>36472</v>
          </cell>
        </row>
        <row r="1072">
          <cell r="A1072" t="str">
            <v>VSR-4D1014CL</v>
          </cell>
          <cell r="B1072" t="str">
            <v>Душевой уголок Dice VSR-4D1014CL, 1400*1000, хром, стекло прозрачное, , шт</v>
          </cell>
          <cell r="C1072">
            <v>50830</v>
          </cell>
          <cell r="D1072">
            <v>36307</v>
          </cell>
        </row>
        <row r="1073">
          <cell r="A1073" t="str">
            <v>VSR-4D1014CLB</v>
          </cell>
          <cell r="B1073" t="str">
            <v>Душевой уголок Dice VSR-4D1014CLB, 1400*1000, черный, стекло прозрачное, , шт</v>
          </cell>
          <cell r="C1073">
            <v>52490</v>
          </cell>
          <cell r="D1073">
            <v>37497</v>
          </cell>
        </row>
        <row r="1074">
          <cell r="A1074" t="str">
            <v>VSR-4D1014CLGM</v>
          </cell>
          <cell r="B1074" t="str">
            <v>Душевой уголок Dice VSR-4D1014CLGM, 1400*1000, вороненая сталь, стекло прозрачное, , шт</v>
          </cell>
          <cell r="C1074">
            <v>51730</v>
          </cell>
          <cell r="D1074">
            <v>36952</v>
          </cell>
        </row>
        <row r="1075">
          <cell r="A1075" t="str">
            <v>VSR-4D1015CL</v>
          </cell>
          <cell r="B1075" t="str">
            <v>Душевой уголок Dice VSR-4D1015CL, 1500*1000, хром, стекло прозрачное, , шт</v>
          </cell>
          <cell r="C1075">
            <v>52280</v>
          </cell>
          <cell r="D1075">
            <v>37348</v>
          </cell>
        </row>
        <row r="1076">
          <cell r="A1076" t="str">
            <v>VSR-4D1015CLB</v>
          </cell>
          <cell r="B1076" t="str">
            <v>Душевой уголок Dice VSR-4D1015CLB, 1500*1000, черный, стекло прозрачное, , шт</v>
          </cell>
          <cell r="C1076">
            <v>52410</v>
          </cell>
          <cell r="D1076">
            <v>37439</v>
          </cell>
        </row>
        <row r="1077">
          <cell r="A1077" t="str">
            <v>VSR-4D1015CLGM</v>
          </cell>
          <cell r="B1077" t="str">
            <v>Душевой уголок Dice VSR-4D1015CLGM, 1500*1000, вороненая сталь, стекло прозрачное, , шт</v>
          </cell>
          <cell r="C1077">
            <v>53230</v>
          </cell>
          <cell r="D1077">
            <v>38017</v>
          </cell>
        </row>
        <row r="1078">
          <cell r="A1078" t="str">
            <v>VSR-4D1016CL</v>
          </cell>
          <cell r="B1078" t="str">
            <v>Душевой уголок Dice VSR-4D1016CL, 1600*1000, хром, стекло прозрачное, , шт</v>
          </cell>
          <cell r="C1078">
            <v>54070</v>
          </cell>
          <cell r="D1078">
            <v>38627</v>
          </cell>
        </row>
        <row r="1079">
          <cell r="A1079" t="str">
            <v>VSR-4D1016CLB</v>
          </cell>
          <cell r="B1079" t="str">
            <v>Душевой уголок Dice VSR-4D1016CLB, 1600*1000, черный, стекло прозрачное, , шт</v>
          </cell>
          <cell r="C1079">
            <v>56460</v>
          </cell>
          <cell r="D1079">
            <v>40333</v>
          </cell>
        </row>
        <row r="1080">
          <cell r="A1080" t="str">
            <v>VSR-4D1016CLGM</v>
          </cell>
          <cell r="B1080" t="str">
            <v>Душевой уголок Dice VSR-4D1016CLGM, 1600*1000, вороненая сталь, стекло прозрачное, , шт</v>
          </cell>
          <cell r="C1080">
            <v>54710</v>
          </cell>
          <cell r="D1080">
            <v>39081</v>
          </cell>
        </row>
        <row r="1081">
          <cell r="A1081" t="str">
            <v>VSR-4D8011CL</v>
          </cell>
          <cell r="B1081" t="str">
            <v>Душевой уголок Dice VSR-4D8011CL, 1100*800, хром, стекло прозрачное, , шт</v>
          </cell>
          <cell r="C1081">
            <v>44180</v>
          </cell>
          <cell r="D1081">
            <v>31557</v>
          </cell>
        </row>
        <row r="1082">
          <cell r="A1082" t="str">
            <v>VSR-4D8011CLB</v>
          </cell>
          <cell r="B1082" t="str">
            <v>Душевой уголок Dice VSR-4D8011CLB, 1100*800, черный, стекло прозрачное, , шт</v>
          </cell>
          <cell r="C1082">
            <v>45000</v>
          </cell>
          <cell r="D1082">
            <v>32142</v>
          </cell>
        </row>
        <row r="1083">
          <cell r="A1083" t="str">
            <v>VSR-4D8011CLGM</v>
          </cell>
          <cell r="B1083" t="str">
            <v>Душевой уголок Dice VSR-4D8011CLGM, 1100*800, вороненая сталь, стекло прозрачное, , шт</v>
          </cell>
          <cell r="C1083">
            <v>45820</v>
          </cell>
          <cell r="D1083">
            <v>32726</v>
          </cell>
        </row>
        <row r="1084">
          <cell r="A1084" t="str">
            <v>VSR-4D8012CL</v>
          </cell>
          <cell r="B1084" t="str">
            <v>Душевой уголок Dice VSR-4D8012CL, 1200*800, хром, стекло прозрачное, , шт</v>
          </cell>
          <cell r="C1084">
            <v>45200</v>
          </cell>
          <cell r="D1084">
            <v>32290</v>
          </cell>
        </row>
        <row r="1085">
          <cell r="A1085" t="str">
            <v>VSR-4D8012CLB</v>
          </cell>
          <cell r="B1085" t="str">
            <v>Душевой уголок Dice VSR-4D8012CLB, 1200*800, черный, стекло прозрачное, , шт</v>
          </cell>
          <cell r="C1085">
            <v>44740</v>
          </cell>
          <cell r="D1085">
            <v>31960</v>
          </cell>
        </row>
        <row r="1086">
          <cell r="A1086" t="str">
            <v>VSR-4D8012CLGM</v>
          </cell>
          <cell r="B1086" t="str">
            <v>Душевой уголок Dice VSR-4D8012CLGM, 1200*800, вороненая сталь, стекло прозрачное, , шт</v>
          </cell>
          <cell r="C1086">
            <v>46750</v>
          </cell>
          <cell r="D1086">
            <v>33391</v>
          </cell>
        </row>
        <row r="1087">
          <cell r="A1087" t="str">
            <v>VSR-4D8013CL</v>
          </cell>
          <cell r="B1087" t="str">
            <v>Душевой уголок Dice VSR-4D8013CL, 1300*800, хром, стекло прозрачное, , шт</v>
          </cell>
          <cell r="C1087">
            <v>46150</v>
          </cell>
          <cell r="D1087">
            <v>32969</v>
          </cell>
        </row>
        <row r="1088">
          <cell r="A1088" t="str">
            <v>VSR-4D8013CLB</v>
          </cell>
          <cell r="B1088" t="str">
            <v>Душевой уголок Dice VSR-4D8013CLB, 1300*800, черный, стекло прозрачное, , шт</v>
          </cell>
          <cell r="C1088">
            <v>46990</v>
          </cell>
          <cell r="D1088">
            <v>33563</v>
          </cell>
        </row>
        <row r="1089">
          <cell r="A1089" t="str">
            <v>VSR-4D8013CLGM</v>
          </cell>
          <cell r="B1089" t="str">
            <v>Душевой уголок Dice VSR-4D8013CLGM, 1300*800, вороненая сталь, стекло прозрачное, , шт</v>
          </cell>
          <cell r="C1089">
            <v>48100</v>
          </cell>
          <cell r="D1089">
            <v>34356</v>
          </cell>
        </row>
        <row r="1090">
          <cell r="A1090" t="str">
            <v>VSR-4D8014CL</v>
          </cell>
          <cell r="B1090" t="str">
            <v>Душевой уголок Dice VSR-4D8014CL, 1400*800, хром, стекло прозрачное, , шт</v>
          </cell>
          <cell r="C1090">
            <v>47600</v>
          </cell>
          <cell r="D1090">
            <v>34000</v>
          </cell>
        </row>
        <row r="1091">
          <cell r="A1091" t="str">
            <v>VSR-4D8014CLB</v>
          </cell>
          <cell r="B1091" t="str">
            <v>Душевой уголок Dice VSR-4D8014CLB, 1400*800, черный, стекло прозрачное, , шт</v>
          </cell>
          <cell r="C1091">
            <v>49060</v>
          </cell>
          <cell r="D1091">
            <v>35045</v>
          </cell>
        </row>
        <row r="1092">
          <cell r="A1092" t="str">
            <v>VSR-4D8014CLGM</v>
          </cell>
          <cell r="B1092" t="str">
            <v>Душевой уголок Dice VSR-4D8014CLGM, 1400*800, вороненая сталь, стекло прозрачное, , шт</v>
          </cell>
          <cell r="C1092">
            <v>48770</v>
          </cell>
          <cell r="D1092">
            <v>34836</v>
          </cell>
        </row>
        <row r="1093">
          <cell r="A1093" t="str">
            <v>VSR-4D8015CL</v>
          </cell>
          <cell r="B1093" t="str">
            <v>Душевой уголок Dice VSR-4D8015CL, 1500*800, хром, стекло прозрачное, , шт</v>
          </cell>
          <cell r="C1093">
            <v>49050</v>
          </cell>
          <cell r="D1093">
            <v>35041</v>
          </cell>
        </row>
        <row r="1094">
          <cell r="A1094" t="str">
            <v>VSR-4D8015CLB</v>
          </cell>
          <cell r="B1094" t="str">
            <v>Душевой уголок Dice VSR-4D8015CLB, 1500*800, черный, стекло прозрачное, , шт</v>
          </cell>
          <cell r="C1094">
            <v>48980</v>
          </cell>
          <cell r="D1094">
            <v>34987</v>
          </cell>
        </row>
        <row r="1095">
          <cell r="A1095" t="str">
            <v>VSR-4D8015CLGM</v>
          </cell>
          <cell r="B1095" t="str">
            <v>Душевой уголок Dice VSR-4D8015CLGM, 1500*800, вороненая сталь, стекло прозрачное, , шт</v>
          </cell>
          <cell r="C1095">
            <v>50270</v>
          </cell>
          <cell r="D1095">
            <v>35901</v>
          </cell>
        </row>
        <row r="1096">
          <cell r="A1096" t="str">
            <v>VSR-4D8016CL</v>
          </cell>
          <cell r="B1096" t="str">
            <v>Душевой уголок Dice VSR-4D8016CL, 1600*800, хром, стекло прозрачное, , шт</v>
          </cell>
          <cell r="C1096">
            <v>50840</v>
          </cell>
          <cell r="D1096">
            <v>36320</v>
          </cell>
        </row>
        <row r="1097">
          <cell r="A1097" t="str">
            <v>VSR-4D8016CLB</v>
          </cell>
          <cell r="B1097" t="str">
            <v>Душевой уголок Dice VSR-4D8016CLB, 1600*800, черный, стекло прозрачное, , шт</v>
          </cell>
          <cell r="C1097">
            <v>53030</v>
          </cell>
          <cell r="D1097">
            <v>37881</v>
          </cell>
        </row>
        <row r="1098">
          <cell r="A1098" t="str">
            <v>VSR-4D8016CLGM</v>
          </cell>
          <cell r="B1098" t="str">
            <v>Душевой уголок Dice VSR-4D8016CLGM, 1600*800, вороненая сталь, стекло прозрачное, , шт</v>
          </cell>
          <cell r="C1098">
            <v>51750</v>
          </cell>
          <cell r="D1098">
            <v>36965</v>
          </cell>
        </row>
        <row r="1099">
          <cell r="A1099" t="str">
            <v>VSR-4D9011CL</v>
          </cell>
          <cell r="B1099" t="str">
            <v>Душевой уголок Dice VSR-4D9011CL, 1100*900, хром, стекло прозрачное, , шт</v>
          </cell>
          <cell r="C1099">
            <v>45900</v>
          </cell>
          <cell r="D1099">
            <v>32785</v>
          </cell>
        </row>
        <row r="1100">
          <cell r="A1100" t="str">
            <v>VSR-4D9011CLB</v>
          </cell>
          <cell r="B1100" t="str">
            <v>Душевой уголок Dice VSR-4D9011CLB, 1100*900, черный, стекло прозрачное, , шт</v>
          </cell>
          <cell r="C1100">
            <v>46890</v>
          </cell>
          <cell r="D1100">
            <v>33489</v>
          </cell>
        </row>
        <row r="1101">
          <cell r="A1101" t="str">
            <v>VSR-4D9011CLGM</v>
          </cell>
          <cell r="B1101" t="str">
            <v>Душевой уголок Dice VSR-4D9011CLGM, 1100*900, вороненая сталь, стекло прозрачное, , шт</v>
          </cell>
          <cell r="C1101">
            <v>47280</v>
          </cell>
          <cell r="D1101">
            <v>33771</v>
          </cell>
        </row>
        <row r="1102">
          <cell r="A1102" t="str">
            <v>VSR-4D9012CL</v>
          </cell>
          <cell r="B1102" t="str">
            <v>Душевой уголок Dice VSR-4D9012CL, 1200*900, хром, стекло прозрачное, , шт</v>
          </cell>
          <cell r="C1102">
            <v>46920</v>
          </cell>
          <cell r="D1102">
            <v>33518</v>
          </cell>
        </row>
        <row r="1103">
          <cell r="A1103" t="str">
            <v>VSR-4D9012CLB</v>
          </cell>
          <cell r="B1103" t="str">
            <v>Душевой уголок Dice VSR-4D9012CLB, 1200*900, черный, стекло прозрачное, , шт</v>
          </cell>
          <cell r="C1103">
            <v>46630</v>
          </cell>
          <cell r="D1103">
            <v>33307</v>
          </cell>
        </row>
        <row r="1104">
          <cell r="A1104" t="str">
            <v>VSR-4D9012CLGM</v>
          </cell>
          <cell r="B1104" t="str">
            <v>Душевой уголок Dice VSR-4D9012CLGM, 1200*900, вороненая сталь, стекло прозрачное, , шт</v>
          </cell>
          <cell r="C1104">
            <v>48210</v>
          </cell>
          <cell r="D1104">
            <v>34436</v>
          </cell>
        </row>
        <row r="1105">
          <cell r="A1105" t="str">
            <v>VSR-4D9013CL</v>
          </cell>
          <cell r="B1105" t="str">
            <v>Душевой уголок Dice VSR-4D9013CL, 1300*900, хром, стекло прозрачное, , шт</v>
          </cell>
          <cell r="C1105">
            <v>47870</v>
          </cell>
          <cell r="D1105">
            <v>34197</v>
          </cell>
        </row>
        <row r="1106">
          <cell r="A1106" t="str">
            <v>VSR-4D9013CLB</v>
          </cell>
          <cell r="B1106" t="str">
            <v>Душевой уголок Dice VSR-4D9013CLB, 1300*900, черный, стекло прозрачное, , шт</v>
          </cell>
          <cell r="C1106">
            <v>48880</v>
          </cell>
          <cell r="D1106">
            <v>34910</v>
          </cell>
        </row>
        <row r="1107">
          <cell r="A1107" t="str">
            <v>VSR-4D9013CLGM</v>
          </cell>
          <cell r="B1107" t="str">
            <v>Душевой уголок Dice VSR-4D9013CLGM, 1300*900, вороненая сталь, стекло прозрачное, , шт</v>
          </cell>
          <cell r="C1107">
            <v>49560</v>
          </cell>
          <cell r="D1107">
            <v>35401</v>
          </cell>
        </row>
        <row r="1108">
          <cell r="A1108" t="str">
            <v>VSR-4D9014CL</v>
          </cell>
          <cell r="B1108" t="str">
            <v>Душевой уголок Dice VSR-4D9014CL, 1400*900, хром, стекло прозрачное, , шт</v>
          </cell>
          <cell r="C1108">
            <v>49320</v>
          </cell>
          <cell r="D1108">
            <v>35228</v>
          </cell>
        </row>
        <row r="1109">
          <cell r="A1109" t="str">
            <v>VSR-4D9014CLB</v>
          </cell>
          <cell r="B1109" t="str">
            <v>Душевой уголок Dice VSR-4D9014CLB, 1400*900, черный, стекло прозрачное, , шт</v>
          </cell>
          <cell r="C1109">
            <v>50950</v>
          </cell>
          <cell r="D1109">
            <v>36392</v>
          </cell>
        </row>
        <row r="1110">
          <cell r="A1110" t="str">
            <v>VSR-4D9014CLGM</v>
          </cell>
          <cell r="B1110" t="str">
            <v>Душевой уголок Dice VSR-4D9014CLGM, 1400*900, вороненая сталь, стекло прозрачное, , шт</v>
          </cell>
          <cell r="C1110">
            <v>50230</v>
          </cell>
          <cell r="D1110">
            <v>35881</v>
          </cell>
        </row>
        <row r="1111">
          <cell r="A1111" t="str">
            <v>VSR-4D9015CL</v>
          </cell>
          <cell r="B1111" t="str">
            <v>Душевой уголок Dice VSR-4D9015CL, 1500*900, хром, стекло прозрачное, , шт</v>
          </cell>
          <cell r="C1111">
            <v>50770</v>
          </cell>
          <cell r="D1111">
            <v>36269</v>
          </cell>
        </row>
        <row r="1112">
          <cell r="A1112" t="str">
            <v>VSR-4D9015CLB</v>
          </cell>
          <cell r="B1112" t="str">
            <v>Душевой уголок Dice VSR-4D9015CLB, 1500*900, черный, стекло прозрачное, , шт</v>
          </cell>
          <cell r="C1112">
            <v>50870</v>
          </cell>
          <cell r="D1112">
            <v>36334</v>
          </cell>
        </row>
        <row r="1113">
          <cell r="A1113" t="str">
            <v>VSR-4D9015CLGM</v>
          </cell>
          <cell r="B1113" t="str">
            <v>Душевой уголок Dice VSR-4D9015CLGM, 1500*900, вороненая сталь, стекло прозрачное, , шт</v>
          </cell>
          <cell r="C1113">
            <v>51730</v>
          </cell>
          <cell r="D1113">
            <v>36946</v>
          </cell>
        </row>
        <row r="1114">
          <cell r="A1114" t="str">
            <v>VSR-4D9016CL</v>
          </cell>
          <cell r="B1114" t="str">
            <v>Душевой уголок Dice VSR-4D9016CL, 1600*900, хром, стекло прозрачное, , шт</v>
          </cell>
          <cell r="C1114">
            <v>52560</v>
          </cell>
          <cell r="D1114">
            <v>37548</v>
          </cell>
        </row>
        <row r="1115">
          <cell r="A1115" t="str">
            <v>VSR-4D9016CLB</v>
          </cell>
          <cell r="B1115" t="str">
            <v>Душевой уголок Dice VSR-4D9016CLB, 1600*900, черный, стекло прозрачное, , шт</v>
          </cell>
          <cell r="C1115">
            <v>54920</v>
          </cell>
          <cell r="D1115">
            <v>39228</v>
          </cell>
        </row>
        <row r="1116">
          <cell r="A1116" t="str">
            <v>VSR-4D9016CLGM</v>
          </cell>
          <cell r="B1116" t="str">
            <v>Душевой уголок Dice VSR-4D9016CLGM, 1600*900, вороненая сталь, стекло прозрачное, , шт</v>
          </cell>
          <cell r="C1116">
            <v>53210</v>
          </cell>
          <cell r="D1116">
            <v>38010</v>
          </cell>
        </row>
        <row r="1117">
          <cell r="A1117" t="str">
            <v>VSR-1E101110CL</v>
          </cell>
          <cell r="B1117" t="str">
            <v>Душевой уголок Extra VSR-1E101110CL, 1000/1100*1000, хром, стекло прозрачное, , шт</v>
          </cell>
          <cell r="C1117">
            <v>59180</v>
          </cell>
          <cell r="D1117">
            <v>42274</v>
          </cell>
        </row>
        <row r="1118">
          <cell r="A1118" t="str">
            <v>VSR-1E101110CLB</v>
          </cell>
          <cell r="B1118" t="str">
            <v>Душевой уголок Extra VSR-1E101110CLB, 1000/1100*1000, черный, стекло прозрачное, , шт</v>
          </cell>
          <cell r="C1118">
            <v>60150</v>
          </cell>
          <cell r="D1118">
            <v>42966</v>
          </cell>
        </row>
        <row r="1119">
          <cell r="A1119" t="str">
            <v>VSR-1E101180CGB</v>
          </cell>
          <cell r="B1119" t="str">
            <v>Душевой уголок Extra VSR-1E101180CGB, 1000/1100*800, черный, стекло тонированное, , шт</v>
          </cell>
          <cell r="C1119">
            <v>39840</v>
          </cell>
          <cell r="D1119">
            <v>28455</v>
          </cell>
        </row>
        <row r="1120">
          <cell r="A1120" t="str">
            <v>VSR-1E101180CL</v>
          </cell>
          <cell r="B1120" t="str">
            <v>Душевой уголок Extra VSR-1E101180CL, 1000/1100*800, хром, стекло прозрачное, , шт</v>
          </cell>
          <cell r="C1120">
            <v>55070</v>
          </cell>
          <cell r="D1120">
            <v>39338</v>
          </cell>
        </row>
        <row r="1121">
          <cell r="A1121" t="str">
            <v>VSR-1E101180CLB</v>
          </cell>
          <cell r="B1121" t="str">
            <v>Душевой уголок Extra VSR-1E101180CLB, 1000/1100*800, черный, стекло прозрачное, , шт</v>
          </cell>
          <cell r="C1121">
            <v>39170</v>
          </cell>
          <cell r="D1121">
            <v>27977</v>
          </cell>
        </row>
        <row r="1122">
          <cell r="A1122" t="str">
            <v>VSR-1E101190CGB</v>
          </cell>
          <cell r="B1122" t="str">
            <v>Душевой уголок Extra VSR-1E101190CGB, 1000/1100*900, черный, стекло тонированное, , шт</v>
          </cell>
          <cell r="C1122">
            <v>60750</v>
          </cell>
          <cell r="D1122">
            <v>43390</v>
          </cell>
        </row>
        <row r="1123">
          <cell r="A1123" t="str">
            <v>VSR-1E101190CL</v>
          </cell>
          <cell r="B1123" t="str">
            <v>Душевой уголок Extra VSR-1E101190CL, 1000/1100*900, хром, стекло прозрачное, , шт</v>
          </cell>
          <cell r="C1123">
            <v>58640</v>
          </cell>
          <cell r="D1123">
            <v>41886</v>
          </cell>
        </row>
        <row r="1124">
          <cell r="A1124" t="str">
            <v>VSR-1E101190CLB</v>
          </cell>
          <cell r="B1124" t="str">
            <v>Душевой уголок Extra VSR-1E101190CLB, 1000/1100*900, черный, стекло прозрачное, , шт</v>
          </cell>
          <cell r="C1124">
            <v>60210</v>
          </cell>
          <cell r="D1124">
            <v>43009</v>
          </cell>
        </row>
        <row r="1125">
          <cell r="A1125" t="str">
            <v>VSR-1E101190CLGM</v>
          </cell>
          <cell r="B1125" t="str">
            <v>Душевой уголок Extra VSR-1E101190CLGM, 1000/1100*900, вороненая сталь, стекло прозрачное, , шт</v>
          </cell>
          <cell r="C1125">
            <v>66670</v>
          </cell>
          <cell r="D1125">
            <v>47618</v>
          </cell>
        </row>
        <row r="1126">
          <cell r="A1126" t="str">
            <v>VSR-1E111210CL</v>
          </cell>
          <cell r="B1126" t="str">
            <v>Душевой уголок Extra VSR-1E111210CL, 1100/1200*1000, хром, стекло прозрачное, , шт</v>
          </cell>
          <cell r="C1126">
            <v>58480</v>
          </cell>
          <cell r="D1126">
            <v>41778</v>
          </cell>
        </row>
        <row r="1127">
          <cell r="A1127" t="str">
            <v>VSR-1E111210CLB</v>
          </cell>
          <cell r="B1127" t="str">
            <v>Душевой уголок Extra VSR-1E111210CLB, 1100/1200*1000, черный, стекло прозрачное, , шт</v>
          </cell>
          <cell r="C1127">
            <v>57790</v>
          </cell>
          <cell r="D1127">
            <v>41283</v>
          </cell>
        </row>
        <row r="1128">
          <cell r="A1128" t="str">
            <v>VSR-1E111280CGB</v>
          </cell>
          <cell r="B1128" t="str">
            <v>Душевой уголок Extra VSR-1E111280CGB, 1100/1200*800, черный, стекло тонированное, , шт</v>
          </cell>
          <cell r="C1128">
            <v>37960</v>
          </cell>
          <cell r="D1128">
            <v>27114</v>
          </cell>
        </row>
        <row r="1129">
          <cell r="A1129" t="str">
            <v>VSR-1E111280CL</v>
          </cell>
          <cell r="B1129" t="str">
            <v>Душевой уголок Extra VSR-1E111280CL, 1100/1200*800, хром, стекло прозрачное, , шт</v>
          </cell>
          <cell r="C1129">
            <v>54370</v>
          </cell>
          <cell r="D1129">
            <v>38842</v>
          </cell>
        </row>
        <row r="1130">
          <cell r="A1130" t="str">
            <v>VSR-1E111280CLB</v>
          </cell>
          <cell r="B1130" t="str">
            <v>Душевой уголок Extra VSR-1E111280CLB, 1100/1200*800, черный, стекло прозрачное, , шт</v>
          </cell>
          <cell r="C1130">
            <v>36810</v>
          </cell>
          <cell r="D1130">
            <v>26294</v>
          </cell>
        </row>
        <row r="1131">
          <cell r="A1131" t="str">
            <v>VSR-1E111290CGB</v>
          </cell>
          <cell r="B1131" t="str">
            <v>Душевой уголок Extra VSR-1E111290CGB, 1100/1200*900, черный, стекло тонированное, , шт</v>
          </cell>
          <cell r="C1131">
            <v>58870</v>
          </cell>
          <cell r="D1131">
            <v>42049</v>
          </cell>
        </row>
        <row r="1132">
          <cell r="A1132" t="str">
            <v>VSR-1E111290CL</v>
          </cell>
          <cell r="B1132" t="str">
            <v>Душевой уголок Extra VSR-1E111290CL, 1100/1200*900, хром, стекло прозрачное, , шт</v>
          </cell>
          <cell r="C1132">
            <v>57940</v>
          </cell>
          <cell r="D1132">
            <v>41390</v>
          </cell>
        </row>
        <row r="1133">
          <cell r="A1133" t="str">
            <v>VSR-1E111290CLB</v>
          </cell>
          <cell r="B1133" t="str">
            <v>Душевой уголок Extra VSR-1E111290CLB, 1100/1200*900, черный, стекло прозрачное, , шт</v>
          </cell>
          <cell r="C1133">
            <v>57850</v>
          </cell>
          <cell r="D1133">
            <v>41326</v>
          </cell>
        </row>
        <row r="1134">
          <cell r="A1134" t="str">
            <v>VSR-1E111290CLGM</v>
          </cell>
          <cell r="B1134" t="str">
            <v>Душевой уголок Extra VSR-1E111290CLGM, 1100/1200*900, вороненая сталь, стекло прозрачное, , шт</v>
          </cell>
          <cell r="C1134">
            <v>63720</v>
          </cell>
          <cell r="D1134">
            <v>45519</v>
          </cell>
        </row>
        <row r="1135">
          <cell r="A1135" t="str">
            <v>VSR-1E809010CL</v>
          </cell>
          <cell r="B1135" t="str">
            <v>Душевой уголок Extra VSR-1E809010CL, 800/900*1000, хром, стекло прозрачное, , шт</v>
          </cell>
          <cell r="C1135">
            <v>54790</v>
          </cell>
          <cell r="D1135">
            <v>39137</v>
          </cell>
        </row>
        <row r="1136">
          <cell r="A1136" t="str">
            <v>VSR-1E809010CLB</v>
          </cell>
          <cell r="B1136" t="str">
            <v>Душевой уголок Extra VSR-1E809010CLB, 800/900*1000, черный, стекло прозрачное, , шт</v>
          </cell>
          <cell r="C1136">
            <v>55350</v>
          </cell>
          <cell r="D1136">
            <v>39541</v>
          </cell>
        </row>
        <row r="1137">
          <cell r="A1137" t="str">
            <v>VSR-1E809080CL</v>
          </cell>
          <cell r="B1137" t="str">
            <v>Душевой уголок Extra VSR-1E809080CL, 800/900*800, хром, стекло прозрачное, , шт</v>
          </cell>
          <cell r="C1137">
            <v>50680</v>
          </cell>
          <cell r="D1137">
            <v>36201</v>
          </cell>
        </row>
        <row r="1138">
          <cell r="A1138" t="str">
            <v>VSR-1E809080CLB</v>
          </cell>
          <cell r="B1138" t="str">
            <v>Душевой уголок Extra VSR-1E809080CLB, 800/900*800, черный, стекло прозрачное, , шт</v>
          </cell>
          <cell r="C1138">
            <v>34370</v>
          </cell>
          <cell r="D1138">
            <v>24552</v>
          </cell>
        </row>
        <row r="1139">
          <cell r="A1139" t="str">
            <v>VSR-1E809090CGB</v>
          </cell>
          <cell r="B1139" t="str">
            <v>Душевой уголок Extra VSR-1E809090CGB 800/900*900, черный, стекло тонированное, , шт</v>
          </cell>
          <cell r="C1139">
            <v>57200</v>
          </cell>
          <cell r="D1139">
            <v>40857</v>
          </cell>
        </row>
        <row r="1140">
          <cell r="A1140" t="str">
            <v>VSR-1E809090CL</v>
          </cell>
          <cell r="B1140" t="str">
            <v>Душевой уголок Extra VSR-1E809090CL 800/900*900, хром, стекло прозрачное, , шт</v>
          </cell>
          <cell r="C1140">
            <v>54250</v>
          </cell>
          <cell r="D1140">
            <v>38749</v>
          </cell>
        </row>
        <row r="1141">
          <cell r="A1141" t="str">
            <v>VSR-1E809090CLB</v>
          </cell>
          <cell r="B1141" t="str">
            <v>Душевой уголок Extra VSR-1E809090CLB 800/900*900, черный, стекло прозрачное, , шт</v>
          </cell>
          <cell r="C1141">
            <v>55410</v>
          </cell>
          <cell r="D1141">
            <v>39584</v>
          </cell>
        </row>
        <row r="1142">
          <cell r="A1142" t="str">
            <v>VSR-1E809090CLGM</v>
          </cell>
          <cell r="B1142" t="str">
            <v>Душевой уголок Extra VSR-1E809090CLGM 800/900*900, вороненая сталь, стекло прозрачное, , шт</v>
          </cell>
          <cell r="C1142">
            <v>64100</v>
          </cell>
          <cell r="D1142">
            <v>45788</v>
          </cell>
        </row>
        <row r="1143">
          <cell r="A1143" t="str">
            <v>VSR-1E901010CL</v>
          </cell>
          <cell r="B1143" t="str">
            <v>Душевой уголок Extra VSR-1E901010CL, 900/1000*1000, хром, стекло прозрачное, , шт</v>
          </cell>
          <cell r="C1143">
            <v>55940</v>
          </cell>
          <cell r="D1143">
            <v>39957</v>
          </cell>
        </row>
        <row r="1144">
          <cell r="A1144" t="str">
            <v>VSR-1E901010CLB</v>
          </cell>
          <cell r="B1144" t="str">
            <v>Душевой уголок Extra VSR-1E901010CLB, 900/1000*1000, черный, стекло прозрачное, , шт</v>
          </cell>
          <cell r="C1144">
            <v>58290</v>
          </cell>
          <cell r="D1144">
            <v>41636</v>
          </cell>
        </row>
        <row r="1145">
          <cell r="A1145" t="str">
            <v>VSR-1E901080CGB</v>
          </cell>
          <cell r="B1145" t="str">
            <v>Душевой уголок Extra VSR-1E901080CGB, 900/1000*800, черный, стекло тонированное, , шт</v>
          </cell>
          <cell r="C1145">
            <v>37600</v>
          </cell>
          <cell r="D1145">
            <v>26856</v>
          </cell>
        </row>
        <row r="1146">
          <cell r="A1146" t="str">
            <v>VSR-1E901080CL</v>
          </cell>
          <cell r="B1146" t="str">
            <v>Душевой уголок Extra VSR-1E901080CL, 900/1000*800, хром, стекло прозрачное, , шт</v>
          </cell>
          <cell r="C1146">
            <v>51830</v>
          </cell>
          <cell r="D1146">
            <v>37021</v>
          </cell>
        </row>
        <row r="1147">
          <cell r="A1147" t="str">
            <v>VSR-1E901080CLB</v>
          </cell>
          <cell r="B1147" t="str">
            <v>Душевой уголок Extra VSR-1E901080CLB, 900/1000*800, черный, стекло прозрачное, , шт</v>
          </cell>
          <cell r="C1147">
            <v>37310</v>
          </cell>
          <cell r="D1147">
            <v>26647</v>
          </cell>
        </row>
        <row r="1148">
          <cell r="A1148" t="str">
            <v>VSR-1E901090CGB</v>
          </cell>
          <cell r="B1148" t="str">
            <v>Душевой уголок Extra VSR-1E901090CGB, 900/1000*900, черный, стекло тонированное, , шт</v>
          </cell>
          <cell r="C1148">
            <v>58510</v>
          </cell>
          <cell r="D1148">
            <v>41791</v>
          </cell>
        </row>
        <row r="1149">
          <cell r="A1149" t="str">
            <v>VSR-1E901090CL</v>
          </cell>
          <cell r="B1149" t="str">
            <v>Душевой уголок Extra VSR-1E901090CL, 900/1000*900, хром, стекло прозрачное, , шт</v>
          </cell>
          <cell r="C1149">
            <v>55400</v>
          </cell>
          <cell r="D1149">
            <v>39569</v>
          </cell>
        </row>
        <row r="1150">
          <cell r="A1150" t="str">
            <v>VSR-1E901090CLB</v>
          </cell>
          <cell r="B1150" t="str">
            <v>Душевой уголок Extra VSR-1E901090CLB, 900/1000*900, черный, стекло прозрачное, , шт</v>
          </cell>
          <cell r="C1150">
            <v>58350</v>
          </cell>
          <cell r="D1150">
            <v>41679</v>
          </cell>
        </row>
        <row r="1151">
          <cell r="A1151" t="str">
            <v>VSR-1E901090CLGM</v>
          </cell>
          <cell r="B1151" t="str">
            <v>Душевой уголок Extra VSR-1E901090CLGM, 900/1000*900, вороненая сталь, стекло прозрачное, , шт</v>
          </cell>
          <cell r="C1151">
            <v>64790</v>
          </cell>
          <cell r="D1151">
            <v>46280</v>
          </cell>
        </row>
        <row r="1152">
          <cell r="A1152" t="str">
            <v>VSR-1G1011CH</v>
          </cell>
          <cell r="B1152" t="str">
            <v>Душевой уголок Garda VSR-1G1011CH, 1100*1000, хром, стекло шиншилла, , шт</v>
          </cell>
          <cell r="C1152">
            <v>45790</v>
          </cell>
          <cell r="D1152">
            <v>32707</v>
          </cell>
        </row>
        <row r="1153">
          <cell r="A1153" t="str">
            <v>VSR-1G1011CL</v>
          </cell>
          <cell r="B1153" t="str">
            <v>Душевой уголок Garda VSR-1G1011CL, 1100*1000, хром, стекло прозрачное, , шт</v>
          </cell>
          <cell r="C1153">
            <v>40920</v>
          </cell>
          <cell r="D1153">
            <v>29227</v>
          </cell>
        </row>
        <row r="1154">
          <cell r="A1154" t="str">
            <v>VSR-1G1012CH</v>
          </cell>
          <cell r="B1154" t="str">
            <v>Душевой уголок Garda VSR-1G1012CH, 1200*1000, хром, стекло шиншилла, , шт</v>
          </cell>
          <cell r="C1154">
            <v>50160</v>
          </cell>
          <cell r="D1154">
            <v>35834</v>
          </cell>
        </row>
        <row r="1155">
          <cell r="A1155" t="str">
            <v>VSR-1G1012CL</v>
          </cell>
          <cell r="B1155" t="str">
            <v>Душевой уголок Garda VSR-1G1012CL, 1200*1000, хром, стекло прозрачное, , шт</v>
          </cell>
          <cell r="C1155">
            <v>41080</v>
          </cell>
          <cell r="D1155">
            <v>29345</v>
          </cell>
        </row>
        <row r="1156">
          <cell r="A1156" t="str">
            <v>VSR-1G1012CLB</v>
          </cell>
          <cell r="B1156" t="str">
            <v>Душевой уголок Garda VSR-1G1012CLB, 1200*1000, черный, стекло прозрачное, , шт</v>
          </cell>
          <cell r="C1156">
            <v>46140</v>
          </cell>
          <cell r="D1156">
            <v>32960</v>
          </cell>
        </row>
        <row r="1157">
          <cell r="A1157" t="str">
            <v>VSR-1G1012CLG</v>
          </cell>
          <cell r="B1157" t="str">
            <v>Душевой уголок Garda VSR-1G1012CLG, 1200*1000, брашированное золото, стекло прозрачное, , шт</v>
          </cell>
          <cell r="C1157">
            <v>48030</v>
          </cell>
          <cell r="D1157">
            <v>34309</v>
          </cell>
        </row>
        <row r="1158">
          <cell r="A1158" t="str">
            <v>VSR-1G1013CH</v>
          </cell>
          <cell r="B1158" t="str">
            <v>Душевой уголок Garda VSR-1G1013CH, 1300*1000, хром, стекло шиншилла, , шт</v>
          </cell>
          <cell r="C1158">
            <v>48310</v>
          </cell>
          <cell r="D1158">
            <v>34509</v>
          </cell>
        </row>
        <row r="1159">
          <cell r="A1159" t="str">
            <v>VSR-1G1013CL</v>
          </cell>
          <cell r="B1159" t="str">
            <v>Душевой уголок Garda VSR-1G1013CL, 1300*1000, хром, стекло прозрачное, , шт</v>
          </cell>
          <cell r="C1159">
            <v>43350</v>
          </cell>
          <cell r="D1159">
            <v>30963</v>
          </cell>
        </row>
        <row r="1160">
          <cell r="A1160" t="str">
            <v>VSR-1G1013CLB</v>
          </cell>
          <cell r="B1160" t="str">
            <v>Душевой уголок Garda VSR-1G1013CLB, 1300*1000, черный, стекло прозрачное, , шт</v>
          </cell>
          <cell r="C1160">
            <v>47590</v>
          </cell>
          <cell r="D1160">
            <v>33995</v>
          </cell>
        </row>
        <row r="1161">
          <cell r="A1161" t="str">
            <v>VSR-1G1013CLG</v>
          </cell>
          <cell r="B1161" t="str">
            <v>Душевой уголок Garda VSR-1G1013CLG, 1300*1000, брашированное золото, стекло прозрачное, , шт</v>
          </cell>
          <cell r="C1161">
            <v>47260</v>
          </cell>
          <cell r="D1161">
            <v>33760</v>
          </cell>
        </row>
        <row r="1162">
          <cell r="A1162" t="str">
            <v>VSR-1G1014CH</v>
          </cell>
          <cell r="B1162" t="str">
            <v>Душевой уголок Garda VSR-1G1014CH, 1400*1000, хром, стекло шиншилла, , шт</v>
          </cell>
          <cell r="C1162">
            <v>49430</v>
          </cell>
          <cell r="D1162">
            <v>35311</v>
          </cell>
        </row>
        <row r="1163">
          <cell r="A1163" t="str">
            <v>VSR-1G1014CL</v>
          </cell>
          <cell r="B1163" t="str">
            <v>Душевой уголок Garda VSR-1G1014CL, 1400*1000, хром, стекло прозрачное, , шт</v>
          </cell>
          <cell r="C1163">
            <v>43050</v>
          </cell>
          <cell r="D1163">
            <v>30747</v>
          </cell>
        </row>
        <row r="1164">
          <cell r="A1164" t="str">
            <v>VSR-1G1014CLB</v>
          </cell>
          <cell r="B1164" t="str">
            <v>Душевой уголок Garda VSR-1G1014CLB, 1400*1000, черный, стекло прозрачное, , шт</v>
          </cell>
          <cell r="C1164">
            <v>49200</v>
          </cell>
          <cell r="D1164">
            <v>35139</v>
          </cell>
        </row>
        <row r="1165">
          <cell r="A1165" t="str">
            <v>VSR-1G1014CLG</v>
          </cell>
          <cell r="B1165" t="str">
            <v>Душевой уголок Garda VSR-1G1014CLG, 1400*1000, брашированное золото, стекло прозрачное, , шт</v>
          </cell>
          <cell r="C1165">
            <v>51410</v>
          </cell>
          <cell r="D1165">
            <v>36726</v>
          </cell>
        </row>
        <row r="1166">
          <cell r="A1166" t="str">
            <v>VSR-1G1015CH</v>
          </cell>
          <cell r="B1166" t="str">
            <v>Душевой уголок Garda VSR-1G1015CH, 1500*1000, хром, стекло шиншилла, , шт</v>
          </cell>
          <cell r="C1166">
            <v>52680</v>
          </cell>
          <cell r="D1166">
            <v>37630</v>
          </cell>
        </row>
        <row r="1167">
          <cell r="A1167" t="str">
            <v>VSR-1G1015CL</v>
          </cell>
          <cell r="B1167" t="str">
            <v>Душевой уголок Garda VSR-1G1015CL, 1500*1000, хром, стекло прозрачное, , шт</v>
          </cell>
          <cell r="C1167">
            <v>45860</v>
          </cell>
          <cell r="D1167">
            <v>32759</v>
          </cell>
        </row>
        <row r="1168">
          <cell r="A1168" t="str">
            <v>VSR-1G1015CLB</v>
          </cell>
          <cell r="B1168" t="str">
            <v>Душевой уголок Garda VSR-1G1015CLB, 1500*1000, черный, стекло прозрачное, , шт</v>
          </cell>
          <cell r="C1168">
            <v>48950</v>
          </cell>
          <cell r="D1168">
            <v>34962</v>
          </cell>
        </row>
        <row r="1169">
          <cell r="A1169" t="str">
            <v>VSR-1G1015CLG</v>
          </cell>
          <cell r="B1169" t="str">
            <v>Душевой уголок Garda VSR-1G1015CLG, 1500*1000, брашированное золото, стекло прозрачное, , шт</v>
          </cell>
          <cell r="C1169">
            <v>51570</v>
          </cell>
          <cell r="D1169">
            <v>36835</v>
          </cell>
        </row>
        <row r="1170">
          <cell r="A1170" t="str">
            <v>VSR-1G1016CH</v>
          </cell>
          <cell r="B1170" t="str">
            <v>Душевой уголок Garda VSR-1G1016CH, 1600*1000, хром, стекло шиншилла, , шт</v>
          </cell>
          <cell r="C1170">
            <v>52910</v>
          </cell>
          <cell r="D1170">
            <v>37794</v>
          </cell>
        </row>
        <row r="1171">
          <cell r="A1171" t="str">
            <v>VSR-1G1016CL</v>
          </cell>
          <cell r="B1171" t="str">
            <v>Душевой уголок Garda VSR-1G1016CL, 1600*1000, хром, стекло прозрачное, , шт</v>
          </cell>
          <cell r="C1171">
            <v>47120</v>
          </cell>
          <cell r="D1171">
            <v>33656</v>
          </cell>
        </row>
        <row r="1172">
          <cell r="A1172" t="str">
            <v>VSR-1G21017CH</v>
          </cell>
          <cell r="B1172" t="str">
            <v>Душевой уголок Garda VSR-1G21017CH, 1700*1000, хром, стекло шиншилла, , шт</v>
          </cell>
          <cell r="C1172">
            <v>60530</v>
          </cell>
          <cell r="D1172">
            <v>43242</v>
          </cell>
        </row>
        <row r="1173">
          <cell r="A1173" t="str">
            <v>VSR-1G21017CL</v>
          </cell>
          <cell r="B1173" t="str">
            <v>Душевой уголок Garda VSR-1G21017CL, 1700*1000, хром, стекло прозрачное, , шт</v>
          </cell>
          <cell r="C1173">
            <v>53930</v>
          </cell>
          <cell r="D1173">
            <v>38520</v>
          </cell>
        </row>
        <row r="1174">
          <cell r="A1174" t="str">
            <v>VSR-1G21018CH</v>
          </cell>
          <cell r="B1174" t="str">
            <v>Душевой уголок Garda VSR-1G21018CH, 1800*1000, хром, стекло шиншилла, , шт</v>
          </cell>
          <cell r="C1174">
            <v>60610</v>
          </cell>
          <cell r="D1174">
            <v>43297</v>
          </cell>
        </row>
        <row r="1175">
          <cell r="A1175" t="str">
            <v>VSR-1G21018CL</v>
          </cell>
          <cell r="B1175" t="str">
            <v>Душевой уголок Garda VSR-1G21018CL, 1800*1000, хром, стекло прозрачное, , шт</v>
          </cell>
          <cell r="C1175">
            <v>54780</v>
          </cell>
          <cell r="D1175">
            <v>39125</v>
          </cell>
        </row>
        <row r="1176">
          <cell r="A1176" t="str">
            <v>VSR-1G21019CH</v>
          </cell>
          <cell r="B1176" t="str">
            <v>Душевой уголок Garda VSR-1G21019CH, 1900*1000, хром, стекло шиншилла, , шт</v>
          </cell>
          <cell r="C1176">
            <v>58140</v>
          </cell>
          <cell r="D1176">
            <v>41532</v>
          </cell>
        </row>
        <row r="1177">
          <cell r="A1177" t="str">
            <v>VSR-1G21019CL</v>
          </cell>
          <cell r="B1177" t="str">
            <v>Душевой уголок Garda VSR-1G21019CL, 1900*1000, хром, стекло прозрачное, , шт</v>
          </cell>
          <cell r="C1177">
            <v>54230</v>
          </cell>
          <cell r="D1177">
            <v>38736</v>
          </cell>
        </row>
        <row r="1178">
          <cell r="A1178" t="str">
            <v>VSR-1G21020CH</v>
          </cell>
          <cell r="B1178" t="str">
            <v>Душевой уголок Garda VSR-1G21020CH, 2000*1000, хром, стекло шиншилла, , шт</v>
          </cell>
          <cell r="C1178">
            <v>61470</v>
          </cell>
          <cell r="D1178">
            <v>43912</v>
          </cell>
        </row>
        <row r="1179">
          <cell r="A1179" t="str">
            <v>VSR-1G21020CL</v>
          </cell>
          <cell r="B1179" t="str">
            <v>Душевой уголок Garda VSR-1G21020CL, 2000*1000, хром, стекло прозрачное, , шт</v>
          </cell>
          <cell r="C1179">
            <v>55790</v>
          </cell>
          <cell r="D1179">
            <v>39849</v>
          </cell>
        </row>
        <row r="1180">
          <cell r="A1180" t="str">
            <v>VSR-1G28017CH</v>
          </cell>
          <cell r="B1180" t="str">
            <v>Душевой уголок Garda VSR-1G28017CH, 1700*800, хром, стекло шиншилла, , шт</v>
          </cell>
          <cell r="C1180">
            <v>58280</v>
          </cell>
          <cell r="D1180">
            <v>41632</v>
          </cell>
        </row>
        <row r="1181">
          <cell r="A1181" t="str">
            <v>VSR-1G28017CL</v>
          </cell>
          <cell r="B1181" t="str">
            <v>Душевой уголок Garda VSR-1G28017CL, 1700*800, хром, стекло прозрачное, , шт</v>
          </cell>
          <cell r="C1181">
            <v>52500</v>
          </cell>
          <cell r="D1181">
            <v>37495</v>
          </cell>
        </row>
        <row r="1182">
          <cell r="A1182" t="str">
            <v>VSR-1G28018CH</v>
          </cell>
          <cell r="B1182" t="str">
            <v>Душевой уголок Garda VSR-1G28018CH, 1800*800, хром, стекло шиншилла, , шт</v>
          </cell>
          <cell r="C1182">
            <v>58360</v>
          </cell>
          <cell r="D1182">
            <v>41687</v>
          </cell>
        </row>
        <row r="1183">
          <cell r="A1183" t="str">
            <v>VSR-1G28018CL</v>
          </cell>
          <cell r="B1183" t="str">
            <v>Душевой уголок Garda VSR-1G28018CL, 1800*800, хром, стекло прозрачное, , шт</v>
          </cell>
          <cell r="C1183">
            <v>53350</v>
          </cell>
          <cell r="D1183">
            <v>38100</v>
          </cell>
        </row>
        <row r="1184">
          <cell r="A1184" t="str">
            <v>VSR-1G28019CH</v>
          </cell>
          <cell r="B1184" t="str">
            <v>Душевой уголок Garda VSR-1G28019CH, 1900*800, хром, стекло шиншилла, , шт</v>
          </cell>
          <cell r="C1184">
            <v>55890</v>
          </cell>
          <cell r="D1184">
            <v>39922</v>
          </cell>
        </row>
        <row r="1185">
          <cell r="A1185" t="str">
            <v>VSR-1G28019CL</v>
          </cell>
          <cell r="B1185" t="str">
            <v>Душевой уголок Garda VSR-1G28019CL, 1900*800, хром, стекло прозрачное, , шт</v>
          </cell>
          <cell r="C1185">
            <v>52800</v>
          </cell>
          <cell r="D1185">
            <v>37711</v>
          </cell>
        </row>
        <row r="1186">
          <cell r="A1186" t="str">
            <v>VSR-1G28020CH</v>
          </cell>
          <cell r="B1186" t="str">
            <v>Душевой уголок Garda VSR-1G28020CH, 2000*800, хром, стекло шиншилла, , шт</v>
          </cell>
          <cell r="C1186">
            <v>59220</v>
          </cell>
          <cell r="D1186">
            <v>42302</v>
          </cell>
        </row>
        <row r="1187">
          <cell r="A1187" t="str">
            <v>VSR-1G28020CL</v>
          </cell>
          <cell r="B1187" t="str">
            <v>Душевой уголок Garda VSR-1G28020CL, 2000*800, хром, стекло прозрачное, , шт</v>
          </cell>
          <cell r="C1187">
            <v>54360</v>
          </cell>
          <cell r="D1187">
            <v>38824</v>
          </cell>
        </row>
        <row r="1188">
          <cell r="A1188" t="str">
            <v>VSR-1G29017CH</v>
          </cell>
          <cell r="B1188" t="str">
            <v>Душевой уголок Garda VSR-1G29017CH, 1700*900, хром, стекло шиншилла, , шт</v>
          </cell>
          <cell r="C1188">
            <v>59520</v>
          </cell>
          <cell r="D1188">
            <v>42517</v>
          </cell>
        </row>
        <row r="1189">
          <cell r="A1189" t="str">
            <v>VSR-1G29017CL</v>
          </cell>
          <cell r="B1189" t="str">
            <v>Душевой уголок Garda VSR-1G29017CL, 1700*900, хром, стекло прозрачное, , шт</v>
          </cell>
          <cell r="C1189">
            <v>54010</v>
          </cell>
          <cell r="D1189">
            <v>38577</v>
          </cell>
        </row>
        <row r="1190">
          <cell r="A1190" t="str">
            <v>VSR-1G29018CH</v>
          </cell>
          <cell r="B1190" t="str">
            <v>Душевой уголок Garda VSR-1G29018CH, 1800*900, хром, стекло шиншилла, , шт</v>
          </cell>
          <cell r="C1190">
            <v>59600</v>
          </cell>
          <cell r="D1190">
            <v>42572</v>
          </cell>
        </row>
        <row r="1191">
          <cell r="A1191" t="str">
            <v>VSR-1G29018CL</v>
          </cell>
          <cell r="B1191" t="str">
            <v>Душевой уголок Garda VSR-1G29018CL, 1800*900, хром, стекло прозрачное, , шт</v>
          </cell>
          <cell r="C1191">
            <v>54860</v>
          </cell>
          <cell r="D1191">
            <v>39182</v>
          </cell>
        </row>
        <row r="1192">
          <cell r="A1192" t="str">
            <v>VSR-1G29019CH</v>
          </cell>
          <cell r="B1192" t="str">
            <v>Душевой уголок Garda VSR-1G29019CH, 1900*900, хром, стекло шиншилла, , шт</v>
          </cell>
          <cell r="C1192">
            <v>57130</v>
          </cell>
          <cell r="D1192">
            <v>40807</v>
          </cell>
        </row>
        <row r="1193">
          <cell r="A1193" t="str">
            <v>VSR-1G29019CL</v>
          </cell>
          <cell r="B1193" t="str">
            <v>Душевой уголок Garda VSR-1G29019CL, 1900*900, хром, стекло прозрачное, , шт</v>
          </cell>
          <cell r="C1193">
            <v>54310</v>
          </cell>
          <cell r="D1193">
            <v>38793</v>
          </cell>
        </row>
        <row r="1194">
          <cell r="A1194" t="str">
            <v>VSR-1G29020CH</v>
          </cell>
          <cell r="B1194" t="str">
            <v>Душевой уголок Garda VSR-1G29020CH, 2000*900, хром, стекло шиншилла, , шт</v>
          </cell>
          <cell r="C1194">
            <v>60460</v>
          </cell>
          <cell r="D1194">
            <v>43187</v>
          </cell>
        </row>
        <row r="1195">
          <cell r="A1195" t="str">
            <v>VSR-1G29020CL</v>
          </cell>
          <cell r="B1195" t="str">
            <v>Душевой уголок Garda VSR-1G29020CL, 2000*900, хром, стекло прозрачное, , шт</v>
          </cell>
          <cell r="C1195">
            <v>55870</v>
          </cell>
          <cell r="D1195">
            <v>39906</v>
          </cell>
        </row>
        <row r="1196">
          <cell r="A1196" t="str">
            <v>VSR-1G8010CH</v>
          </cell>
          <cell r="B1196" t="str">
            <v>Душевой уголок Garda VSR-1G8010CH, 1000*800, хром, стекло шиншилла, , шт</v>
          </cell>
          <cell r="C1196">
            <v>40410</v>
          </cell>
          <cell r="D1196">
            <v>28865</v>
          </cell>
        </row>
        <row r="1197">
          <cell r="A1197" t="str">
            <v>VSR-1G8010CL</v>
          </cell>
          <cell r="B1197" t="str">
            <v>Душевой уголок Garda VSR-1G8010CL, 1000*800, хром, стекло прозрачное, , шт</v>
          </cell>
          <cell r="C1197">
            <v>38300</v>
          </cell>
          <cell r="D1197">
            <v>27353</v>
          </cell>
        </row>
        <row r="1198">
          <cell r="A1198" t="str">
            <v>VSR-1G8011CH</v>
          </cell>
          <cell r="B1198" t="str">
            <v>Душевой уголок Garda VSR-1G8011CH, 1100*800, хром, стекло шиншилла, , шт</v>
          </cell>
          <cell r="C1198">
            <v>43540</v>
          </cell>
          <cell r="D1198">
            <v>31097</v>
          </cell>
        </row>
        <row r="1199">
          <cell r="A1199" t="str">
            <v>VSR-1G8011CL</v>
          </cell>
          <cell r="B1199" t="str">
            <v>Душевой уголок Garda VSR-1G8011CL, 1100*800, хром, стекло прозрачное, , шт</v>
          </cell>
          <cell r="C1199">
            <v>39490</v>
          </cell>
          <cell r="D1199">
            <v>28202</v>
          </cell>
        </row>
        <row r="1200">
          <cell r="A1200" t="str">
            <v>VSR-1G8011CLGM</v>
          </cell>
          <cell r="B1200" t="str">
            <v>Душевой уголок Garda VSR-1G8011CLGM, 1100*800, вороненая сталь, стекло прозрачное, , шт</v>
          </cell>
          <cell r="C1200">
            <v>42130</v>
          </cell>
          <cell r="D1200">
            <v>30090</v>
          </cell>
        </row>
        <row r="1201">
          <cell r="A1201" t="str">
            <v>VSR-1G8012CH</v>
          </cell>
          <cell r="B1201" t="str">
            <v>Душевой уголок Garda VSR-1G8012CH, 1200*800, хром, стекло шиншилла, , шт</v>
          </cell>
          <cell r="C1201">
            <v>47910</v>
          </cell>
          <cell r="D1201">
            <v>34224</v>
          </cell>
        </row>
        <row r="1202">
          <cell r="A1202" t="str">
            <v>VSR-1G8012CL</v>
          </cell>
          <cell r="B1202" t="str">
            <v>Душевой уголок Garda VSR-1G8012CL, 1200*800, хром, стекло прозрачное, , шт</v>
          </cell>
          <cell r="C1202">
            <v>39650</v>
          </cell>
          <cell r="D1202">
            <v>28320</v>
          </cell>
        </row>
        <row r="1203">
          <cell r="A1203" t="str">
            <v>VSR-1G8012CLB</v>
          </cell>
          <cell r="B1203" t="str">
            <v>Душевой уголок Garda VSR-1G8012CLB, 1200*800, черный, стекло прозрачное, , шт</v>
          </cell>
          <cell r="C1203">
            <v>42800</v>
          </cell>
          <cell r="D1203">
            <v>30574</v>
          </cell>
        </row>
        <row r="1204">
          <cell r="A1204" t="str">
            <v>VSR-1G8012CLG</v>
          </cell>
          <cell r="B1204" t="str">
            <v>Душевой уголок Garda VSR-1G8012CLG, 1200*800, брашированное золото, стекло прозрачное, , шт</v>
          </cell>
          <cell r="C1204">
            <v>45770</v>
          </cell>
          <cell r="D1204">
            <v>32689</v>
          </cell>
        </row>
        <row r="1205">
          <cell r="A1205" t="str">
            <v>VSR-1G8012CLGM</v>
          </cell>
          <cell r="B1205" t="str">
            <v>Душевой уголок Garda VSR-1G8012CLGM, 1200*800, вороненая сталь, стекло прозрачное, , шт</v>
          </cell>
          <cell r="C1205">
            <v>42490</v>
          </cell>
          <cell r="D1205">
            <v>30346</v>
          </cell>
        </row>
        <row r="1206">
          <cell r="A1206" t="str">
            <v>VSR-1G8013CH</v>
          </cell>
          <cell r="B1206" t="str">
            <v>Душевой уголок Garda VSR-1G8013CH, 1300*800, хром, стекло шиншилла, , шт</v>
          </cell>
          <cell r="C1206">
            <v>46060</v>
          </cell>
          <cell r="D1206">
            <v>32899</v>
          </cell>
        </row>
        <row r="1207">
          <cell r="A1207" t="str">
            <v>VSR-1G8013CL</v>
          </cell>
          <cell r="B1207" t="str">
            <v>Душевой уголок Garda VSR-1G8013CL, 1300*800, хром, стекло прозрачное, , шт</v>
          </cell>
          <cell r="C1207">
            <v>41920</v>
          </cell>
          <cell r="D1207">
            <v>29938</v>
          </cell>
        </row>
        <row r="1208">
          <cell r="A1208" t="str">
            <v>VSR-1G8013CLB</v>
          </cell>
          <cell r="B1208" t="str">
            <v>Душевой уголок Garda VSR-1G8013CLB, 1300*800, черный, стекло прозрачное, , шт</v>
          </cell>
          <cell r="C1208">
            <v>44250</v>
          </cell>
          <cell r="D1208">
            <v>31609</v>
          </cell>
        </row>
        <row r="1209">
          <cell r="A1209" t="str">
            <v>VSR-1G8013CLG</v>
          </cell>
          <cell r="B1209" t="str">
            <v>Душевой уголок Garda VSR-1G8013CLG, 1300*800, брашированное золото, стекло прозрачное, , шт</v>
          </cell>
          <cell r="C1209">
            <v>45000</v>
          </cell>
          <cell r="D1209">
            <v>32140</v>
          </cell>
        </row>
        <row r="1210">
          <cell r="A1210" t="str">
            <v>VSR-1G8013CLGM</v>
          </cell>
          <cell r="B1210" t="str">
            <v>Душевой уголок Garda VSR-1G8013CLGM, 1300*800, вороненая сталь, стекло прозрачное, , шт</v>
          </cell>
          <cell r="C1210">
            <v>43510</v>
          </cell>
          <cell r="D1210">
            <v>31075</v>
          </cell>
        </row>
        <row r="1211">
          <cell r="A1211" t="str">
            <v>VSR-1G8014CH</v>
          </cell>
          <cell r="B1211" t="str">
            <v>Душевой уголок Garda VSR-1G8014CH, 1400*800, хром, стекло шиншилла, , шт</v>
          </cell>
          <cell r="C1211">
            <v>47180</v>
          </cell>
          <cell r="D1211">
            <v>33701</v>
          </cell>
        </row>
        <row r="1212">
          <cell r="A1212" t="str">
            <v>VSR-1G8014CL</v>
          </cell>
          <cell r="B1212" t="str">
            <v>Душевой уголок Garda VSR-1G8014CL, 1400*800, хром, стекло прозрачное, , шт</v>
          </cell>
          <cell r="C1212">
            <v>41620</v>
          </cell>
          <cell r="D1212">
            <v>29722</v>
          </cell>
        </row>
        <row r="1213">
          <cell r="A1213" t="str">
            <v>VSR-1G8014CLB</v>
          </cell>
          <cell r="B1213" t="str">
            <v>Душевой уголок Garda VSR-1G8014CLB, 1400*800, черный, стекло прозрачное, , шт</v>
          </cell>
          <cell r="C1213">
            <v>45860</v>
          </cell>
          <cell r="D1213">
            <v>32753</v>
          </cell>
        </row>
        <row r="1214">
          <cell r="A1214" t="str">
            <v>VSR-1G8014CLG</v>
          </cell>
          <cell r="B1214" t="str">
            <v>Душевой уголок Garda VSR-1G8014CLG, 1400*800, брашированное золото, стекло прозрачное, , шт</v>
          </cell>
          <cell r="C1214">
            <v>49150</v>
          </cell>
          <cell r="D1214">
            <v>35106</v>
          </cell>
        </row>
        <row r="1215">
          <cell r="A1215" t="str">
            <v>VSR-1G8014CLGM</v>
          </cell>
          <cell r="B1215" t="str">
            <v>Душевой уголок Garda VSR-1G8014CLGM, 1400*800, вороненая сталь, стекло прозрачное, , шт</v>
          </cell>
          <cell r="C1215">
            <v>45370</v>
          </cell>
          <cell r="D1215">
            <v>32404</v>
          </cell>
        </row>
        <row r="1216">
          <cell r="A1216" t="str">
            <v>VSR-1G8015CH</v>
          </cell>
          <cell r="B1216" t="str">
            <v>Душевой уголок Garda VSR-1G8015CH, 1500*800, хром, стекло шиншилла, , шт</v>
          </cell>
          <cell r="C1216">
            <v>50430</v>
          </cell>
          <cell r="D1216">
            <v>36020</v>
          </cell>
        </row>
        <row r="1217">
          <cell r="A1217" t="str">
            <v>VSR-1G8015CL</v>
          </cell>
          <cell r="B1217" t="str">
            <v>Душевой уголок Garda VSR-1G8015CL, 1500*800, хром, стекло прозрачное, , шт</v>
          </cell>
          <cell r="C1217">
            <v>44430</v>
          </cell>
          <cell r="D1217">
            <v>31734</v>
          </cell>
        </row>
        <row r="1218">
          <cell r="A1218" t="str">
            <v>VSR-1G8015CLB</v>
          </cell>
          <cell r="B1218" t="str">
            <v>Душевой уголок Garda VSR-1G8015CLB, 1500*800, черный, стекло прозрачное, , шт</v>
          </cell>
          <cell r="C1218">
            <v>45610</v>
          </cell>
          <cell r="D1218">
            <v>32576</v>
          </cell>
        </row>
        <row r="1219">
          <cell r="A1219" t="str">
            <v>VSR-1G8015CLG</v>
          </cell>
          <cell r="B1219" t="str">
            <v>Душевой уголок Garda VSR-1G8015CLG, 1500*800, брашированное золото, стекло прозрачное, , шт</v>
          </cell>
          <cell r="C1219">
            <v>49310</v>
          </cell>
          <cell r="D1219">
            <v>35215</v>
          </cell>
        </row>
        <row r="1220">
          <cell r="A1220" t="str">
            <v>VSR-1G8015CLGM</v>
          </cell>
          <cell r="B1220" t="str">
            <v>Душевой уголок Garda VSR-1G8015CLGM, 1500*800, вороненая сталь, стекло прозрачное, , шт</v>
          </cell>
          <cell r="C1220">
            <v>47950</v>
          </cell>
          <cell r="D1220">
            <v>34250</v>
          </cell>
        </row>
        <row r="1221">
          <cell r="A1221" t="str">
            <v>VSR-1G8016CH</v>
          </cell>
          <cell r="B1221" t="str">
            <v>Душевой уголок Garda VSR-1G8016CH, 1600*800, хром, стекло шиншилла, , шт</v>
          </cell>
          <cell r="C1221">
            <v>50660</v>
          </cell>
          <cell r="D1221">
            <v>36184</v>
          </cell>
        </row>
        <row r="1222">
          <cell r="A1222" t="str">
            <v>VSR-1G8016CL</v>
          </cell>
          <cell r="B1222" t="str">
            <v>Душевой уголок Garda VSR-1G8016CL, 1600*800, хром, стекло прозрачное, , шт</v>
          </cell>
          <cell r="C1222">
            <v>45690</v>
          </cell>
          <cell r="D1222">
            <v>32631</v>
          </cell>
        </row>
        <row r="1223">
          <cell r="A1223" t="str">
            <v>VSR-1G8080CH</v>
          </cell>
          <cell r="B1223" t="str">
            <v>Душевой уголок Garda VSR-1G8080CH, 800*800, хром, стекло шиншилла, , шт</v>
          </cell>
          <cell r="C1223">
            <v>42960</v>
          </cell>
          <cell r="D1223">
            <v>30687</v>
          </cell>
        </row>
        <row r="1224">
          <cell r="A1224" t="str">
            <v>VSR-1G8080CL</v>
          </cell>
          <cell r="B1224" t="str">
            <v>Душевой уголок Garda VSR-1G8080CL, 800*800, хром, стекло прозрачное, , шт</v>
          </cell>
          <cell r="C1224">
            <v>38590</v>
          </cell>
          <cell r="D1224">
            <v>27561</v>
          </cell>
        </row>
        <row r="1225">
          <cell r="A1225" t="str">
            <v>VSR-1G8090CH</v>
          </cell>
          <cell r="B1225" t="str">
            <v>Душевой уголок Garda VSR-1G8090CH, 900*800, хром, стекло шиншилла, , шт</v>
          </cell>
          <cell r="C1225">
            <v>48490</v>
          </cell>
          <cell r="D1225">
            <v>34638</v>
          </cell>
        </row>
        <row r="1226">
          <cell r="A1226" t="str">
            <v>VSR-1G8090CL</v>
          </cell>
          <cell r="B1226" t="str">
            <v>Душевой уголок Garda VSR-1G8090CL, 900*800, хром, стекло прозрачное, , шт</v>
          </cell>
          <cell r="C1226">
            <v>42430</v>
          </cell>
          <cell r="D1226">
            <v>30302</v>
          </cell>
        </row>
        <row r="1227">
          <cell r="A1227" t="str">
            <v>VSR-1G9011CH</v>
          </cell>
          <cell r="B1227" t="str">
            <v>Душевой уголок Garda VSR-1G9011CH, 1100*900, хром, стекло шиншилла, , шт</v>
          </cell>
          <cell r="C1227">
            <v>44780</v>
          </cell>
          <cell r="D1227">
            <v>31982</v>
          </cell>
        </row>
        <row r="1228">
          <cell r="A1228" t="str">
            <v>VSR-1G9011CL</v>
          </cell>
          <cell r="B1228" t="str">
            <v>Душевой уголок Garda VSR-1G9011CL, 1100*900, хром, стекло прозрачное, , шт</v>
          </cell>
          <cell r="C1228">
            <v>41000</v>
          </cell>
          <cell r="D1228">
            <v>29284</v>
          </cell>
        </row>
        <row r="1229">
          <cell r="A1229" t="str">
            <v>VSR-1G9011CLGM</v>
          </cell>
          <cell r="B1229" t="str">
            <v>Душевой уголок Garda VSR-1G9011CLGM, 1100*900, вороненая сталь, стекло прозрачное, , шт</v>
          </cell>
          <cell r="C1229">
            <v>42290</v>
          </cell>
          <cell r="D1229">
            <v>30205</v>
          </cell>
        </row>
        <row r="1230">
          <cell r="A1230" t="str">
            <v>VSR-1G9012CGB</v>
          </cell>
          <cell r="B1230" t="str">
            <v>Душевой уголок Garda VSR-1G9012CGB, 1200*900, черный, стекло тонированное, , шт</v>
          </cell>
          <cell r="C1230">
            <v>49160</v>
          </cell>
          <cell r="D1230">
            <v>35117</v>
          </cell>
        </row>
        <row r="1231">
          <cell r="A1231" t="str">
            <v>VSR-1G9012CH</v>
          </cell>
          <cell r="B1231" t="str">
            <v>Душевой уголок Garda VSR-1G9012CH, 1200*900, хром, стекло шиншилла, , шт</v>
          </cell>
          <cell r="C1231">
            <v>49150</v>
          </cell>
          <cell r="D1231">
            <v>35109</v>
          </cell>
        </row>
        <row r="1232">
          <cell r="A1232" t="str">
            <v>VSR-1G9012CHB</v>
          </cell>
          <cell r="B1232" t="str">
            <v>Душевой уголок Garda VSR-1G9012CHB, 1200*900, черный, стекло шиншилла, , шт</v>
          </cell>
          <cell r="C1232">
            <v>46860</v>
          </cell>
          <cell r="D1232">
            <v>33473</v>
          </cell>
        </row>
        <row r="1233">
          <cell r="A1233" t="str">
            <v>VSR-1G9012CL</v>
          </cell>
          <cell r="B1233" t="str">
            <v>Душевой уголок Garda VSR-1G9012CL, 1200*900, хром, стекло прозрачное, , шт</v>
          </cell>
          <cell r="C1233">
            <v>41160</v>
          </cell>
          <cell r="D1233">
            <v>29402</v>
          </cell>
        </row>
        <row r="1234">
          <cell r="A1234" t="str">
            <v>VSR-1G9012CLB</v>
          </cell>
          <cell r="B1234" t="str">
            <v>Душевой уголок Garda VSR-1G9012CLB, 1200*900, черный, стекло прозрачное, , шт</v>
          </cell>
          <cell r="C1234">
            <v>43950</v>
          </cell>
          <cell r="D1234">
            <v>31397</v>
          </cell>
        </row>
        <row r="1235">
          <cell r="A1235" t="str">
            <v>VSR-1G9012CLG</v>
          </cell>
          <cell r="B1235" t="str">
            <v>Душевой уголок Garda VSR-1G9012CLG, 1200*900, брашированное золото, стекло прозрачное, , шт</v>
          </cell>
          <cell r="C1235">
            <v>46210</v>
          </cell>
          <cell r="D1235">
            <v>33005</v>
          </cell>
        </row>
        <row r="1236">
          <cell r="A1236" t="str">
            <v>VSR-1G9012CLGM</v>
          </cell>
          <cell r="B1236" t="str">
            <v>Душевой уголок Garda VSR-1G9012CLGM, 1200*900, вороненая сталь, стекло прозрачное, , шт</v>
          </cell>
          <cell r="C1236">
            <v>42650</v>
          </cell>
          <cell r="D1236">
            <v>30461</v>
          </cell>
        </row>
        <row r="1237">
          <cell r="A1237" t="str">
            <v>VSR-1G9013CH</v>
          </cell>
          <cell r="B1237" t="str">
            <v>Душевой уголок Garda VSR-1G9013CH, 1300*900, хром, стекло шиншилла, , шт</v>
          </cell>
          <cell r="C1237">
            <v>47300</v>
          </cell>
          <cell r="D1237">
            <v>33784</v>
          </cell>
        </row>
        <row r="1238">
          <cell r="A1238" t="str">
            <v>VSR-1G9013CL</v>
          </cell>
          <cell r="B1238" t="str">
            <v>Душевой уголок Garda VSR-1G9013CL, 1300*900, хром, стекло прозрачное, , шт</v>
          </cell>
          <cell r="C1238">
            <v>43430</v>
          </cell>
          <cell r="D1238">
            <v>31020</v>
          </cell>
        </row>
        <row r="1239">
          <cell r="A1239" t="str">
            <v>VSR-1G9013CLB</v>
          </cell>
          <cell r="B1239" t="str">
            <v>Душевой уголок Garda VSR-1G9013CLB, 1300*900, черный, стекло прозрачное, , шт</v>
          </cell>
          <cell r="C1239">
            <v>45400</v>
          </cell>
          <cell r="D1239">
            <v>32432</v>
          </cell>
        </row>
        <row r="1240">
          <cell r="A1240" t="str">
            <v>VSR-1G9013CLG</v>
          </cell>
          <cell r="B1240" t="str">
            <v>Душевой уголок Garda VSR-1G9013CLG, 1300*900, брашированное золото, стекло прозрачное, , шт</v>
          </cell>
          <cell r="C1240">
            <v>45440</v>
          </cell>
          <cell r="D1240">
            <v>32456</v>
          </cell>
        </row>
        <row r="1241">
          <cell r="A1241" t="str">
            <v>VSR-1G9013CLGM</v>
          </cell>
          <cell r="B1241" t="str">
            <v>Душевой уголок Garda VSR-1G9013CLGM, 1300*900, вороненая сталь, стекло прозрачное, , шт</v>
          </cell>
          <cell r="C1241">
            <v>43670</v>
          </cell>
          <cell r="D1241">
            <v>31190</v>
          </cell>
        </row>
        <row r="1242">
          <cell r="A1242" t="str">
            <v>VSR-1G9014CH</v>
          </cell>
          <cell r="B1242" t="str">
            <v>Душевой уголок Garda VSR-1G9014CH, 1400*900, хром, стекло шиншилла, , шт</v>
          </cell>
          <cell r="C1242">
            <v>48420</v>
          </cell>
          <cell r="D1242">
            <v>34586</v>
          </cell>
        </row>
        <row r="1243">
          <cell r="A1243" t="str">
            <v>VSR-1G9014CL</v>
          </cell>
          <cell r="B1243" t="str">
            <v>Душевой уголок Garda VSR-1G9014CL, 1400*900, хром, стекло прозрачное, , шт</v>
          </cell>
          <cell r="C1243">
            <v>43130</v>
          </cell>
          <cell r="D1243">
            <v>30804</v>
          </cell>
        </row>
        <row r="1244">
          <cell r="A1244" t="str">
            <v>VSR-1G9014CLB</v>
          </cell>
          <cell r="B1244" t="str">
            <v>Душевой уголок Garda VSR-1G9014CLB, 1400*900, черный стекло, прозрачное, , шт</v>
          </cell>
          <cell r="C1244">
            <v>47010</v>
          </cell>
          <cell r="D1244">
            <v>33576</v>
          </cell>
        </row>
        <row r="1245">
          <cell r="A1245" t="str">
            <v>VSR-1G9014CLG</v>
          </cell>
          <cell r="B1245" t="str">
            <v>Душевой уголок Garda VSR-1G9014CLG, 1400*900, брашированное золото, стекло прозрачное, , шт</v>
          </cell>
          <cell r="C1245">
            <v>49590</v>
          </cell>
          <cell r="D1245">
            <v>35422</v>
          </cell>
        </row>
        <row r="1246">
          <cell r="A1246" t="str">
            <v>VSR-1G9014CLGM</v>
          </cell>
          <cell r="B1246" t="str">
            <v>Душевой уголок Garda VSR-1G9014CLGM, 1400*900, вороненая сталь, стекло прозрачное, , шт</v>
          </cell>
          <cell r="C1246">
            <v>45530</v>
          </cell>
          <cell r="D1246">
            <v>32519</v>
          </cell>
        </row>
        <row r="1247">
          <cell r="A1247" t="str">
            <v>VSR-1G9015CH</v>
          </cell>
          <cell r="B1247" t="str">
            <v>Душевой уголок Garda VSR-1G9015CH, 1500*900, хром, стекло шиншилла, , шт</v>
          </cell>
          <cell r="C1247">
            <v>51670</v>
          </cell>
          <cell r="D1247">
            <v>36905</v>
          </cell>
        </row>
        <row r="1248">
          <cell r="A1248" t="str">
            <v>VSR-1G9015CL</v>
          </cell>
          <cell r="B1248" t="str">
            <v>Душевой уголок Garda VSR-1G9015CL, 1500*900, хром, стекло прозрачное, , шт</v>
          </cell>
          <cell r="C1248">
            <v>45940</v>
          </cell>
          <cell r="D1248">
            <v>32816</v>
          </cell>
        </row>
        <row r="1249">
          <cell r="A1249" t="str">
            <v>VSR-1G9015CLB</v>
          </cell>
          <cell r="B1249" t="str">
            <v>Душевой уголок Garda VSR-1G9015CLB, 1500*900, черный, стекло прозрачное, , шт</v>
          </cell>
          <cell r="C1249">
            <v>46760</v>
          </cell>
          <cell r="D1249">
            <v>33399</v>
          </cell>
        </row>
        <row r="1250">
          <cell r="A1250" t="str">
            <v>VSR-1G9015CLG</v>
          </cell>
          <cell r="B1250" t="str">
            <v>Душевой уголок Garda VSR-1G9015CLG, 1500*900, брашированное золото, стекло прозрачное, , шт</v>
          </cell>
          <cell r="C1250">
            <v>49750</v>
          </cell>
          <cell r="D1250">
            <v>35531</v>
          </cell>
        </row>
        <row r="1251">
          <cell r="A1251" t="str">
            <v>VSR-1G9015CLGM</v>
          </cell>
          <cell r="B1251" t="str">
            <v>Душевой уголок Garda VSR-1G9015CLGM, 1500*900, вороненая сталь, стекло прозрачное, , шт</v>
          </cell>
          <cell r="C1251">
            <v>48110</v>
          </cell>
          <cell r="D1251">
            <v>34365</v>
          </cell>
        </row>
        <row r="1252">
          <cell r="A1252" t="str">
            <v>VSR-1G9016CH</v>
          </cell>
          <cell r="B1252" t="str">
            <v>Душевой уголок Garda VSR-1G9016CH, 1600*900, хром, стекло шиншилла, , шт</v>
          </cell>
          <cell r="C1252">
            <v>51900</v>
          </cell>
          <cell r="D1252">
            <v>37069</v>
          </cell>
        </row>
        <row r="1253">
          <cell r="A1253" t="str">
            <v>VSR-1G9016CL</v>
          </cell>
          <cell r="B1253" t="str">
            <v>Душевой уголок Garda VSR-1G9016CL, 1600*900, хром, стекло прозрачное, , шт</v>
          </cell>
          <cell r="C1253">
            <v>47200</v>
          </cell>
          <cell r="D1253">
            <v>33713</v>
          </cell>
        </row>
        <row r="1254">
          <cell r="A1254" t="str">
            <v>VSR-1G9080CH</v>
          </cell>
          <cell r="B1254" t="str">
            <v>Душевой уголок Garda VSR-1G9080CH, 800*900, хром, стекло шиншилла, , шт</v>
          </cell>
          <cell r="C1254">
            <v>44200</v>
          </cell>
          <cell r="D1254">
            <v>31572</v>
          </cell>
        </row>
        <row r="1255">
          <cell r="A1255" t="str">
            <v>VSR-1G9080CL</v>
          </cell>
          <cell r="B1255" t="str">
            <v>Душевой уголок Garda VSR-1G9080CL, 800*900, хром, стекло прозрачное, , шт</v>
          </cell>
          <cell r="C1255">
            <v>40100</v>
          </cell>
          <cell r="D1255">
            <v>28643</v>
          </cell>
        </row>
        <row r="1256">
          <cell r="A1256" t="str">
            <v>VSR-1G9090CH</v>
          </cell>
          <cell r="B1256" t="str">
            <v>Душевой уголок Garda VSR-1G9090CH, 900*900, хром, стекло шиншилла, , шт</v>
          </cell>
          <cell r="C1256">
            <v>49730</v>
          </cell>
          <cell r="D1256">
            <v>35523</v>
          </cell>
        </row>
        <row r="1257">
          <cell r="A1257" t="str">
            <v>VSR-1G9090CL</v>
          </cell>
          <cell r="B1257" t="str">
            <v>Душевой уголок Garda VSR-1G9090CL, 900*900, хром, стекло прозрачное, , шт</v>
          </cell>
          <cell r="C1257">
            <v>43940</v>
          </cell>
          <cell r="D1257">
            <v>31384</v>
          </cell>
        </row>
        <row r="1258">
          <cell r="A1258" t="str">
            <v>VSS-1G1011CGB</v>
          </cell>
          <cell r="B1258" t="str">
            <v>Душевой уголок Garda VSS-1G1011CGB, 1100*1000, черный, стекло тонированное, , шт</v>
          </cell>
          <cell r="C1258">
            <v>48750</v>
          </cell>
          <cell r="D1258">
            <v>34824</v>
          </cell>
        </row>
        <row r="1259">
          <cell r="A1259" t="str">
            <v>VSS-1G1011CH</v>
          </cell>
          <cell r="B1259" t="str">
            <v>Душевой уголок Garda VSS-1G1011CH, 1100*1000, хром, стекло шиншилла, , шт</v>
          </cell>
          <cell r="C1259">
            <v>49050</v>
          </cell>
          <cell r="D1259">
            <v>35038</v>
          </cell>
        </row>
        <row r="1260">
          <cell r="A1260" t="str">
            <v>VSS-1G1011CL</v>
          </cell>
          <cell r="B1260" t="str">
            <v>Душевой уголок Garda VSS-1G1011CL, 1100*1000, хром, стекло прозрачное, , шт</v>
          </cell>
          <cell r="C1260">
            <v>46450</v>
          </cell>
          <cell r="D1260">
            <v>33183</v>
          </cell>
        </row>
        <row r="1261">
          <cell r="A1261" t="str">
            <v>VSS-1G1011CLB</v>
          </cell>
          <cell r="B1261" t="str">
            <v>Душевой уголок Garda VSS-1G1011CLB, 1100*1000, черный, стекло прозрачное, , шт</v>
          </cell>
          <cell r="C1261">
            <v>47390</v>
          </cell>
          <cell r="D1261">
            <v>33849</v>
          </cell>
        </row>
        <row r="1262">
          <cell r="A1262" t="str">
            <v>VSS-1G1011CLG</v>
          </cell>
          <cell r="B1262" t="str">
            <v>Душевой уголок Garda VSS-1G1011CLG, 1100*1000, брашированное золото, стекло прозрачное, , шт</v>
          </cell>
          <cell r="C1262">
            <v>49970</v>
          </cell>
          <cell r="D1262">
            <v>35691</v>
          </cell>
        </row>
        <row r="1263">
          <cell r="A1263" t="str">
            <v>VSS-1G1011CLGM</v>
          </cell>
          <cell r="B1263" t="str">
            <v>Душевой уголок Garda VSS-1G1011CLGM, 1100*1000, вороненая сталь, стекло прозрачное, , шт</v>
          </cell>
          <cell r="C1263">
            <v>48970</v>
          </cell>
          <cell r="D1263">
            <v>34977</v>
          </cell>
        </row>
        <row r="1264">
          <cell r="A1264" t="str">
            <v>VSS-1G1012CGB</v>
          </cell>
          <cell r="B1264" t="str">
            <v>Душевой уголок Garda VSS-1G1012CGB, 1200*1000, черный, стекло тонинрованное, , шт</v>
          </cell>
          <cell r="C1264">
            <v>50470</v>
          </cell>
          <cell r="D1264">
            <v>36054</v>
          </cell>
        </row>
        <row r="1265">
          <cell r="A1265" t="str">
            <v>VSS-1G1012CH</v>
          </cell>
          <cell r="B1265" t="str">
            <v>Душевой уголок Garda VSS-1G1012CH, 1200*1000, хром, стекло шиншилла, , шт</v>
          </cell>
          <cell r="C1265">
            <v>50660</v>
          </cell>
          <cell r="D1265">
            <v>36187</v>
          </cell>
        </row>
        <row r="1266">
          <cell r="A1266" t="str">
            <v>VSS-1G1012CL</v>
          </cell>
          <cell r="B1266" t="str">
            <v>Душевой уголок Garda VSS-1G1012CL, 1200*1000, хром, стекло прозрачное, , шт</v>
          </cell>
          <cell r="C1266">
            <v>45320</v>
          </cell>
          <cell r="D1266">
            <v>32375</v>
          </cell>
        </row>
        <row r="1267">
          <cell r="A1267" t="str">
            <v>VSS-1G1012CLB</v>
          </cell>
          <cell r="B1267" t="str">
            <v>Душевой уголок Garda VSS-1G1012CLB, 1200*1000, черный, стекло прозрачное, , шт</v>
          </cell>
          <cell r="C1267">
            <v>48820</v>
          </cell>
          <cell r="D1267">
            <v>34867</v>
          </cell>
        </row>
        <row r="1268">
          <cell r="A1268" t="str">
            <v>VSS-1G1012CLG</v>
          </cell>
          <cell r="B1268" t="str">
            <v>Душевой уголок Garda VSS-1G1012CLG, 1200*1000, брашированное золото, стекло прозрачное, , шт</v>
          </cell>
          <cell r="C1268">
            <v>52600</v>
          </cell>
          <cell r="D1268">
            <v>37566</v>
          </cell>
        </row>
        <row r="1269">
          <cell r="A1269" t="str">
            <v>VSS-1G1012CLGM</v>
          </cell>
          <cell r="B1269" t="str">
            <v>Душевой уголок Garda VSS-1G1012CLGM, 1200*1000, вороненая сталь, стекло прозрачное, , шт</v>
          </cell>
          <cell r="C1269">
            <v>48690</v>
          </cell>
          <cell r="D1269">
            <v>34775</v>
          </cell>
        </row>
        <row r="1270">
          <cell r="A1270" t="str">
            <v>VSS-1G1111CGB</v>
          </cell>
          <cell r="B1270" t="str">
            <v>Душевой уголок Garda VSS-1G1111CGB, 1100*1100, черный, стекло тонированное, , шт</v>
          </cell>
          <cell r="C1270">
            <v>49540</v>
          </cell>
          <cell r="D1270">
            <v>35386</v>
          </cell>
        </row>
        <row r="1271">
          <cell r="A1271" t="str">
            <v>VSS-1G1111CH</v>
          </cell>
          <cell r="B1271" t="str">
            <v>Душевой уголок Garda VSS-1G1111CH, 1100*1100, хром, стекло шиншилла, , шт</v>
          </cell>
          <cell r="C1271">
            <v>49000</v>
          </cell>
          <cell r="D1271">
            <v>35000</v>
          </cell>
        </row>
        <row r="1272">
          <cell r="A1272" t="str">
            <v>VSS-1G1111CL</v>
          </cell>
          <cell r="B1272" t="str">
            <v>Душевой уголок Garda VSS-1G1111CL, 1100*1100, хром, стекло прозрачное, , шт</v>
          </cell>
          <cell r="C1272">
            <v>47300</v>
          </cell>
          <cell r="D1272">
            <v>33788</v>
          </cell>
        </row>
        <row r="1273">
          <cell r="A1273" t="str">
            <v>VSS-1G1111CLB</v>
          </cell>
          <cell r="B1273" t="str">
            <v>Душевой уголок Garda VSS-1G1111CLB, 1100*1100, черный, стекло прозрачное, , шт</v>
          </cell>
          <cell r="C1273">
            <v>46480</v>
          </cell>
          <cell r="D1273">
            <v>33202</v>
          </cell>
        </row>
        <row r="1274">
          <cell r="A1274" t="str">
            <v>VSS-1G1111CLGM</v>
          </cell>
          <cell r="B1274" t="str">
            <v>Душевой уголок Garda VSS-1G1111CLGM, 1100*1100, вороненая сталь, стекло прозрачное, , шт</v>
          </cell>
          <cell r="C1274">
            <v>48940</v>
          </cell>
          <cell r="D1274">
            <v>34954</v>
          </cell>
        </row>
        <row r="1275">
          <cell r="A1275" t="str">
            <v>VSS-1G1112CGB</v>
          </cell>
          <cell r="B1275" t="str">
            <v>Душевой уголок Garda VSS-1G1112CGB, 1200*1100, черный, стекло тонированное, , шт</v>
          </cell>
          <cell r="C1275">
            <v>51260</v>
          </cell>
          <cell r="D1275">
            <v>36616</v>
          </cell>
        </row>
        <row r="1276">
          <cell r="A1276" t="str">
            <v>VSS-1G1112CH</v>
          </cell>
          <cell r="B1276" t="str">
            <v>Душевой уголок Garda VSS-1G1112CH, 1200*1100, хром, стекло шиншилла, , шт</v>
          </cell>
          <cell r="C1276">
            <v>50610</v>
          </cell>
          <cell r="D1276">
            <v>36149</v>
          </cell>
        </row>
        <row r="1277">
          <cell r="A1277" t="str">
            <v>VSS-1G1112CL</v>
          </cell>
          <cell r="B1277" t="str">
            <v>Душевой уголок Garda VSS-1G1112CL, 1200*1100, хром, стекло прозрачное, , шт</v>
          </cell>
          <cell r="C1277">
            <v>46170</v>
          </cell>
          <cell r="D1277">
            <v>32980</v>
          </cell>
        </row>
        <row r="1278">
          <cell r="A1278" t="str">
            <v>VSS-1G1112CLB</v>
          </cell>
          <cell r="B1278" t="str">
            <v>Душевой уголок Garda VSS-1G1112CLB, 1200*1100, черный, стекло прозрачное, , шт</v>
          </cell>
          <cell r="C1278">
            <v>47910</v>
          </cell>
          <cell r="D1278">
            <v>34220</v>
          </cell>
        </row>
        <row r="1279">
          <cell r="A1279" t="str">
            <v>VSS-1G1112CLG</v>
          </cell>
          <cell r="B1279" t="str">
            <v>Душевой уголок Garda VSS-1G1112CLG, 1200*1100, брашированное золото, стекло прозрачное, , шт</v>
          </cell>
          <cell r="C1279">
            <v>50170</v>
          </cell>
          <cell r="D1279">
            <v>35835</v>
          </cell>
        </row>
        <row r="1280">
          <cell r="A1280" t="str">
            <v>VSS-1G1112CLGM</v>
          </cell>
          <cell r="B1280" t="str">
            <v>Душевой уголок Garda VSS-1G1112CLGM, 1200*1100, вороненая сталь, стекло прозрачное, , шт</v>
          </cell>
          <cell r="C1280">
            <v>48660</v>
          </cell>
          <cell r="D1280">
            <v>34752</v>
          </cell>
        </row>
        <row r="1281">
          <cell r="A1281" t="str">
            <v>VSS-1G1212CGB</v>
          </cell>
          <cell r="B1281" t="str">
            <v>Душевой уголок Garda VSS-1G1212CGB, 1200*1200, черный, стекло тонированное, , шт</v>
          </cell>
          <cell r="C1281">
            <v>52980</v>
          </cell>
          <cell r="D1281">
            <v>37846</v>
          </cell>
        </row>
        <row r="1282">
          <cell r="A1282" t="str">
            <v>VSS-1G1212CH</v>
          </cell>
          <cell r="B1282" t="str">
            <v>Душевой уголок Garda VSS-1G1212CH, 1200*1200, хром, стекло шиншилла, , шт</v>
          </cell>
          <cell r="C1282">
            <v>52220</v>
          </cell>
          <cell r="D1282">
            <v>37298</v>
          </cell>
        </row>
        <row r="1283">
          <cell r="A1283" t="str">
            <v>VSS-1G1212CL</v>
          </cell>
          <cell r="B1283" t="str">
            <v>Душевой уголок Garda VSS-1G1212CL, 1200*1200, хром, стекло прозрачное, , шт</v>
          </cell>
          <cell r="C1283">
            <v>45040</v>
          </cell>
          <cell r="D1283">
            <v>32172</v>
          </cell>
        </row>
        <row r="1284">
          <cell r="A1284" t="str">
            <v>VSS-1G1212CLB</v>
          </cell>
          <cell r="B1284" t="str">
            <v>Душевой уголок Garda VSS-1G1212CLB, 1200*1200, черный, стекло прозрачное, , шт</v>
          </cell>
          <cell r="C1284">
            <v>49340</v>
          </cell>
          <cell r="D1284">
            <v>35238</v>
          </cell>
        </row>
        <row r="1285">
          <cell r="A1285" t="str">
            <v>VSS-1G1212CLG</v>
          </cell>
          <cell r="B1285" t="str">
            <v>Душевой уголок Garda VSS-1G1212CLG, 1200*1200, брашированное золото, стекло прозрачное, , шт</v>
          </cell>
          <cell r="C1285">
            <v>52800</v>
          </cell>
          <cell r="D1285">
            <v>37710</v>
          </cell>
        </row>
        <row r="1286">
          <cell r="A1286" t="str">
            <v>VSS-1G1212CLGM</v>
          </cell>
          <cell r="B1286" t="str">
            <v>Душевой уголок Garda VSS-1G1212CLGM, 1200*1200, вороненая сталь, стекло прозрачное, , шт</v>
          </cell>
          <cell r="C1286">
            <v>48380</v>
          </cell>
          <cell r="D1286">
            <v>34550</v>
          </cell>
        </row>
        <row r="1287">
          <cell r="A1287" t="str">
            <v>VSS-1G8010CGB</v>
          </cell>
          <cell r="B1287" t="str">
            <v>Душевой уголок Garda VSS-1G8010CGB, 1000*800, черный, стекло тонированное, , шт</v>
          </cell>
          <cell r="C1287">
            <v>45770</v>
          </cell>
          <cell r="D1287">
            <v>32698</v>
          </cell>
        </row>
        <row r="1288">
          <cell r="A1288" t="str">
            <v>VSS-1G8010CH</v>
          </cell>
          <cell r="B1288" t="str">
            <v>Душевой уголок Garda VSS-1G8010CH, 1000*800, хром, стекло шиншилла, , шт</v>
          </cell>
          <cell r="C1288">
            <v>47020</v>
          </cell>
          <cell r="D1288">
            <v>33589</v>
          </cell>
        </row>
        <row r="1289">
          <cell r="A1289" t="str">
            <v>VSS-1G8010CL</v>
          </cell>
          <cell r="B1289" t="str">
            <v>Душевой уголок Garda VSS-1G8010CL, 1000*800, хром, стекло прозрачное, , шт</v>
          </cell>
          <cell r="C1289">
            <v>43270</v>
          </cell>
          <cell r="D1289">
            <v>30909</v>
          </cell>
        </row>
        <row r="1290">
          <cell r="A1290" t="str">
            <v>VSS-1G8010CLB</v>
          </cell>
          <cell r="B1290" t="str">
            <v>Душевой уголок Garda VSS-1G8010CLB, 1000*800, черный, стекло прозрачное, , шт</v>
          </cell>
          <cell r="C1290">
            <v>46490</v>
          </cell>
          <cell r="D1290">
            <v>33203</v>
          </cell>
        </row>
        <row r="1291">
          <cell r="A1291" t="str">
            <v>VSS-1G8010CLG</v>
          </cell>
          <cell r="B1291" t="str">
            <v>Душевой уголок Garda VSS-1G8010CLG, 1000*800, брашированное золото, стекло прозрачное, , шт</v>
          </cell>
          <cell r="C1291">
            <v>49060</v>
          </cell>
          <cell r="D1291">
            <v>35041</v>
          </cell>
        </row>
        <row r="1292">
          <cell r="A1292" t="str">
            <v>VSS-1G8010CLGM</v>
          </cell>
          <cell r="B1292" t="str">
            <v>Душевой уголок Garda VSS-1G8010CLGM, 1000*800, вороненая сталь, стекло прозрачное, , шт</v>
          </cell>
          <cell r="C1292">
            <v>47570</v>
          </cell>
          <cell r="D1292">
            <v>33982</v>
          </cell>
        </row>
        <row r="1293">
          <cell r="A1293" t="str">
            <v>VSS-1G8011CGB</v>
          </cell>
          <cell r="B1293" t="str">
            <v>Душевой уголок Garda VSS-1G8011CGB, 1100*800, черный, стекло тонированное, , шт</v>
          </cell>
          <cell r="C1293">
            <v>46560</v>
          </cell>
          <cell r="D1293">
            <v>33260</v>
          </cell>
        </row>
        <row r="1294">
          <cell r="A1294" t="str">
            <v>VSS-1G8011CH</v>
          </cell>
          <cell r="B1294" t="str">
            <v>Душевой уголок Garda VSS-1G8011CH, 1100*800, хром, стекло шиншилла, , шт</v>
          </cell>
          <cell r="C1294">
            <v>46970</v>
          </cell>
          <cell r="D1294">
            <v>33551</v>
          </cell>
        </row>
        <row r="1295">
          <cell r="A1295" t="str">
            <v>VSS-1G8011CL</v>
          </cell>
          <cell r="B1295" t="str">
            <v>Душевой уголок Garda VSS-1G8011CL, 1100*800, хром, стекло прозрачное, , шт</v>
          </cell>
          <cell r="C1295">
            <v>44120</v>
          </cell>
          <cell r="D1295">
            <v>31514</v>
          </cell>
        </row>
        <row r="1296">
          <cell r="A1296" t="str">
            <v>VSS-1G8011CLB</v>
          </cell>
          <cell r="B1296" t="str">
            <v>Душевой уголок Garda VSS-1G8011CLB, 1100*800, черный, стекло прозрачное, , шт</v>
          </cell>
          <cell r="C1296">
            <v>45580</v>
          </cell>
          <cell r="D1296">
            <v>32556</v>
          </cell>
        </row>
        <row r="1297">
          <cell r="A1297" t="str">
            <v>VSS-1G8011CLG</v>
          </cell>
          <cell r="B1297" t="str">
            <v>Душевой уголок Garda VSS-1G8011CLG, 1100*800, брашированное золото, стекло прозрачное, , шт</v>
          </cell>
          <cell r="C1297">
            <v>46630</v>
          </cell>
          <cell r="D1297">
            <v>33310</v>
          </cell>
        </row>
        <row r="1298">
          <cell r="A1298" t="str">
            <v>VSS-1G8011CLGM</v>
          </cell>
          <cell r="B1298" t="str">
            <v>Душевой уголок Garda VSS-1G8011CLGM, 1100*800, вороненая сталь, стекло прозрачное, , шт</v>
          </cell>
          <cell r="C1298">
            <v>47540</v>
          </cell>
          <cell r="D1298">
            <v>33959</v>
          </cell>
        </row>
        <row r="1299">
          <cell r="A1299" t="str">
            <v>VSS-1G8012CGB</v>
          </cell>
          <cell r="B1299" t="str">
            <v>Душевой уголок Garda VSS-1G8012CGB, 1200*800, черный, стекло тонированное, , шт</v>
          </cell>
          <cell r="C1299">
            <v>48280</v>
          </cell>
          <cell r="D1299">
            <v>34490</v>
          </cell>
        </row>
        <row r="1300">
          <cell r="A1300" t="str">
            <v>VSS-1G8012CH</v>
          </cell>
          <cell r="B1300" t="str">
            <v>Душевой уголок Garda VSS-1G8012CH, 1200*800, хром, стекло шиншилла, , шт</v>
          </cell>
          <cell r="C1300">
            <v>48580</v>
          </cell>
          <cell r="D1300">
            <v>34700</v>
          </cell>
        </row>
        <row r="1301">
          <cell r="A1301" t="str">
            <v>VSS-1G8012CL</v>
          </cell>
          <cell r="B1301" t="str">
            <v>Душевой уголок Garda VSS-1G8012CL, 1200*800, хром, стекло прозрачное, , шт</v>
          </cell>
          <cell r="C1301">
            <v>42990</v>
          </cell>
          <cell r="D1301">
            <v>30706</v>
          </cell>
        </row>
        <row r="1302">
          <cell r="A1302" t="str">
            <v>VSS-1G8012CLB</v>
          </cell>
          <cell r="B1302" t="str">
            <v>Душевой уголок Garda VSS-1G8012CLB, 1200*800, черный, стекло прозрачное, , шт</v>
          </cell>
          <cell r="C1302">
            <v>47010</v>
          </cell>
          <cell r="D1302">
            <v>33574</v>
          </cell>
        </row>
        <row r="1303">
          <cell r="A1303" t="str">
            <v>VSS-1G8012CLG</v>
          </cell>
          <cell r="B1303" t="str">
            <v>Душевой уголок Garda VSS-1G8012CLG, 1200*800, брашированное золото, стекло прозрачное, , шт</v>
          </cell>
          <cell r="C1303">
            <v>49260</v>
          </cell>
          <cell r="D1303">
            <v>35185</v>
          </cell>
        </row>
        <row r="1304">
          <cell r="A1304" t="str">
            <v>VSS-1G8012CLGM</v>
          </cell>
          <cell r="B1304" t="str">
            <v>Душевой уголок Garda VSS-1G8012CLGM, 1200*800, вороненая сталь, стекло прозрачное, , шт</v>
          </cell>
          <cell r="C1304">
            <v>47260</v>
          </cell>
          <cell r="D1304">
            <v>33757</v>
          </cell>
        </row>
        <row r="1305">
          <cell r="A1305" t="str">
            <v>VSS-1G8090CGB</v>
          </cell>
          <cell r="B1305" t="str">
            <v>Душевой уголок Garda VSS-1G8090CGB, 900*800, черный, стекло тонированное, , шт</v>
          </cell>
          <cell r="C1305">
            <v>46790</v>
          </cell>
          <cell r="D1305">
            <v>33425</v>
          </cell>
        </row>
        <row r="1306">
          <cell r="A1306" t="str">
            <v>VSS-1G8090CH</v>
          </cell>
          <cell r="B1306" t="str">
            <v>Душевой уголок Garda VSS-1G8090CH, 900*800, хром, стекло шиншилла, , шт</v>
          </cell>
          <cell r="C1306">
            <v>44850</v>
          </cell>
          <cell r="D1306">
            <v>32037</v>
          </cell>
        </row>
        <row r="1307">
          <cell r="A1307" t="str">
            <v>VSS-1G8090CL</v>
          </cell>
          <cell r="B1307" t="str">
            <v>Душевой уголок Garda VSS-1G8090CL, 900*800, хром, стекло прозрачное, , шт</v>
          </cell>
          <cell r="C1307">
            <v>42010</v>
          </cell>
          <cell r="D1307">
            <v>30009</v>
          </cell>
        </row>
        <row r="1308">
          <cell r="A1308" t="str">
            <v>VSS-1G8090CLB</v>
          </cell>
          <cell r="B1308" t="str">
            <v>Душевой уголок Garda VSS-1G8090CLB, 900*800, черный, стекло прозрачное, , шт</v>
          </cell>
          <cell r="C1308">
            <v>45600</v>
          </cell>
          <cell r="D1308">
            <v>32566</v>
          </cell>
        </row>
        <row r="1309">
          <cell r="A1309" t="str">
            <v>VSS-1G8090CLG</v>
          </cell>
          <cell r="B1309" t="str">
            <v>Душевой уголок Garda VSS-1G8090CLG, 900*800, брашированное золото, стекло прозрачное, , шт</v>
          </cell>
          <cell r="C1309">
            <v>47610</v>
          </cell>
          <cell r="D1309">
            <v>34006</v>
          </cell>
        </row>
        <row r="1310">
          <cell r="A1310" t="str">
            <v>VSS-1G8090CLGM</v>
          </cell>
          <cell r="B1310" t="str">
            <v>Душевой уголок Garda VSS-1G8090CLGM, 900*800, вороненая сталь, стекло прозрачное, , шт</v>
          </cell>
          <cell r="C1310">
            <v>46760</v>
          </cell>
          <cell r="D1310">
            <v>33403</v>
          </cell>
        </row>
        <row r="1311">
          <cell r="A1311" t="str">
            <v>VSS-1G9010CGB</v>
          </cell>
          <cell r="B1311" t="str">
            <v>Душевой уголок Garda VSS-1G9010CGB, 1000*900, черный, стекло тонированное, , шт</v>
          </cell>
          <cell r="C1311">
            <v>48980</v>
          </cell>
          <cell r="D1311">
            <v>34989</v>
          </cell>
        </row>
        <row r="1312">
          <cell r="A1312" t="str">
            <v>VSS-1G9010CH</v>
          </cell>
          <cell r="B1312" t="str">
            <v>Душевой уголок Garda VSS-1G9010CH, 1000*900, хром, стекло шиншилла, , шт</v>
          </cell>
          <cell r="C1312">
            <v>46930</v>
          </cell>
          <cell r="D1312">
            <v>33524</v>
          </cell>
        </row>
        <row r="1313">
          <cell r="A1313" t="str">
            <v>VSS-1G9010CL</v>
          </cell>
          <cell r="B1313" t="str">
            <v>Душевой уголок Garda VSS-1G9010CL, 1000*900, хром, стекло прозрачное, , шт</v>
          </cell>
          <cell r="C1313">
            <v>44340</v>
          </cell>
          <cell r="D1313">
            <v>31678</v>
          </cell>
        </row>
        <row r="1314">
          <cell r="A1314" t="str">
            <v>VSS-1G9010CLB</v>
          </cell>
          <cell r="B1314" t="str">
            <v>Душевой уголок Garda VSS-1G9010CLB, 1000*900, черный, стекло прозрачное, , шт</v>
          </cell>
          <cell r="C1314">
            <v>47410</v>
          </cell>
          <cell r="D1314">
            <v>33859</v>
          </cell>
        </row>
        <row r="1315">
          <cell r="A1315" t="str">
            <v>VSS-1G9010CLG</v>
          </cell>
          <cell r="B1315" t="str">
            <v>Душевой уголок Garda VSS-1G9010CLG, 1000*900, брашированное золото, стекло прозрачное, , шт</v>
          </cell>
          <cell r="C1315">
            <v>50950</v>
          </cell>
          <cell r="D1315">
            <v>36387</v>
          </cell>
        </row>
        <row r="1316">
          <cell r="A1316" t="str">
            <v>VSS-1G9010CLGM</v>
          </cell>
          <cell r="B1316" t="str">
            <v>Душевой уголок Garda VSS-1G9010CLGM, 1000*900, вороненая сталь, стекло прозрачное, , шт</v>
          </cell>
          <cell r="C1316">
            <v>48190</v>
          </cell>
          <cell r="D1316">
            <v>34421</v>
          </cell>
        </row>
        <row r="1317">
          <cell r="A1317" t="str">
            <v>VSS-1G9011CGB</v>
          </cell>
          <cell r="B1317" t="str">
            <v>Душевой уголок Garda VSS-1G9011CGB, 1100*900, черный, стекло тонированное, , шт</v>
          </cell>
          <cell r="C1317">
            <v>49770</v>
          </cell>
          <cell r="D1317">
            <v>35551</v>
          </cell>
        </row>
        <row r="1318">
          <cell r="A1318" t="str">
            <v>VSS-1G9011CH</v>
          </cell>
          <cell r="B1318" t="str">
            <v>Душевой уголок Garda VSS-1G9011CH, 1100*900, хром, стекло шиншилла, , шт</v>
          </cell>
          <cell r="C1318">
            <v>46880</v>
          </cell>
          <cell r="D1318">
            <v>33486</v>
          </cell>
        </row>
        <row r="1319">
          <cell r="A1319" t="str">
            <v>VSS-1G9011CL</v>
          </cell>
          <cell r="B1319" t="str">
            <v>Душевой уголок Garda VSS-1G9011CL, 1100*900, хром, стекло прозрачное, , шт</v>
          </cell>
          <cell r="C1319">
            <v>45190</v>
          </cell>
          <cell r="D1319">
            <v>32283</v>
          </cell>
        </row>
        <row r="1320">
          <cell r="A1320" t="str">
            <v>VSS-1G9011CLB</v>
          </cell>
          <cell r="B1320" t="str">
            <v>Душевой уголок Garda VSS-1G9011CLB, 1100*900, черный, стекло прозрачное, , шт</v>
          </cell>
          <cell r="C1320">
            <v>46500</v>
          </cell>
          <cell r="D1320">
            <v>33212</v>
          </cell>
        </row>
        <row r="1321">
          <cell r="A1321" t="str">
            <v>VSS-1G9011CLG</v>
          </cell>
          <cell r="B1321" t="str">
            <v>Душевой уголок Garda VSS-1G9011CLG, 1100*900, брашированное золото, стекло прозрачное, , шт</v>
          </cell>
          <cell r="C1321">
            <v>48520</v>
          </cell>
          <cell r="D1321">
            <v>34656</v>
          </cell>
        </row>
        <row r="1322">
          <cell r="A1322" t="str">
            <v>VSS-1G9011CLGM</v>
          </cell>
          <cell r="B1322" t="str">
            <v>Душевой уголок Garda VSS-1G9011CLGM, 1100*900, вороненая сталь, стекло прозрачное, , шт</v>
          </cell>
          <cell r="C1322">
            <v>48160</v>
          </cell>
          <cell r="D1322">
            <v>34398</v>
          </cell>
        </row>
        <row r="1323">
          <cell r="A1323" t="str">
            <v>VSS-1G9012CGB</v>
          </cell>
          <cell r="B1323" t="str">
            <v>Душевой уголок Garda VSS-1G9012CGB, 1200*900, черный, стекло тонированное, , шт</v>
          </cell>
          <cell r="C1323">
            <v>51490</v>
          </cell>
          <cell r="D1323">
            <v>36781</v>
          </cell>
        </row>
        <row r="1324">
          <cell r="A1324" t="str">
            <v>VSS-1G9012CH</v>
          </cell>
          <cell r="B1324" t="str">
            <v>Душевой уголок Garda VSS-1G9012CH, 1200*900, хром, стекло шиншилла, , шт</v>
          </cell>
          <cell r="C1324">
            <v>48490</v>
          </cell>
          <cell r="D1324">
            <v>34635</v>
          </cell>
        </row>
        <row r="1325">
          <cell r="A1325" t="str">
            <v>VSS-1G9012CL</v>
          </cell>
          <cell r="B1325" t="str">
            <v>Душевой уголок Garda VSS-1G9012CL, 1200*900, хром, стекло прозрачное, , шт</v>
          </cell>
          <cell r="C1325">
            <v>44060</v>
          </cell>
          <cell r="D1325">
            <v>31475</v>
          </cell>
        </row>
        <row r="1326">
          <cell r="A1326" t="str">
            <v>VSS-1G9012CLB</v>
          </cell>
          <cell r="B1326" t="str">
            <v>Душевой уголок Garda VSS-1G9012CLB, 1200*900, черный, стекло прозрачное, , шт</v>
          </cell>
          <cell r="C1326">
            <v>47930</v>
          </cell>
          <cell r="D1326">
            <v>34230</v>
          </cell>
        </row>
        <row r="1327">
          <cell r="A1327" t="str">
            <v>VSS-1G9012CLG</v>
          </cell>
          <cell r="B1327" t="str">
            <v>Душевой уголок Garda VSS-1G9012CLG, 1200*900, брашированное золото, стекло прозрачное, , шт</v>
          </cell>
          <cell r="C1327">
            <v>51150</v>
          </cell>
          <cell r="D1327">
            <v>36531</v>
          </cell>
        </row>
        <row r="1328">
          <cell r="A1328" t="str">
            <v>VSS-1G9012CLGM</v>
          </cell>
          <cell r="B1328" t="str">
            <v>Душевой уголок Garda VSS-1G9012CLGM, 1200*900, вороненая сталь, стекло прозрачное, , шт</v>
          </cell>
          <cell r="C1328">
            <v>47880</v>
          </cell>
          <cell r="D1328">
            <v>34196</v>
          </cell>
        </row>
        <row r="1329">
          <cell r="A1329" t="str">
            <v>VSR-1I708080CH</v>
          </cell>
          <cell r="B1329" t="str">
            <v>Душевой уголок Intra VSR-1I708080CH, 700/800*800, хром, стекло шиншилла, , шт</v>
          </cell>
          <cell r="C1329">
            <v>33430</v>
          </cell>
          <cell r="D1329">
            <v>23879</v>
          </cell>
        </row>
        <row r="1330">
          <cell r="A1330" t="str">
            <v>VSR-1I708080CL</v>
          </cell>
          <cell r="B1330" t="str">
            <v>Душевой уголок Intra VSR-1I708080CL, 700/800*800, хром, стекло прозрачное, , шт</v>
          </cell>
          <cell r="C1330">
            <v>32950</v>
          </cell>
          <cell r="D1330">
            <v>23538</v>
          </cell>
        </row>
        <row r="1331">
          <cell r="A1331" t="str">
            <v>VSR-1I708090CH</v>
          </cell>
          <cell r="B1331" t="str">
            <v>Душевой уголок Intra VSR-1I708090CH, 700/800*900, хром, стекло шиншилла, , шт</v>
          </cell>
          <cell r="C1331">
            <v>36500</v>
          </cell>
          <cell r="D1331">
            <v>26071</v>
          </cell>
        </row>
        <row r="1332">
          <cell r="A1332" t="str">
            <v>VSR-1I708090CL</v>
          </cell>
          <cell r="B1332" t="str">
            <v>Душевой уголок Intra VSR-1I708090CL, 700/800*900, хром, стекло прозрачное, , шт</v>
          </cell>
          <cell r="C1332">
            <v>35260</v>
          </cell>
          <cell r="D1332">
            <v>25187</v>
          </cell>
        </row>
        <row r="1333">
          <cell r="A1333" t="str">
            <v>VSR-1I809080CH</v>
          </cell>
          <cell r="B1333" t="str">
            <v>Душевой уголок Intra VSR-1I809080CH, 800/900*800, хром, стекло шиншилла, , шт</v>
          </cell>
          <cell r="C1333">
            <v>40190</v>
          </cell>
          <cell r="D1333">
            <v>28701</v>
          </cell>
        </row>
        <row r="1334">
          <cell r="A1334" t="str">
            <v>VSR-1I809080CL</v>
          </cell>
          <cell r="B1334" t="str">
            <v>Душевой уголок Intra VSR-1I809080CL, 800/900*800, хром, стекло прозрачное, , шт</v>
          </cell>
          <cell r="C1334">
            <v>39780</v>
          </cell>
          <cell r="D1334">
            <v>28414</v>
          </cell>
        </row>
        <row r="1335">
          <cell r="A1335" t="str">
            <v>VSR-1I809090CH</v>
          </cell>
          <cell r="B1335" t="str">
            <v>Душевой уголок Intra VSR-1I809090CH, 800/900*900, хром, стекло шиншилла, , шт</v>
          </cell>
          <cell r="C1335">
            <v>43250</v>
          </cell>
          <cell r="D1335">
            <v>30893</v>
          </cell>
        </row>
        <row r="1336">
          <cell r="A1336" t="str">
            <v>VSR-1I809090CL</v>
          </cell>
          <cell r="B1336" t="str">
            <v>Душевой уголок Intra VSR-1I809090CL, 800/900*900, хром, стекло прозрачное, , шт</v>
          </cell>
          <cell r="C1336">
            <v>42090</v>
          </cell>
          <cell r="D1336">
            <v>30063</v>
          </cell>
        </row>
        <row r="1337">
          <cell r="A1337" t="str">
            <v>VSR-1I901080CH</v>
          </cell>
          <cell r="B1337" t="str">
            <v>Душевой уголок Intra VSR-1I901080CH, 900/1000*800, хром, стекло шиншилла, , шт</v>
          </cell>
          <cell r="C1337">
            <v>42960</v>
          </cell>
          <cell r="D1337">
            <v>30684</v>
          </cell>
        </row>
        <row r="1338">
          <cell r="A1338" t="str">
            <v>VSR-1I901080CL</v>
          </cell>
          <cell r="B1338" t="str">
            <v>Душевой уголок Intra VSR-1I901080CL, 900/1000*800, хром, стекло прозрачное, , шт</v>
          </cell>
          <cell r="C1338">
            <v>41680</v>
          </cell>
          <cell r="D1338">
            <v>29775</v>
          </cell>
        </row>
        <row r="1339">
          <cell r="A1339" t="str">
            <v>VSR-1I901090CH</v>
          </cell>
          <cell r="B1339" t="str">
            <v>Душевой уголок Intra VSR-1I901090CH, 900/1000*900, хром, стекло шиншилла, , шт</v>
          </cell>
          <cell r="C1339">
            <v>46020</v>
          </cell>
          <cell r="D1339">
            <v>32876</v>
          </cell>
        </row>
        <row r="1340">
          <cell r="A1340" t="str">
            <v>VSR-1I901090CL</v>
          </cell>
          <cell r="B1340" t="str">
            <v>Душевой уголок Intra VSR-1I901090CL, 900/1000*900, хром, стекло прозрачное, , шт</v>
          </cell>
          <cell r="C1340">
            <v>43990</v>
          </cell>
          <cell r="D1340">
            <v>31424</v>
          </cell>
        </row>
        <row r="1341">
          <cell r="A1341" t="str">
            <v>VSR-1L1012CL-1</v>
          </cell>
          <cell r="B1341" t="str">
            <v>Душевой уголок Lugano VSR-1L1012CL-1, 1200*1000, хром, стекло прозрачное, , шт</v>
          </cell>
          <cell r="C1341">
            <v>73370</v>
          </cell>
          <cell r="D1341">
            <v>52405</v>
          </cell>
        </row>
        <row r="1342">
          <cell r="A1342" t="str">
            <v>VSR-1L1012CLB-1</v>
          </cell>
          <cell r="B1342" t="str">
            <v>Душевой уголок Lugano VSR-1L1012CLB-1 1200*1000, черный, стекло прозрачное, , шт</v>
          </cell>
          <cell r="C1342">
            <v>74090</v>
          </cell>
          <cell r="D1342">
            <v>52920</v>
          </cell>
        </row>
        <row r="1343">
          <cell r="A1343" t="str">
            <v>VSR-1L1012CLGM-1</v>
          </cell>
          <cell r="B1343" t="str">
            <v>Душевой уголок Lugano VSR-1L1012CLGM-1, 1200*1000, вороненая сталь, стекло прозрачное, , шт</v>
          </cell>
          <cell r="C1343">
            <v>73320</v>
          </cell>
          <cell r="D1343">
            <v>52365</v>
          </cell>
        </row>
        <row r="1344">
          <cell r="A1344" t="str">
            <v>VSR-1L1013CL-1</v>
          </cell>
          <cell r="B1344" t="str">
            <v>Душевой уголок Lugano VSR-1L1013CL-1, 1300*1000, хром, стекло прозрачное, , шт</v>
          </cell>
          <cell r="C1344">
            <v>72740</v>
          </cell>
          <cell r="D1344">
            <v>51953</v>
          </cell>
        </row>
        <row r="1345">
          <cell r="A1345" t="str">
            <v>VSR-1L1013CLB-1</v>
          </cell>
          <cell r="B1345" t="str">
            <v>Душевой уголок Lugano VSR-1L1013CLB-1 1300*1000, черный, стекло прозрачное, , шт</v>
          </cell>
          <cell r="C1345">
            <v>75560</v>
          </cell>
          <cell r="D1345">
            <v>53965</v>
          </cell>
        </row>
        <row r="1346">
          <cell r="A1346" t="str">
            <v>VSR-1L1013CLGM-1</v>
          </cell>
          <cell r="B1346" t="str">
            <v>Душевой уголок Lugano VSR-1L1013CLGM-1 1300*1000, вороненая сталь, стекло прозрачное, , шт</v>
          </cell>
          <cell r="C1346">
            <v>74180</v>
          </cell>
          <cell r="D1346">
            <v>52985</v>
          </cell>
        </row>
        <row r="1347">
          <cell r="A1347" t="str">
            <v>VSR-1L1014CL-1</v>
          </cell>
          <cell r="B1347" t="str">
            <v>Душевой уголок Lugano VSR-1L1014CL-1, 1400*1000, хром, стекло прозрачное, , шт</v>
          </cell>
          <cell r="C1347">
            <v>70830</v>
          </cell>
          <cell r="D1347">
            <v>50593</v>
          </cell>
        </row>
        <row r="1348">
          <cell r="A1348" t="str">
            <v>VSR-1L1014CLB-1</v>
          </cell>
          <cell r="B1348" t="str">
            <v>Душевой уголок Lugano VSR-1L1014CLB-1, 1400*1000, черный, стекло прозрачное, , шт</v>
          </cell>
          <cell r="C1348">
            <v>77250</v>
          </cell>
          <cell r="D1348">
            <v>55177</v>
          </cell>
        </row>
        <row r="1349">
          <cell r="A1349" t="str">
            <v>VSR-1L1015CL-1</v>
          </cell>
          <cell r="B1349" t="str">
            <v>Душевой уголок Lugano VSR-1L1015CL-1, 1500*1000, хром, стекло прозрачное, , шт</v>
          </cell>
          <cell r="C1349">
            <v>74200</v>
          </cell>
          <cell r="D1349">
            <v>52998</v>
          </cell>
        </row>
        <row r="1350">
          <cell r="A1350" t="str">
            <v>VSR-1L1015CLB-1</v>
          </cell>
          <cell r="B1350" t="str">
            <v>Душевой уголок Lugano VSR-1L1015CLB-1, 1500*1000, черный, стекло прозрачное, , шт</v>
          </cell>
          <cell r="C1350">
            <v>73860</v>
          </cell>
          <cell r="D1350">
            <v>52755</v>
          </cell>
        </row>
        <row r="1351">
          <cell r="A1351" t="str">
            <v>VSR-1L1016CL-1</v>
          </cell>
          <cell r="B1351" t="str">
            <v>Душевой уголок Lugano VSR-1L1016CL-1, 1600*1000, хром, стекло прозрачное, , шт</v>
          </cell>
          <cell r="C1351">
            <v>75400</v>
          </cell>
          <cell r="D1351">
            <v>53854</v>
          </cell>
        </row>
        <row r="1352">
          <cell r="A1352" t="str">
            <v>VSR-1L8012CL-1</v>
          </cell>
          <cell r="B1352" t="str">
            <v>Душевой уголок Lugano VSR-1L8012CL-1, 1200*800, хром, стекло прозрачное, , шт</v>
          </cell>
          <cell r="C1352">
            <v>71250</v>
          </cell>
          <cell r="D1352">
            <v>50889</v>
          </cell>
        </row>
        <row r="1353">
          <cell r="A1353" t="str">
            <v>VSR-1L8012CLB-1</v>
          </cell>
          <cell r="B1353" t="str">
            <v>Душевой уголок Lugano VSR-1L8012CLB-1, 1200*800, черный, стекло прозрачное, , шт</v>
          </cell>
          <cell r="C1353">
            <v>72090</v>
          </cell>
          <cell r="D1353">
            <v>51497</v>
          </cell>
        </row>
        <row r="1354">
          <cell r="A1354" t="str">
            <v>VSR-1L8013CL-1</v>
          </cell>
          <cell r="B1354" t="str">
            <v>Душевой уголок Lugano VSR-1L8013CL-1, 1300*800, хром, стекло прозрачное, , шт</v>
          </cell>
          <cell r="C1354">
            <v>70620</v>
          </cell>
          <cell r="D1354">
            <v>50437</v>
          </cell>
        </row>
        <row r="1355">
          <cell r="A1355" t="str">
            <v>VSR-1L8013CLB-1</v>
          </cell>
          <cell r="B1355" t="str">
            <v>Душевой уголок Lugano VSR-1L8013CLB-1, 1300*800, черный, стекло прозрачное, , шт</v>
          </cell>
          <cell r="C1355">
            <v>73560</v>
          </cell>
          <cell r="D1355">
            <v>52542</v>
          </cell>
        </row>
        <row r="1356">
          <cell r="A1356" t="str">
            <v>VSR-1L8014CL-1</v>
          </cell>
          <cell r="B1356" t="str">
            <v>Душевой уголок Lugano VSR-1L8014CL-1, 1400*800, хром, стекло прозрачное, , шт</v>
          </cell>
          <cell r="C1356">
            <v>68710</v>
          </cell>
          <cell r="D1356">
            <v>49077</v>
          </cell>
        </row>
        <row r="1357">
          <cell r="A1357" t="str">
            <v>VSR-1L8014CLB-1</v>
          </cell>
          <cell r="B1357" t="str">
            <v>Душевой уголок Lugano VSR-1L8014CLB-1, 1400*800, черный, стекло прозрачное, , шт</v>
          </cell>
          <cell r="C1357">
            <v>75250</v>
          </cell>
          <cell r="D1357">
            <v>53754</v>
          </cell>
        </row>
        <row r="1358">
          <cell r="A1358" t="str">
            <v>VSR-1L8015CL-1</v>
          </cell>
          <cell r="B1358" t="str">
            <v>Душевой уголок Lugano VSR-1L8015CL-1, 1500*800, хром, стекло прозрачное, , шт</v>
          </cell>
          <cell r="C1358">
            <v>72080</v>
          </cell>
          <cell r="D1358">
            <v>51482</v>
          </cell>
        </row>
        <row r="1359">
          <cell r="A1359" t="str">
            <v>VSR-1L8015CLB-1</v>
          </cell>
          <cell r="B1359" t="str">
            <v>Душевой уголок Lugano VSR-1L8015CLB-1, 1500*800, черный, стекло прозрачное, , шт</v>
          </cell>
          <cell r="C1359">
            <v>71860</v>
          </cell>
          <cell r="D1359">
            <v>51332</v>
          </cell>
        </row>
        <row r="1360">
          <cell r="A1360" t="str">
            <v>VSR-1L8016CL-1</v>
          </cell>
          <cell r="B1360" t="str">
            <v>Душевой уголок Lugano VSR-1L8016CL-1, 1600*800, хром, стекло прозрачное, , шт</v>
          </cell>
          <cell r="C1360">
            <v>73280</v>
          </cell>
          <cell r="D1360">
            <v>52338</v>
          </cell>
        </row>
        <row r="1361">
          <cell r="A1361" t="str">
            <v>VSR-1L9012CGB-1</v>
          </cell>
          <cell r="B1361" t="str">
            <v>Душевой уголок Lugano VSR-1L9012CGB-1, 1200*900, черный, стекло тонированное, , шт</v>
          </cell>
          <cell r="C1361">
            <v>78495</v>
          </cell>
          <cell r="D1361">
            <v>56070</v>
          </cell>
        </row>
        <row r="1362">
          <cell r="A1362" t="str">
            <v>VSR-1L9012CL-1</v>
          </cell>
          <cell r="B1362" t="str">
            <v>Душевой уголок Lugano VSR-1L9012CL-1, 1200*900, хром, стекло прозрачное, , шт</v>
          </cell>
          <cell r="C1362">
            <v>70680</v>
          </cell>
          <cell r="D1362">
            <v>50487</v>
          </cell>
        </row>
        <row r="1363">
          <cell r="A1363" t="str">
            <v>VSR-1L9012CL</v>
          </cell>
          <cell r="B1363" t="str">
            <v>Душевой уголок Lugano VSR-1L9012CL, 1200*900, хром, стекло прозрачное, , шт</v>
          </cell>
          <cell r="C1363">
            <v>20360</v>
          </cell>
          <cell r="D1363">
            <v>14545</v>
          </cell>
        </row>
        <row r="1364">
          <cell r="A1364" t="str">
            <v>VSR-1L9012CLB-1</v>
          </cell>
          <cell r="B1364" t="str">
            <v>Душевой уголок Lugano VSR-1L9012CLB-1, 1200*900, черный, стекло прозрачное, , шт</v>
          </cell>
          <cell r="C1364">
            <v>72505</v>
          </cell>
          <cell r="D1364">
            <v>51790</v>
          </cell>
        </row>
        <row r="1365">
          <cell r="A1365" t="str">
            <v>VSR-1L9012CLB</v>
          </cell>
          <cell r="B1365" t="str">
            <v>Душевой уголок Lugano VSR-1L9012CLB, 1200*900, черный, стекло прозрачное, , шт</v>
          </cell>
          <cell r="C1365">
            <v>22535</v>
          </cell>
          <cell r="D1365">
            <v>16095</v>
          </cell>
        </row>
        <row r="1366">
          <cell r="A1366" t="str">
            <v>VSR-1L9012CLGM-1</v>
          </cell>
          <cell r="B1366" t="str">
            <v>Душевой уголок Lugano VSR-1L9012CLGM-1, 1200*900, вороненая сталь, стекло прозрачное, , шт</v>
          </cell>
          <cell r="C1366">
            <v>72820</v>
          </cell>
          <cell r="D1366">
            <v>52010</v>
          </cell>
        </row>
        <row r="1367">
          <cell r="A1367" t="str">
            <v>VSR-1L9013CL-1</v>
          </cell>
          <cell r="B1367" t="str">
            <v>Душевой уголок Lugano VSR-1L9013CL-1, 1300*900, хром, стекло прозрачное, , шт</v>
          </cell>
          <cell r="C1367">
            <v>70050</v>
          </cell>
          <cell r="D1367">
            <v>50035</v>
          </cell>
        </row>
        <row r="1368">
          <cell r="A1368" t="str">
            <v>VSR-1L9013CLB-1</v>
          </cell>
          <cell r="B1368" t="str">
            <v>Душевой уголок Lugano VSR-1L9013CLB-1, 1300*900, черный, стекло прозрачное, , шт</v>
          </cell>
          <cell r="C1368">
            <v>73975</v>
          </cell>
          <cell r="D1368">
            <v>52835</v>
          </cell>
        </row>
        <row r="1369">
          <cell r="A1369" t="str">
            <v>VSR-1L9013CLGM-1</v>
          </cell>
          <cell r="B1369" t="str">
            <v>Душевой уголок Lugano VSR-1L9013CLGM-1, 1300*900, вороненая сталь, стекло прозрачное, , шт</v>
          </cell>
          <cell r="C1369">
            <v>73680</v>
          </cell>
          <cell r="D1369">
            <v>52630</v>
          </cell>
        </row>
        <row r="1370">
          <cell r="A1370" t="str">
            <v>VSR-1L9014CL-1</v>
          </cell>
          <cell r="B1370" t="str">
            <v>Душевой уголок Lugano VSR-1L9014CL-1, 1400*900, хром, стекло прозрачное, , шт</v>
          </cell>
          <cell r="C1370">
            <v>68140</v>
          </cell>
          <cell r="D1370">
            <v>48675</v>
          </cell>
        </row>
        <row r="1371">
          <cell r="A1371" t="str">
            <v>VSR-1L9014CLB-1</v>
          </cell>
          <cell r="B1371" t="str">
            <v>Душевой уголок Lugano VSR-1L9014CLB-1, 1400*900, черный, стекло прозрачное, , шт</v>
          </cell>
          <cell r="C1371">
            <v>75665</v>
          </cell>
          <cell r="D1371">
            <v>54047</v>
          </cell>
        </row>
        <row r="1372">
          <cell r="A1372" t="str">
            <v>VSR-1L9015CL-1</v>
          </cell>
          <cell r="B1372" t="str">
            <v>Душевой уголок Lugano VSR-1L9015CL-1, 1500*900, хром, стекло прозрачное, , шт</v>
          </cell>
          <cell r="C1372">
            <v>71510</v>
          </cell>
          <cell r="D1372">
            <v>51080</v>
          </cell>
        </row>
        <row r="1373">
          <cell r="A1373" t="str">
            <v>VSR-1L9015CLB-1</v>
          </cell>
          <cell r="B1373" t="str">
            <v>Душевой уголок Lugano VSR-1L9015CLB-1, 1500*900, черный, стекло прозрачное, , шт</v>
          </cell>
          <cell r="C1373">
            <v>72275</v>
          </cell>
          <cell r="D1373">
            <v>51625</v>
          </cell>
        </row>
        <row r="1374">
          <cell r="A1374" t="str">
            <v>VSR-1L9016CL-1</v>
          </cell>
          <cell r="B1374" t="str">
            <v>Душевой уголок Lugano VSR-1L9016CL-1, 1600*900, хром, стекло прозрачное, , шт</v>
          </cell>
          <cell r="C1374">
            <v>72710</v>
          </cell>
          <cell r="D1374">
            <v>51936</v>
          </cell>
        </row>
        <row r="1375">
          <cell r="A1375" t="str">
            <v>VSR-1O8010CL</v>
          </cell>
          <cell r="B1375" t="str">
            <v>Душевой уголок Orta VSR-1O8010CL, 1000*800, хром, стекло прозрачное, , шт</v>
          </cell>
          <cell r="C1375">
            <v>43550</v>
          </cell>
          <cell r="D1375">
            <v>31105</v>
          </cell>
        </row>
        <row r="1376">
          <cell r="A1376" t="str">
            <v>VSR-1O8012CL</v>
          </cell>
          <cell r="B1376" t="str">
            <v>Душевой уголок Orta VSR-1O8012CL, 1200*800, хром, стекло прозрачное, , шт</v>
          </cell>
          <cell r="C1376">
            <v>51480</v>
          </cell>
          <cell r="D1376">
            <v>36770</v>
          </cell>
        </row>
        <row r="1377">
          <cell r="A1377" t="str">
            <v>VSR-1O8080CH-L</v>
          </cell>
          <cell r="B1377" t="str">
            <v>Душевой уголок Orta VSR-1O8080CH-L, 800*800, хром, стекло шиншилла, левый, , шт</v>
          </cell>
          <cell r="C1377">
            <v>36720</v>
          </cell>
          <cell r="D1377">
            <v>26225</v>
          </cell>
        </row>
        <row r="1378">
          <cell r="A1378" t="str">
            <v>VSR-1O8080CH-R</v>
          </cell>
          <cell r="B1378" t="str">
            <v>Душевой уголок Orta VSR-1O8080CH-R, 800*800, хром, стекло шиншилла, правый, , шт</v>
          </cell>
          <cell r="C1378">
            <v>36720</v>
          </cell>
          <cell r="D1378">
            <v>26225</v>
          </cell>
        </row>
        <row r="1379">
          <cell r="A1379" t="str">
            <v>VSR-1O8080CL</v>
          </cell>
          <cell r="B1379" t="str">
            <v>Душевой уголок Orta VSR-1O8080CL, 800*800, хром, стекло прозрачное, , шт</v>
          </cell>
          <cell r="C1379">
            <v>35780</v>
          </cell>
          <cell r="D1379">
            <v>25555</v>
          </cell>
        </row>
        <row r="1380">
          <cell r="A1380" t="str">
            <v>VSR-1O9010CL</v>
          </cell>
          <cell r="B1380" t="str">
            <v>Душевой уголок Orta VSR-1O9010CL, 1000*900, хром, стекло прозрачное, , шт</v>
          </cell>
          <cell r="C1380">
            <v>45330</v>
          </cell>
          <cell r="D1380">
            <v>32380</v>
          </cell>
        </row>
        <row r="1381">
          <cell r="A1381" t="str">
            <v>VSR-1O9012CL</v>
          </cell>
          <cell r="B1381" t="str">
            <v>Душевой уголок Orta VSR-1O9012CL, 1200*900, хром, стекло прозрачное, , шт</v>
          </cell>
          <cell r="C1381">
            <v>53260</v>
          </cell>
          <cell r="D1381">
            <v>38045</v>
          </cell>
        </row>
        <row r="1382">
          <cell r="A1382" t="str">
            <v>VSR-1O9090CH-L</v>
          </cell>
          <cell r="B1382" t="str">
            <v>Душевой уголок Orta VSR-1O9090CH-L, 900*900, хром, стекло шиншилла, левый, , шт</v>
          </cell>
          <cell r="C1382">
            <v>37110</v>
          </cell>
          <cell r="D1382">
            <v>26510</v>
          </cell>
        </row>
        <row r="1383">
          <cell r="A1383" t="str">
            <v>VSR-1O9090CH-R</v>
          </cell>
          <cell r="B1383" t="str">
            <v>Душевой уголок Orta VSR-1O9090CH-R, 900*900, хром, стекло шиншилла, правый, , шт</v>
          </cell>
          <cell r="C1383">
            <v>37110</v>
          </cell>
          <cell r="D1383">
            <v>26510</v>
          </cell>
        </row>
        <row r="1384">
          <cell r="A1384" t="str">
            <v>VSR-1O9090CL</v>
          </cell>
          <cell r="B1384" t="str">
            <v>Душевой уголок Orta VSR-1O9090CL, 900*900, хром, стекло прозрачное, , шт</v>
          </cell>
          <cell r="C1384">
            <v>38290</v>
          </cell>
          <cell r="D1384">
            <v>27350</v>
          </cell>
        </row>
        <row r="1385">
          <cell r="A1385" t="str">
            <v>VSR-1O9090CLB</v>
          </cell>
          <cell r="B1385" t="str">
            <v>Душевой уголок Orta VSR-1O9090CLB, 900*900, черный, стекло прозрачное, , шт</v>
          </cell>
          <cell r="C1385">
            <v>40080</v>
          </cell>
          <cell r="D1385">
            <v>28625</v>
          </cell>
        </row>
        <row r="1386">
          <cell r="A1386" t="str">
            <v>VSS-1O1010CL</v>
          </cell>
          <cell r="B1386" t="str">
            <v>Душевой уголок Orta VSS-1O1010CL, 1000*1000, хром, стекло прозрачное, , шт</v>
          </cell>
          <cell r="C1386">
            <v>55060</v>
          </cell>
          <cell r="D1386">
            <v>39330</v>
          </cell>
        </row>
        <row r="1387">
          <cell r="A1387" t="str">
            <v>VSS-1O8080CL</v>
          </cell>
          <cell r="B1387" t="str">
            <v>Душевой уголок Orta VSS-1O8080CL, 800*800, хром, стекло прозрачное, , шт</v>
          </cell>
          <cell r="C1387">
            <v>39520</v>
          </cell>
          <cell r="D1387">
            <v>28230</v>
          </cell>
        </row>
        <row r="1388">
          <cell r="A1388" t="str">
            <v>VSS-1O9090CL</v>
          </cell>
          <cell r="B1388" t="str">
            <v>Душевой уголок Orta VSS-1O9090CL, 900*900, хром, стекло прозрачное, , шт</v>
          </cell>
          <cell r="C1388">
            <v>40980</v>
          </cell>
          <cell r="D1388">
            <v>29270</v>
          </cell>
        </row>
        <row r="1389">
          <cell r="A1389" t="str">
            <v>VSR-1SS1010CL</v>
          </cell>
          <cell r="B1389" t="str">
            <v>Душевой уголок Slim Soft VSR-1SS1010CL, 1000*1000, хром, стекло прозрачное, , шт</v>
          </cell>
          <cell r="C1389">
            <v>50630</v>
          </cell>
          <cell r="D1389">
            <v>36168</v>
          </cell>
        </row>
        <row r="1390">
          <cell r="A1390" t="str">
            <v>VSR-1SS1010CLB</v>
          </cell>
          <cell r="B1390" t="str">
            <v>Душевой уголок Slim Soft VSR-1SS1010CLB, 1000*1000, черный, стекло прозрачное, , шт</v>
          </cell>
          <cell r="C1390">
            <v>53780</v>
          </cell>
          <cell r="D1390">
            <v>38414</v>
          </cell>
        </row>
        <row r="1391">
          <cell r="A1391" t="str">
            <v>VSR-1SS1011CL</v>
          </cell>
          <cell r="B1391" t="str">
            <v>Душевой уголок Slim Soft VSR-1SS1011CL, 1100*1000, хром, стекло прозрачное, , шт</v>
          </cell>
          <cell r="C1391">
            <v>51870</v>
          </cell>
          <cell r="D1391">
            <v>37053</v>
          </cell>
        </row>
        <row r="1392">
          <cell r="A1392" t="str">
            <v>VSR-1SS1011CLB</v>
          </cell>
          <cell r="B1392" t="str">
            <v>Душевой уголок Slim Soft VSR-1SS1011CLB, 1100*1000, черный, стекло прозрачное, , шт</v>
          </cell>
          <cell r="C1392">
            <v>54990</v>
          </cell>
          <cell r="D1392">
            <v>39283</v>
          </cell>
        </row>
        <row r="1393">
          <cell r="A1393" t="str">
            <v>VSR-1SS1011CLG</v>
          </cell>
          <cell r="B1393" t="str">
            <v>Душевой уголок Slim Soft VSR-1SS1011CLG, 1100*1000, брашированное золото, стекло прозрачное, , шт</v>
          </cell>
          <cell r="C1393">
            <v>53360</v>
          </cell>
          <cell r="D1393">
            <v>38114</v>
          </cell>
        </row>
        <row r="1394">
          <cell r="A1394" t="str">
            <v>VSR-1SS1011CLGM</v>
          </cell>
          <cell r="B1394" t="str">
            <v>Душевой уголок Slim Soft VSR-1SS1011CLGM, 1100*1000, вороненая сталь, стекло прозрачное, , шт</v>
          </cell>
          <cell r="C1394">
            <v>52170</v>
          </cell>
          <cell r="D1394">
            <v>37268</v>
          </cell>
        </row>
        <row r="1395">
          <cell r="A1395" t="str">
            <v>VSR-1SS1012CL</v>
          </cell>
          <cell r="B1395" t="str">
            <v>Душевой уголок Slim Soft VSR-1SS1012CL, 1200*1000, хром, стекло прозрачное, , шт</v>
          </cell>
          <cell r="C1395">
            <v>56360</v>
          </cell>
          <cell r="D1395">
            <v>40258</v>
          </cell>
        </row>
        <row r="1396">
          <cell r="A1396" t="str">
            <v>VSR-1SS1012CLB</v>
          </cell>
          <cell r="B1396" t="str">
            <v>Душевой уголок Slim Soft VSR-1SS1012CLB, 1200*1000, черный, стекло прозрачное, , шт</v>
          </cell>
          <cell r="C1396">
            <v>57220</v>
          </cell>
          <cell r="D1396">
            <v>40876</v>
          </cell>
        </row>
        <row r="1397">
          <cell r="A1397" t="str">
            <v>VSR-1SS1012CLG</v>
          </cell>
          <cell r="B1397" t="str">
            <v>Душевой уголок Slim Soft VSR-1SS1012CLG, 1200*1000, брашированное золото, стекло прозрачное, , шт</v>
          </cell>
          <cell r="C1397">
            <v>57510</v>
          </cell>
          <cell r="D1397">
            <v>41083</v>
          </cell>
        </row>
        <row r="1398">
          <cell r="A1398" t="str">
            <v>VSR-1SS1012CLGM</v>
          </cell>
          <cell r="B1398" t="str">
            <v>Душевой уголок Slim Soft VSR-1SS1012CLGM, 1200*1000, вороненая сталь, стекло прозрачное, , шт</v>
          </cell>
          <cell r="C1398">
            <v>56000</v>
          </cell>
          <cell r="D1398">
            <v>40004</v>
          </cell>
        </row>
        <row r="1399">
          <cell r="A1399" t="str">
            <v>VSR-1SS1013CL</v>
          </cell>
          <cell r="B1399" t="str">
            <v>Душевой уголок Slim Soft VSR-1SS1013CL, 1300*1000, хром, стекло прозрачное, , шт</v>
          </cell>
          <cell r="C1399">
            <v>55840</v>
          </cell>
          <cell r="D1399">
            <v>39888</v>
          </cell>
        </row>
        <row r="1400">
          <cell r="A1400" t="str">
            <v>VSR-1SS1013CLB</v>
          </cell>
          <cell r="B1400" t="str">
            <v>Душевой уголок Slim Soft VSR-1SS1013CLB, 1300*1000, черный, стекло прозрачное, , шт</v>
          </cell>
          <cell r="C1400">
            <v>56740</v>
          </cell>
          <cell r="D1400">
            <v>40528</v>
          </cell>
        </row>
        <row r="1401">
          <cell r="A1401" t="str">
            <v>VSR-1SS1013CLG</v>
          </cell>
          <cell r="B1401" t="str">
            <v>Душевой уголок Slim Soft VSR-1SS1013CLG, 1300*1000, брашированное золото, стекло прозрачное, , шт</v>
          </cell>
          <cell r="C1401">
            <v>54020</v>
          </cell>
          <cell r="D1401">
            <v>38591</v>
          </cell>
        </row>
        <row r="1402">
          <cell r="A1402" t="str">
            <v>VSR-1SS1013CLGM</v>
          </cell>
          <cell r="B1402" t="str">
            <v>Душевой уголок Slim Soft VSR-1SS1013CLGM, 1300*1000, вороненая сталь, стекло прозрачное, , шт</v>
          </cell>
          <cell r="C1402">
            <v>52150</v>
          </cell>
          <cell r="D1402">
            <v>37255</v>
          </cell>
        </row>
        <row r="1403">
          <cell r="A1403" t="str">
            <v>VSR-1SS1014CL</v>
          </cell>
          <cell r="B1403" t="str">
            <v>Душевой уголок Slim Soft VSR-1SS1014CL, 1400*1000, хром, стекло прозрачное, , шт</v>
          </cell>
          <cell r="C1403">
            <v>54710</v>
          </cell>
          <cell r="D1403">
            <v>39078</v>
          </cell>
        </row>
        <row r="1404">
          <cell r="A1404" t="str">
            <v>VSR-1SS1014CLB</v>
          </cell>
          <cell r="B1404" t="str">
            <v>Душевой уголок Slim Soft VSR-1SS1014CLB, 1400*1000, черный, стекло прозрачное, , шт</v>
          </cell>
          <cell r="C1404">
            <v>57870</v>
          </cell>
          <cell r="D1404">
            <v>41335</v>
          </cell>
        </row>
        <row r="1405">
          <cell r="A1405" t="str">
            <v>VSR-1SS1014CLG</v>
          </cell>
          <cell r="B1405" t="str">
            <v>Душевой уголок Slim Soft VSR-1SS1014CLG, 1400*1000, брашированное золото, стекло прозрачное, , шт</v>
          </cell>
          <cell r="C1405">
            <v>58820</v>
          </cell>
          <cell r="D1405">
            <v>42013</v>
          </cell>
        </row>
        <row r="1406">
          <cell r="A1406" t="str">
            <v>VSR-1SS1014CLGM</v>
          </cell>
          <cell r="B1406" t="str">
            <v>Душевой уголок Slim Soft VSR-1SS1014CLGM, 1400*1000, вороненая сталь, стекло прозрачное, , шт</v>
          </cell>
          <cell r="C1406">
            <v>58010</v>
          </cell>
          <cell r="D1406">
            <v>41437</v>
          </cell>
        </row>
        <row r="1407">
          <cell r="A1407" t="str">
            <v>VSR-1SS1015CL</v>
          </cell>
          <cell r="B1407" t="str">
            <v>Душевой уголок Slim Soft VSR-1SS1015CL, 1500*1000, хром, стекло прозрачное, , шт</v>
          </cell>
          <cell r="C1407">
            <v>57800</v>
          </cell>
          <cell r="D1407">
            <v>41286</v>
          </cell>
        </row>
        <row r="1408">
          <cell r="A1408" t="str">
            <v>VSR-1SS1015CLB</v>
          </cell>
          <cell r="B1408" t="str">
            <v>Душевой уголок Slim Soft VSR-1SS1015CLB, 1500*1000, черный, стекло прозрачное, , шт</v>
          </cell>
          <cell r="C1408">
            <v>58850</v>
          </cell>
          <cell r="D1408">
            <v>42040</v>
          </cell>
        </row>
        <row r="1409">
          <cell r="A1409" t="str">
            <v>VSR-1SS1015CLG</v>
          </cell>
          <cell r="B1409" t="str">
            <v>Душевой уголок Slim Soft VSR-1SS1015CLG, 1500*1000, брашированное золото, стекло прозрачное, , шт</v>
          </cell>
          <cell r="C1409">
            <v>58960</v>
          </cell>
          <cell r="D1409">
            <v>42116</v>
          </cell>
        </row>
        <row r="1410">
          <cell r="A1410" t="str">
            <v>VSR-1SS1015CLGM</v>
          </cell>
          <cell r="B1410" t="str">
            <v>Душевой уголок Slim Soft VSR-1SS1015CLGM, 1500*1000, вороненая сталь, стекло прозрачное, , шт</v>
          </cell>
          <cell r="C1410">
            <v>58870</v>
          </cell>
          <cell r="D1410">
            <v>42054</v>
          </cell>
        </row>
        <row r="1411">
          <cell r="A1411" t="str">
            <v>VSR-1SS8010CL</v>
          </cell>
          <cell r="B1411" t="str">
            <v>Душевой уголок Slim Soft VSR-1SS8010CL, 1000*800, хром, стекло прозрачное, , шт</v>
          </cell>
          <cell r="C1411">
            <v>48230</v>
          </cell>
          <cell r="D1411">
            <v>34448</v>
          </cell>
        </row>
        <row r="1412">
          <cell r="A1412" t="str">
            <v>VSR-1SS8010CLB</v>
          </cell>
          <cell r="B1412" t="str">
            <v>Душевой уголок Slim Soft VSR-1SS8010CLB, 1000*800, черный, стекло прозрачное, , шт</v>
          </cell>
          <cell r="C1412">
            <v>51520</v>
          </cell>
          <cell r="D1412">
            <v>36796</v>
          </cell>
        </row>
        <row r="1413">
          <cell r="A1413" t="str">
            <v>VSR-1SS8011CL</v>
          </cell>
          <cell r="B1413" t="str">
            <v>Душевой уголок Slim Soft VSR-1SS8011CL, 1100*800, хром, стекло прозрачное, , шт</v>
          </cell>
          <cell r="C1413">
            <v>49470</v>
          </cell>
          <cell r="D1413">
            <v>35333</v>
          </cell>
        </row>
        <row r="1414">
          <cell r="A1414" t="str">
            <v>VSR-1SS8011CLB</v>
          </cell>
          <cell r="B1414" t="str">
            <v>Душевой уголок Slim Soft VSR-1SS8011CLB, 1100*800, черный, стекло прозрачное, , шт</v>
          </cell>
          <cell r="C1414">
            <v>52730</v>
          </cell>
          <cell r="D1414">
            <v>37665</v>
          </cell>
        </row>
        <row r="1415">
          <cell r="A1415" t="str">
            <v>VSR-1SS8011CLG</v>
          </cell>
          <cell r="B1415" t="str">
            <v>Душевой уголок Slim Soft VSR-1SS8011CLG, 1100*800, брашированное золото, стекло прозрачное, , шт</v>
          </cell>
          <cell r="C1415">
            <v>51770</v>
          </cell>
          <cell r="D1415">
            <v>36979</v>
          </cell>
        </row>
        <row r="1416">
          <cell r="A1416" t="str">
            <v>VSR-1SS8011CLGM</v>
          </cell>
          <cell r="B1416" t="str">
            <v>Душевой уголок Slim Soft VSR-1SS8011CLGM, 1100*800, вороненая сталь, стекло прозрачное, , шт</v>
          </cell>
          <cell r="C1416">
            <v>50580</v>
          </cell>
          <cell r="D1416">
            <v>36133</v>
          </cell>
        </row>
        <row r="1417">
          <cell r="A1417" t="str">
            <v>VSR-1SS8012CL</v>
          </cell>
          <cell r="B1417" t="str">
            <v>Душевой уголок Slim Soft VSR-1SS8012CL, 1200*800, хром, стекло прозрачное, , шт</v>
          </cell>
          <cell r="C1417">
            <v>53960</v>
          </cell>
          <cell r="D1417">
            <v>38538</v>
          </cell>
        </row>
        <row r="1418">
          <cell r="A1418" t="str">
            <v>VSR-1SS8012CLB</v>
          </cell>
          <cell r="B1418" t="str">
            <v>Душевой уголок Slim Soft VSR-1SS8012CLB, 1200*800, черный, стекло прозрачное, , шт</v>
          </cell>
          <cell r="C1418">
            <v>54960</v>
          </cell>
          <cell r="D1418">
            <v>39258</v>
          </cell>
        </row>
        <row r="1419">
          <cell r="A1419" t="str">
            <v>VSR-1SS8012CLG</v>
          </cell>
          <cell r="B1419" t="str">
            <v>Душевой уголок Slim Soft VSR-1SS8012CLG, 1200*800, брашированное золото, стекло прозрачное, , шт</v>
          </cell>
          <cell r="C1419">
            <v>55920</v>
          </cell>
          <cell r="D1419">
            <v>39948</v>
          </cell>
        </row>
        <row r="1420">
          <cell r="A1420" t="str">
            <v>VSR-1SS8012CLGM</v>
          </cell>
          <cell r="B1420" t="str">
            <v>Душевой уголок Slim Soft VSR-1SS8012CLGM, 1200*800, вороненая сталь, стекло прозрачное, , шт</v>
          </cell>
          <cell r="C1420">
            <v>54410</v>
          </cell>
          <cell r="D1420">
            <v>38869</v>
          </cell>
        </row>
        <row r="1421">
          <cell r="A1421" t="str">
            <v>VSR-1SS8013CL</v>
          </cell>
          <cell r="B1421" t="str">
            <v>Душевой уголок Slim Soft VSR-1SS8013CL, 1300*800, хром, стекло прозрачное, , шт</v>
          </cell>
          <cell r="C1421">
            <v>53440</v>
          </cell>
          <cell r="D1421">
            <v>38168</v>
          </cell>
        </row>
        <row r="1422">
          <cell r="A1422" t="str">
            <v>VSR-1SS8013CLB</v>
          </cell>
          <cell r="B1422" t="str">
            <v>Душевой уголок Slim Soft VSR-1SS8013CLB, 1300*800, черный, стекло прозрачное, , шт</v>
          </cell>
          <cell r="C1422">
            <v>54480</v>
          </cell>
          <cell r="D1422">
            <v>38910</v>
          </cell>
        </row>
        <row r="1423">
          <cell r="A1423" t="str">
            <v>VSR-1SS8013CLG</v>
          </cell>
          <cell r="B1423" t="str">
            <v>Душевой уголок Slim Soft VSR-1SS8013CLG, 1300*800, брашированное золото, стекло прозрачное, , шт</v>
          </cell>
          <cell r="C1423">
            <v>52430</v>
          </cell>
          <cell r="D1423">
            <v>37456</v>
          </cell>
        </row>
        <row r="1424">
          <cell r="A1424" t="str">
            <v>VSR-1SS8013CLGM</v>
          </cell>
          <cell r="B1424" t="str">
            <v>Душевой уголок Slim Soft VSR-1SS8013CLGM, 1300*800, вороненая сталь, стекло прозрачное, , шт</v>
          </cell>
          <cell r="C1424">
            <v>50560</v>
          </cell>
          <cell r="D1424">
            <v>36120</v>
          </cell>
        </row>
        <row r="1425">
          <cell r="A1425" t="str">
            <v>VSR-1SS8014CL</v>
          </cell>
          <cell r="B1425" t="str">
            <v>Душевой уголок Slim Soft VSR-1SS8014CL, 1400*800, хром, стекло прозрачное, , шт</v>
          </cell>
          <cell r="C1425">
            <v>52310</v>
          </cell>
          <cell r="D1425">
            <v>37358</v>
          </cell>
        </row>
        <row r="1426">
          <cell r="A1426" t="str">
            <v>VSR-1SS8014CLB</v>
          </cell>
          <cell r="B1426" t="str">
            <v>Душевой уголок Slim Soft VSR-1SS8014CLB, 1400*800, черный, стекло прозрачное, , шт</v>
          </cell>
          <cell r="C1426">
            <v>55610</v>
          </cell>
          <cell r="D1426">
            <v>39717</v>
          </cell>
        </row>
        <row r="1427">
          <cell r="A1427" t="str">
            <v>VSR-1SS8014CLG</v>
          </cell>
          <cell r="B1427" t="str">
            <v>Душевой уголок Slim Soft VSR-1SS8014CLG, 1400*800, брашированное золото, стекло прозрачное, , шт</v>
          </cell>
          <cell r="C1427">
            <v>57230</v>
          </cell>
          <cell r="D1427">
            <v>40878</v>
          </cell>
        </row>
        <row r="1428">
          <cell r="A1428" t="str">
            <v>VSR-1SS8014CLGM</v>
          </cell>
          <cell r="B1428" t="str">
            <v>Душевой уголок Slim Soft VSR-1SS8014CLGM, 1400*800, вороненая сталь, стекло прозрачное, , шт</v>
          </cell>
          <cell r="C1428">
            <v>56420</v>
          </cell>
          <cell r="D1428">
            <v>40302</v>
          </cell>
        </row>
        <row r="1429">
          <cell r="A1429" t="str">
            <v>VSR-1SS8015CL</v>
          </cell>
          <cell r="B1429" t="str">
            <v>Душевой уголок Slim Soft VSR-1SS8015CL, 1500*800, хром, стекло прозрачное, , шт</v>
          </cell>
          <cell r="C1429">
            <v>55400</v>
          </cell>
          <cell r="D1429">
            <v>39566</v>
          </cell>
        </row>
        <row r="1430">
          <cell r="A1430" t="str">
            <v>VSR-1SS8015CLB</v>
          </cell>
          <cell r="B1430" t="str">
            <v>Душевой уголок Slim Soft VSR-1SS8015CLB, 1500*800, черный, стекло прозрачное, , шт</v>
          </cell>
          <cell r="C1430">
            <v>56590</v>
          </cell>
          <cell r="D1430">
            <v>40422</v>
          </cell>
        </row>
        <row r="1431">
          <cell r="A1431" t="str">
            <v>VSR-1SS8015CLG</v>
          </cell>
          <cell r="B1431" t="str">
            <v>Душевой уголок Slim Soft VSR-1SS8015CLG, 1500*800, брашированное золото, стекло прозрачное, , шт</v>
          </cell>
          <cell r="C1431">
            <v>57370</v>
          </cell>
          <cell r="D1431">
            <v>40981</v>
          </cell>
        </row>
        <row r="1432">
          <cell r="A1432" t="str">
            <v>VSR-1SS8015CLGM</v>
          </cell>
          <cell r="B1432" t="str">
            <v>Душевой уголок Slim Soft VSR-1SS8015CLGM, 1500*800, вороненая сталь, стекло прозрачное, , шт</v>
          </cell>
          <cell r="C1432">
            <v>57280</v>
          </cell>
          <cell r="D1432">
            <v>40919</v>
          </cell>
        </row>
        <row r="1433">
          <cell r="A1433" t="str">
            <v>VSR-1SS9010CL</v>
          </cell>
          <cell r="B1433" t="str">
            <v>Душевой уголок Slim Soft VSR-1SS9010CL, 1000*900, хром, стекло прозрачное, , шт</v>
          </cell>
          <cell r="C1433">
            <v>49510</v>
          </cell>
          <cell r="D1433">
            <v>35362</v>
          </cell>
        </row>
        <row r="1434">
          <cell r="A1434" t="str">
            <v>VSR-1SS9010CLB</v>
          </cell>
          <cell r="B1434" t="str">
            <v>Душевой уголок Slim Soft VSR-1SS9010CLB, 1000*900, черный, стекло прозрачное, , шт</v>
          </cell>
          <cell r="C1434">
            <v>52820</v>
          </cell>
          <cell r="D1434">
            <v>37727</v>
          </cell>
        </row>
        <row r="1435">
          <cell r="A1435" t="str">
            <v>VSR-1SS9011CL</v>
          </cell>
          <cell r="B1435" t="str">
            <v>Душевой уголок Slim Soft VSR-1SS9011CL, 1100*900, хром, стекло прозрачное, , шт</v>
          </cell>
          <cell r="C1435">
            <v>50750</v>
          </cell>
          <cell r="D1435">
            <v>36247</v>
          </cell>
        </row>
        <row r="1436">
          <cell r="A1436" t="str">
            <v>VSR-1SS9011CLB</v>
          </cell>
          <cell r="B1436" t="str">
            <v>Душевой уголок Slim Soft VSR-1SS9011CLB, 1100*900, черный, стекло прозрачное, , шт</v>
          </cell>
          <cell r="C1436">
            <v>54030</v>
          </cell>
          <cell r="D1436">
            <v>38596</v>
          </cell>
        </row>
        <row r="1437">
          <cell r="A1437" t="str">
            <v>VSR-1SS9011CLG</v>
          </cell>
          <cell r="B1437" t="str">
            <v>Душевой уголок Slim Soft VSR-1SS9011CLG, 1100*900, брашированное золото, стекло прозрачное, , шт</v>
          </cell>
          <cell r="C1437">
            <v>53740</v>
          </cell>
          <cell r="D1437">
            <v>38382</v>
          </cell>
        </row>
        <row r="1438">
          <cell r="A1438" t="str">
            <v>VSR-1SS9011CLGM</v>
          </cell>
          <cell r="B1438" t="str">
            <v>Душевой уголок Slim Soft VSR-1SS9011CLGM, 1100*900, вороненая сталь, стекло прозрачное, , шт</v>
          </cell>
          <cell r="C1438">
            <v>52430</v>
          </cell>
          <cell r="D1438">
            <v>37453</v>
          </cell>
        </row>
        <row r="1439">
          <cell r="A1439" t="str">
            <v>VSR-1SS9012CGB</v>
          </cell>
          <cell r="B1439" t="str">
            <v>Душевой уголок Slim Soft VSR-1SS9012CGB, 1200*900, черный, стекло тонированное, , шт</v>
          </cell>
          <cell r="C1439">
            <v>55930</v>
          </cell>
          <cell r="D1439">
            <v>39948</v>
          </cell>
        </row>
        <row r="1440">
          <cell r="A1440" t="str">
            <v>VSR-1SS9012CL</v>
          </cell>
          <cell r="B1440" t="str">
            <v>Душевой уголок Slim Soft VSR-1SS9012CL, 1200*900, хром, стекло прозрачное, , шт</v>
          </cell>
          <cell r="C1440">
            <v>55240</v>
          </cell>
          <cell r="D1440">
            <v>39452</v>
          </cell>
        </row>
        <row r="1441">
          <cell r="A1441" t="str">
            <v>VSR-1SS9012CLB</v>
          </cell>
          <cell r="B1441" t="str">
            <v>Душевой уголок Slim Soft VSR-1SS9012CLB, 1200*900, черный, стекло прозрачное, , шт</v>
          </cell>
          <cell r="C1441">
            <v>56260</v>
          </cell>
          <cell r="D1441">
            <v>40189</v>
          </cell>
        </row>
        <row r="1442">
          <cell r="A1442" t="str">
            <v>VSR-1SS9012CLG</v>
          </cell>
          <cell r="B1442" t="str">
            <v>Душевой уголок Slim Soft VSR-1SS9012CLG, 1200*900, брашированное золото, стекло прозрачное, , шт</v>
          </cell>
          <cell r="C1442">
            <v>57890</v>
          </cell>
          <cell r="D1442">
            <v>41351</v>
          </cell>
        </row>
        <row r="1443">
          <cell r="A1443" t="str">
            <v>VSR-1SS9012CLGM</v>
          </cell>
          <cell r="B1443" t="str">
            <v>Душевой уголок Slim Soft VSR-1SS9012CLGM, 1200*900, вороненая сталь, стекло прозрачное, , шт</v>
          </cell>
          <cell r="C1443">
            <v>56260</v>
          </cell>
          <cell r="D1443">
            <v>40189</v>
          </cell>
        </row>
        <row r="1444">
          <cell r="A1444" t="str">
            <v>VSR-1SS9013CL</v>
          </cell>
          <cell r="B1444" t="str">
            <v>Душевой уголок Slim Soft VSR-1SS9013CL, 1300*900, хром, стекло прозрачное, , шт</v>
          </cell>
          <cell r="C1444">
            <v>54720</v>
          </cell>
          <cell r="D1444">
            <v>39082</v>
          </cell>
        </row>
        <row r="1445">
          <cell r="A1445" t="str">
            <v>VSR-1SS9013CLB</v>
          </cell>
          <cell r="B1445" t="str">
            <v>Душевой уголок Slim Soft VSR-1SS9013CLB, 1300*900, черный, стекло прозрачное, , шт</v>
          </cell>
          <cell r="C1445">
            <v>55780</v>
          </cell>
          <cell r="D1445">
            <v>39841</v>
          </cell>
        </row>
        <row r="1446">
          <cell r="A1446" t="str">
            <v>VSR-1SS9013CLG</v>
          </cell>
          <cell r="B1446" t="str">
            <v>Душевой уголок Slim Soft VSR-1SS9013CLG, 1300*900, брашированное золото, стекло прозрачное, , шт</v>
          </cell>
          <cell r="C1446">
            <v>54400</v>
          </cell>
          <cell r="D1446">
            <v>38859</v>
          </cell>
        </row>
        <row r="1447">
          <cell r="A1447" t="str">
            <v>VSR-1SS9013CLGM</v>
          </cell>
          <cell r="B1447" t="str">
            <v>Душевой уголок Slim Soft VSR-1SS9013CLGM, 1300*900, вороненая сталь, стекло прозрачное, , шт</v>
          </cell>
          <cell r="C1447">
            <v>52410</v>
          </cell>
          <cell r="D1447">
            <v>37440</v>
          </cell>
        </row>
        <row r="1448">
          <cell r="A1448" t="str">
            <v>VSR-1SS9014CL</v>
          </cell>
          <cell r="B1448" t="str">
            <v>Душевой уголок Slim Soft VSR-1SS9014CL, 1400*900, хром, стекло прозрачное, , шт</v>
          </cell>
          <cell r="C1448">
            <v>53590</v>
          </cell>
          <cell r="D1448">
            <v>38272</v>
          </cell>
        </row>
        <row r="1449">
          <cell r="A1449" t="str">
            <v>VSR-1SS9014CLB</v>
          </cell>
          <cell r="B1449" t="str">
            <v>Душевой уголок Slim Soft VSR-1SS9014CLB, 1400*900, черный, стекло прозрачное, , шт</v>
          </cell>
          <cell r="C1449">
            <v>56910</v>
          </cell>
          <cell r="D1449">
            <v>40648</v>
          </cell>
        </row>
        <row r="1450">
          <cell r="A1450" t="str">
            <v>VSR-1SS9014CLG</v>
          </cell>
          <cell r="B1450" t="str">
            <v>Душевой уголок Slim Soft VSR-1SS9014CLG, 1400*900, брашированное золото, стекло прозрачное, , шт</v>
          </cell>
          <cell r="C1450">
            <v>59200</v>
          </cell>
          <cell r="D1450">
            <v>42281</v>
          </cell>
        </row>
        <row r="1451">
          <cell r="A1451" t="str">
            <v>VSR-1SS9014CLGM</v>
          </cell>
          <cell r="B1451" t="str">
            <v>Душевой уголок Slim Soft VSR-1SS9014CLGM, 1400*900, вороненая сталь, стекло прозрачное, , шт</v>
          </cell>
          <cell r="C1451">
            <v>58270</v>
          </cell>
          <cell r="D1451">
            <v>41622</v>
          </cell>
        </row>
        <row r="1452">
          <cell r="A1452" t="str">
            <v>VSR-1SS9015CL</v>
          </cell>
          <cell r="B1452" t="str">
            <v>Душевой уголок Slim Soft VSR-1SS9015CL, 1500*900, хром, стекло прозрачное, , шт</v>
          </cell>
          <cell r="C1452">
            <v>56680</v>
          </cell>
          <cell r="D1452">
            <v>40480</v>
          </cell>
        </row>
        <row r="1453">
          <cell r="A1453" t="str">
            <v>VSR-1SS9015CLB</v>
          </cell>
          <cell r="B1453" t="str">
            <v>Душевой уголок Slim Soft VSR-1SS9015CLB, 1500*900, черный, стекло прозрачное, , шт</v>
          </cell>
          <cell r="C1453">
            <v>57890</v>
          </cell>
          <cell r="D1453">
            <v>41353</v>
          </cell>
        </row>
        <row r="1454">
          <cell r="A1454" t="str">
            <v>VSR-1SS9015CLG</v>
          </cell>
          <cell r="B1454" t="str">
            <v>Душевой уголок Slim Soft VSR-1SS9015CLG, 1500*900, брашированное золото, стекло прозрачное, , шт</v>
          </cell>
          <cell r="C1454">
            <v>59340</v>
          </cell>
          <cell r="D1454">
            <v>42384</v>
          </cell>
        </row>
        <row r="1455">
          <cell r="A1455" t="str">
            <v>VSR-1SS9015CLGM</v>
          </cell>
          <cell r="B1455" t="str">
            <v>Душевой уголок Slim Soft VSR-1SS9015CLGM, 1500*900, вороненая сталь, стекло прозрачное, , шт</v>
          </cell>
          <cell r="C1455">
            <v>59130</v>
          </cell>
          <cell r="D1455">
            <v>42239</v>
          </cell>
        </row>
        <row r="1456">
          <cell r="A1456" t="str">
            <v>VSR-4SN8010CL</v>
          </cell>
          <cell r="B1456" t="str">
            <v>Душевой уголок Slim-N VSR-4SN8010CL, 1000*800, хром, стекло прозрачное, , шт</v>
          </cell>
          <cell r="C1456">
            <v>40270</v>
          </cell>
          <cell r="D1456">
            <v>28764</v>
          </cell>
        </row>
        <row r="1457">
          <cell r="A1457" t="str">
            <v>VSR-4SN8011CGB</v>
          </cell>
          <cell r="B1457" t="str">
            <v>Душевой уголок Slim-N VSR-4SN8011CGB, 1100*800, черный, стекло тонированное, , шт</v>
          </cell>
          <cell r="C1457">
            <v>43270</v>
          </cell>
          <cell r="D1457">
            <v>30908</v>
          </cell>
        </row>
        <row r="1458">
          <cell r="A1458" t="str">
            <v>VSR-4SN8011CL</v>
          </cell>
          <cell r="B1458" t="str">
            <v>Душевой уголок Slim-N VSR-4SN8011CL, 1100*800, хром, стекло прозрачное, , шт</v>
          </cell>
          <cell r="C1458">
            <v>40340</v>
          </cell>
          <cell r="D1458">
            <v>28813</v>
          </cell>
        </row>
        <row r="1459">
          <cell r="A1459" t="str">
            <v>VSR-4SN8011CLB</v>
          </cell>
          <cell r="B1459" t="str">
            <v>Душевой уголок Slim-N VSR-4SN8011CLB, 1100*800, черный, стекло прозрачное, , шт</v>
          </cell>
          <cell r="C1459">
            <v>43410</v>
          </cell>
          <cell r="D1459">
            <v>31008</v>
          </cell>
        </row>
        <row r="1460">
          <cell r="A1460" t="str">
            <v>VSR-4SN8011CLG</v>
          </cell>
          <cell r="B1460" t="str">
            <v>Душевой уголок Slim-N VSR-4SN8011CLG, 1100*800, брашированное золото, стекло прозрачное, , шт</v>
          </cell>
          <cell r="C1460">
            <v>45190</v>
          </cell>
          <cell r="D1460">
            <v>32277</v>
          </cell>
        </row>
        <row r="1461">
          <cell r="A1461" t="str">
            <v>VSR-4SN8011CLGM</v>
          </cell>
          <cell r="B1461" t="str">
            <v>Душевой уголок Slim-N VSR-4SN8011CLGM, 1100*800, вороненая сталь, стекло прозрачное, , шт</v>
          </cell>
          <cell r="C1461">
            <v>43440</v>
          </cell>
          <cell r="D1461">
            <v>31030</v>
          </cell>
        </row>
        <row r="1462">
          <cell r="A1462" t="str">
            <v>VSR-4SN8012CGB</v>
          </cell>
          <cell r="B1462" t="str">
            <v>Душевой уголок Slim-N VSR-4SN8012CGB, 1200*800, черный, стекло тонированное, , шт</v>
          </cell>
          <cell r="C1462">
            <v>44330</v>
          </cell>
          <cell r="D1462">
            <v>31668</v>
          </cell>
        </row>
        <row r="1463">
          <cell r="A1463" t="str">
            <v>VSR-4SN8012CL</v>
          </cell>
          <cell r="B1463" t="str">
            <v>Душевой уголок Slim-N VSR-4SN8012CL, 1200*800, хром, стекло прозрачное, , шт</v>
          </cell>
          <cell r="C1463">
            <v>41480</v>
          </cell>
          <cell r="D1463">
            <v>29631</v>
          </cell>
        </row>
        <row r="1464">
          <cell r="A1464" t="str">
            <v>VSR-4SN8012CLB</v>
          </cell>
          <cell r="B1464" t="str">
            <v>Душевой уголок Slim-N VSR-4SN8012CLB, 1200*800, черный, стекло прозрачное, , шт</v>
          </cell>
          <cell r="C1464">
            <v>43450</v>
          </cell>
          <cell r="D1464">
            <v>31037</v>
          </cell>
        </row>
        <row r="1465">
          <cell r="A1465" t="str">
            <v>VSR-4SN8012CLG</v>
          </cell>
          <cell r="B1465" t="str">
            <v>Душевой уголок Slim-N VSR-4SN8012CLG, 1200*800, брашированное золото, стекло прозрачное, , шт</v>
          </cell>
          <cell r="C1465">
            <v>46650</v>
          </cell>
          <cell r="D1465">
            <v>33322</v>
          </cell>
        </row>
        <row r="1466">
          <cell r="A1466" t="str">
            <v>VSR-4SN8012CLGM</v>
          </cell>
          <cell r="B1466" t="str">
            <v>Душевой уголок Slim-N VSR-4SN8012CLGM, 1200*800, вороненая сталь, стекло прозрачное, , шт</v>
          </cell>
          <cell r="C1466">
            <v>46210</v>
          </cell>
          <cell r="D1466">
            <v>33010</v>
          </cell>
        </row>
        <row r="1467">
          <cell r="A1467" t="str">
            <v>VSR-4SN8013CGB</v>
          </cell>
          <cell r="B1467" t="str">
            <v>Душевой уголок Slim-N VSR-4SN8013CGB, 1300*800, черный, стекло тонированное, , шт</v>
          </cell>
          <cell r="C1467">
            <v>45680</v>
          </cell>
          <cell r="D1467">
            <v>32627</v>
          </cell>
        </row>
        <row r="1468">
          <cell r="A1468" t="str">
            <v>VSR-4SN8013CL</v>
          </cell>
          <cell r="B1468" t="str">
            <v>Душевой уголок Slim-N VSR-4SN8013CL, 1300*800, хром, стекло прозрачное, , шт</v>
          </cell>
          <cell r="C1468">
            <v>43110</v>
          </cell>
          <cell r="D1468">
            <v>30790</v>
          </cell>
        </row>
        <row r="1469">
          <cell r="A1469" t="str">
            <v>VSR-4SN8013CLB</v>
          </cell>
          <cell r="B1469" t="str">
            <v>Душевой уголок Slim-N VSR-4SN8013CLB, 1300*800, черный, стекло прозрачное, , шт</v>
          </cell>
          <cell r="C1469">
            <v>45950</v>
          </cell>
          <cell r="D1469">
            <v>32823</v>
          </cell>
        </row>
        <row r="1470">
          <cell r="A1470" t="str">
            <v>VSR-4SN8013CLG</v>
          </cell>
          <cell r="B1470" t="str">
            <v>Душевой уголок Slim-N VSR-4SN8013CLG, 1300*800, брашированное золото, стекло прозрачное, , шт</v>
          </cell>
          <cell r="C1470">
            <v>47990</v>
          </cell>
          <cell r="D1470">
            <v>34277</v>
          </cell>
        </row>
        <row r="1471">
          <cell r="A1471" t="str">
            <v>VSR-4SN8013CLGM</v>
          </cell>
          <cell r="B1471" t="str">
            <v>Душевой уголок Slim-N VSR-4SN8013CLGM, 1300*800, вороненая сталь, стекло прозрачное, , шт</v>
          </cell>
          <cell r="C1471">
            <v>44730</v>
          </cell>
          <cell r="D1471">
            <v>31955</v>
          </cell>
        </row>
        <row r="1472">
          <cell r="A1472" t="str">
            <v>VSR-4SN8014CGB</v>
          </cell>
          <cell r="B1472" t="str">
            <v>Душевой уголок Slim-N VSR-4SN8014CGB, 1400*800, черный, стекло тонированное, , шт</v>
          </cell>
          <cell r="C1472">
            <v>46970</v>
          </cell>
          <cell r="D1472">
            <v>33554</v>
          </cell>
        </row>
        <row r="1473">
          <cell r="A1473" t="str">
            <v>VSR-4SN8014CL</v>
          </cell>
          <cell r="B1473" t="str">
            <v>Душевой уголок Slim-N VSR-4SN8014CL, 1400*800, хром, стекло прозрачное, , шт</v>
          </cell>
          <cell r="C1473">
            <v>44290</v>
          </cell>
          <cell r="D1473">
            <v>31635</v>
          </cell>
        </row>
        <row r="1474">
          <cell r="A1474" t="str">
            <v>VSR-4SN8014CLB</v>
          </cell>
          <cell r="B1474" t="str">
            <v>Душевой уголок Slim-N VSR-4SN8014CLB, 1400*800, черный, стекло прозрачное, , шт</v>
          </cell>
          <cell r="C1474">
            <v>47240</v>
          </cell>
          <cell r="D1474">
            <v>33742</v>
          </cell>
        </row>
        <row r="1475">
          <cell r="A1475" t="str">
            <v>VSR-4SN8014CLG</v>
          </cell>
          <cell r="B1475" t="str">
            <v>Душевой уголок Slim-N VSR-4SN8014CLG, 1400*800, брашированное золото, стекло прозрачное, , шт</v>
          </cell>
          <cell r="C1475">
            <v>49370</v>
          </cell>
          <cell r="D1475">
            <v>35262</v>
          </cell>
        </row>
        <row r="1476">
          <cell r="A1476" t="str">
            <v>VSR-4SN8014CLGM</v>
          </cell>
          <cell r="B1476" t="str">
            <v>Душевой уголок Slim-N VSR-4SN8014CLGM, 1400*800, вороненая сталь, стекло прозрачное, , шт</v>
          </cell>
          <cell r="C1476">
            <v>45960</v>
          </cell>
          <cell r="D1476">
            <v>32832</v>
          </cell>
        </row>
        <row r="1477">
          <cell r="A1477" t="str">
            <v>VSR-4SN9010CL</v>
          </cell>
          <cell r="B1477" t="str">
            <v>Душевой уголок Slim-N VSR-4SN9010CL, 1000*900, хром, стекло прозрачное, , шт</v>
          </cell>
          <cell r="C1477">
            <v>41630</v>
          </cell>
          <cell r="D1477">
            <v>29735</v>
          </cell>
        </row>
        <row r="1478">
          <cell r="A1478" t="str">
            <v>VSR-4SN9011CGB</v>
          </cell>
          <cell r="B1478" t="str">
            <v>Душевой уголок Slim-N VSR-4SN9011CGB, 1100*900, черный, стекло тонированное, , шт</v>
          </cell>
          <cell r="C1478">
            <v>44730</v>
          </cell>
          <cell r="D1478">
            <v>31953</v>
          </cell>
        </row>
        <row r="1479">
          <cell r="A1479" t="str">
            <v>VSR-4SN9011CL</v>
          </cell>
          <cell r="B1479" t="str">
            <v>Душевой уголок Slim-N VSR-4SN9011CL, 1100*900, хром, стекло прозрачное, , шт</v>
          </cell>
          <cell r="C1479">
            <v>41700</v>
          </cell>
          <cell r="D1479">
            <v>29784</v>
          </cell>
        </row>
        <row r="1480">
          <cell r="A1480" t="str">
            <v>VSR-4SN9011CLB</v>
          </cell>
          <cell r="B1480" t="str">
            <v>Душевой уголок Slim-N VSR-4SN9011CLB, 1100*900, черный, стекло прозрачное, , шт</v>
          </cell>
          <cell r="C1480">
            <v>44770</v>
          </cell>
          <cell r="D1480">
            <v>31980</v>
          </cell>
        </row>
        <row r="1481">
          <cell r="A1481" t="str">
            <v>VSR-4SN9011CLG</v>
          </cell>
          <cell r="B1481" t="str">
            <v>Душевой уголок Slim-N VSR-4SN9011CLG, 1100*900, брашированное золото, стекло прозрачное, , шт</v>
          </cell>
          <cell r="C1481">
            <v>46780</v>
          </cell>
          <cell r="D1481">
            <v>33411</v>
          </cell>
        </row>
        <row r="1482">
          <cell r="A1482" t="str">
            <v>VSR-4SN9011CLGM</v>
          </cell>
          <cell r="B1482" t="str">
            <v>Душевой уголок Slim-N VSR-4SN9011CLGM, 1100*900, вороненая сталь, стекло прозрачное, , шт</v>
          </cell>
          <cell r="C1482">
            <v>44810</v>
          </cell>
          <cell r="D1482">
            <v>32005</v>
          </cell>
        </row>
        <row r="1483">
          <cell r="A1483" t="str">
            <v>VSR-4SN9012CGB</v>
          </cell>
          <cell r="B1483" t="str">
            <v>Душевой уголок Slim-N VSR-4SN9012CGB, 1200*900, черный, стекло тонированное, , шт</v>
          </cell>
          <cell r="C1483">
            <v>45790</v>
          </cell>
          <cell r="D1483">
            <v>32713</v>
          </cell>
        </row>
        <row r="1484">
          <cell r="A1484" t="str">
            <v>VSR-4SN9012CL</v>
          </cell>
          <cell r="B1484" t="str">
            <v>Душевой уголок Slim-N VSR-4SN9012CL, 1200*900, хром, стекло прозрачное, , шт</v>
          </cell>
          <cell r="C1484">
            <v>42840</v>
          </cell>
          <cell r="D1484">
            <v>30602</v>
          </cell>
        </row>
        <row r="1485">
          <cell r="A1485" t="str">
            <v>VSR-4SN9012CLB</v>
          </cell>
          <cell r="B1485" t="str">
            <v>Душевой уголок Slim-N VSR-4SN9012CLB, 1200*900, черный, стекло прозрачное, , шт</v>
          </cell>
          <cell r="C1485">
            <v>44810</v>
          </cell>
          <cell r="D1485">
            <v>32009</v>
          </cell>
        </row>
        <row r="1486">
          <cell r="A1486" t="str">
            <v>VSR-4SN9012CLG</v>
          </cell>
          <cell r="B1486" t="str">
            <v>Душевой уголок Slim-N VSR-4SN9012CLG, 1200*900, брашированное золото, стекло прозрачное, , шт</v>
          </cell>
          <cell r="C1486">
            <v>48240</v>
          </cell>
          <cell r="D1486">
            <v>34456</v>
          </cell>
        </row>
        <row r="1487">
          <cell r="A1487" t="str">
            <v>VSR-4SN9012CLGM</v>
          </cell>
          <cell r="B1487" t="str">
            <v>Душевой уголок Slim-N VSR-4SN9012CLGM, 1200*900, вороненая сталь, стекло прозрачное, , шт</v>
          </cell>
          <cell r="C1487">
            <v>47580</v>
          </cell>
          <cell r="D1487">
            <v>33985</v>
          </cell>
        </row>
        <row r="1488">
          <cell r="A1488" t="str">
            <v>VSR-4SN9013CGB</v>
          </cell>
          <cell r="B1488" t="str">
            <v>Душевой уголок Slim-N VSR-4SN9013CGB, 1300*900, черный, стекло тонированное, , шт</v>
          </cell>
          <cell r="C1488">
            <v>47140</v>
          </cell>
          <cell r="D1488">
            <v>33672</v>
          </cell>
        </row>
        <row r="1489">
          <cell r="A1489" t="str">
            <v>VSR-4SN9013CL</v>
          </cell>
          <cell r="B1489" t="str">
            <v>Душевой уголок Slim-N VSR-4SN9013CL, 1300*900, хром, стекло прозрачное, , шт</v>
          </cell>
          <cell r="C1489">
            <v>44470</v>
          </cell>
          <cell r="D1489">
            <v>31761</v>
          </cell>
        </row>
        <row r="1490">
          <cell r="A1490" t="str">
            <v>VSR-4SN9013CLB</v>
          </cell>
          <cell r="B1490" t="str">
            <v>Душевой уголок Slim-N VSR-4SN9013CLB, 1300*900, черный, стекло прозрачное, , шт</v>
          </cell>
          <cell r="C1490">
            <v>47310</v>
          </cell>
          <cell r="D1490">
            <v>33795</v>
          </cell>
        </row>
        <row r="1491">
          <cell r="A1491" t="str">
            <v>VSR-4SN9013CLG</v>
          </cell>
          <cell r="B1491" t="str">
            <v>Душевой уголок Slim-N VSR-4SN9013CLG, 1300*900, брашированное золото, стекло прозрачное, , шт</v>
          </cell>
          <cell r="C1491">
            <v>49580</v>
          </cell>
          <cell r="D1491">
            <v>35411</v>
          </cell>
        </row>
        <row r="1492">
          <cell r="A1492" t="str">
            <v>VSR-4SN9013CLGM</v>
          </cell>
          <cell r="B1492" t="str">
            <v>Душевой уголок Slim-N VSR-4SN9013CLGM, 1300*900, вороненая сталь, стекло прозрачное, , шт</v>
          </cell>
          <cell r="C1492">
            <v>46100</v>
          </cell>
          <cell r="D1492">
            <v>32930</v>
          </cell>
        </row>
        <row r="1493">
          <cell r="A1493" t="str">
            <v>VSR-4SN9014CGB</v>
          </cell>
          <cell r="B1493" t="str">
            <v>Душевой уголок Slim-N VSR-4SN9014CGB, 1400*900, черный, стекло тонированное, , шт</v>
          </cell>
          <cell r="C1493">
            <v>48430</v>
          </cell>
          <cell r="D1493">
            <v>34599</v>
          </cell>
        </row>
        <row r="1494">
          <cell r="A1494" t="str">
            <v>VSR-4SN9014CL</v>
          </cell>
          <cell r="B1494" t="str">
            <v>Душевой уголок Slim-N VSR-4SN9014CL, 1400*900, хром, стекло прозрачное, , шт</v>
          </cell>
          <cell r="C1494">
            <v>45650</v>
          </cell>
          <cell r="D1494">
            <v>32606</v>
          </cell>
        </row>
        <row r="1495">
          <cell r="A1495" t="str">
            <v>VSR-4SN9014CLB</v>
          </cell>
          <cell r="B1495" t="str">
            <v>Душевой уголок Slim-N VSR-4SN9014CLB, 1400*900, черный, стекло прозрачное, , шт</v>
          </cell>
          <cell r="C1495">
            <v>48600</v>
          </cell>
          <cell r="D1495">
            <v>34714</v>
          </cell>
        </row>
        <row r="1496">
          <cell r="A1496" t="str">
            <v>VSR-4SN9014CLG</v>
          </cell>
          <cell r="B1496" t="str">
            <v>Душевой уголок Slim-N VSR-4SN9014CLG, 1400*900, брашированное золото, стекло прозрачное, , шт</v>
          </cell>
          <cell r="C1496">
            <v>50960</v>
          </cell>
          <cell r="D1496">
            <v>36396</v>
          </cell>
        </row>
        <row r="1497">
          <cell r="A1497" t="str">
            <v>VSR-4SN9014CLGM</v>
          </cell>
          <cell r="B1497" t="str">
            <v>Душевой уголок Slim-N VSR-4SN9014CLGM, 1400*900, вороненая сталь, стекло прозрачное, , шт</v>
          </cell>
          <cell r="C1497">
            <v>47330</v>
          </cell>
          <cell r="D1497">
            <v>33807</v>
          </cell>
        </row>
        <row r="1498">
          <cell r="A1498" t="str">
            <v>VSR-5SN1010CL</v>
          </cell>
          <cell r="B1498" t="str">
            <v>Душевой уголок Slim-N VSR-5SN1010CL, 1000*1000, хром, стекло прозрачное, , шт</v>
          </cell>
          <cell r="C1498">
            <v>40470</v>
          </cell>
          <cell r="D1498">
            <v>28905</v>
          </cell>
        </row>
        <row r="1499">
          <cell r="A1499" t="str">
            <v>VSR-5SN1010CLB</v>
          </cell>
          <cell r="B1499" t="str">
            <v>Душевой уголок Slim-N VSR-5SN1010CLB, 1000*1000, черный, стекло прозрачное, , шт</v>
          </cell>
          <cell r="C1499">
            <v>41300</v>
          </cell>
          <cell r="D1499">
            <v>29495</v>
          </cell>
        </row>
        <row r="1500">
          <cell r="A1500" t="str">
            <v>VSR-5SN1010CLGM</v>
          </cell>
          <cell r="B1500" t="str">
            <v>Душевой уголок Slim-N VSR-5SN1010CLGM, 1000*1000, вороненая сталь, стекло прозрачное, , шт</v>
          </cell>
          <cell r="C1500">
            <v>42110</v>
          </cell>
          <cell r="D1500">
            <v>30080</v>
          </cell>
        </row>
        <row r="1501">
          <cell r="A1501" t="str">
            <v>VSR-5SN9010CL</v>
          </cell>
          <cell r="B1501" t="str">
            <v>Душевой уголок Slim-N VSR-5SN9010CL, 1000*900, хром, стекло прозрачное, , шт</v>
          </cell>
          <cell r="C1501">
            <v>39600</v>
          </cell>
          <cell r="D1501">
            <v>28285</v>
          </cell>
        </row>
        <row r="1502">
          <cell r="A1502" t="str">
            <v>VSR-5SN9010CLB</v>
          </cell>
          <cell r="B1502" t="str">
            <v>Душевой уголок Slim-N VSR-5SN9010CLB, 1000*900, черный, стекло прозрачное, , шт</v>
          </cell>
          <cell r="C1502">
            <v>40380</v>
          </cell>
          <cell r="D1502">
            <v>28840</v>
          </cell>
        </row>
        <row r="1503">
          <cell r="A1503" t="str">
            <v>VSR-5SN9010CLGM</v>
          </cell>
          <cell r="B1503" t="str">
            <v>Душевой уголок Slim-N VSR-5SN9010CLGM, 1000*900, вороненая сталь, стекло прозрачное, , шт</v>
          </cell>
          <cell r="C1503">
            <v>41190</v>
          </cell>
          <cell r="D1503">
            <v>29425</v>
          </cell>
        </row>
        <row r="1504">
          <cell r="A1504" t="str">
            <v>VSR-5SN9090CL</v>
          </cell>
          <cell r="B1504" t="str">
            <v>Душевой уголок Slim-N VSR-5SN9090CL, 900*900, хром, стекло прозрачное, , шт</v>
          </cell>
          <cell r="C1504">
            <v>38980</v>
          </cell>
          <cell r="D1504">
            <v>27840</v>
          </cell>
        </row>
        <row r="1505">
          <cell r="A1505" t="str">
            <v>VSR-5SN9090CLB</v>
          </cell>
          <cell r="B1505" t="str">
            <v>Душевой уголок Slim-N VSR-5SN9090CLB, 900*900, черный, стекло прозрачное, , шт</v>
          </cell>
          <cell r="C1505">
            <v>39730</v>
          </cell>
          <cell r="D1505">
            <v>28380</v>
          </cell>
        </row>
        <row r="1506">
          <cell r="A1506" t="str">
            <v>VSR-5SN9090CLGM</v>
          </cell>
          <cell r="B1506" t="str">
            <v>Душевой уголок Slim-N VSR-5SN9090CLGM, 900*900, вороненая сталь, стекло прозрачное, , шт</v>
          </cell>
          <cell r="C1506">
            <v>40550</v>
          </cell>
          <cell r="D1506">
            <v>28965</v>
          </cell>
        </row>
        <row r="1507">
          <cell r="A1507" t="str">
            <v>VSR-3SO1010CL</v>
          </cell>
          <cell r="B1507" t="str">
            <v>Душевой уголок Soft VSR-3SO1010CL, 1000*1000, хром, стекло прозрачное, , шт</v>
          </cell>
          <cell r="C1507">
            <v>43450</v>
          </cell>
          <cell r="D1507">
            <v>31034</v>
          </cell>
        </row>
        <row r="1508">
          <cell r="A1508" t="str">
            <v>VSR-3SO1011CL</v>
          </cell>
          <cell r="B1508" t="str">
            <v>Душевой уголок Soft VSR-3SO1011CL, 1100*1000, хром, стекло прозрачное, , шт</v>
          </cell>
          <cell r="C1508">
            <v>45120</v>
          </cell>
          <cell r="D1508">
            <v>32227</v>
          </cell>
        </row>
        <row r="1509">
          <cell r="A1509" t="str">
            <v>VSR-3SO1012CL</v>
          </cell>
          <cell r="B1509" t="str">
            <v>Душевой уголок Soft VSR-3SO1012CL, 1200*1000, хром, стекло прозрачное, , шт</v>
          </cell>
          <cell r="C1509">
            <v>47960</v>
          </cell>
          <cell r="D1509">
            <v>34257</v>
          </cell>
        </row>
        <row r="1510">
          <cell r="A1510" t="str">
            <v>VSR-3SO1013CL</v>
          </cell>
          <cell r="B1510" t="str">
            <v>Душевой уголок Soft VSR-3SO1013CL, 1300*1000, хром, стекло прозрачное, , шт</v>
          </cell>
          <cell r="C1510">
            <v>48740</v>
          </cell>
          <cell r="D1510">
            <v>34818</v>
          </cell>
        </row>
        <row r="1511">
          <cell r="A1511" t="str">
            <v>VSR-3SO1014CL</v>
          </cell>
          <cell r="B1511" t="str">
            <v>Душевой уголок Soft VSR-3SO1014CL, 1400*1000, хром, стекло прозрачное, , шт</v>
          </cell>
          <cell r="C1511">
            <v>50070</v>
          </cell>
          <cell r="D1511">
            <v>35763</v>
          </cell>
        </row>
        <row r="1512">
          <cell r="A1512" t="str">
            <v>VSR-3SO1015CL</v>
          </cell>
          <cell r="B1512" t="str">
            <v>Душевой уголок Soft VSR-3SO1015CL, 1500*1000, хром, стекло прозрачное, , шт</v>
          </cell>
          <cell r="C1512">
            <v>48100</v>
          </cell>
          <cell r="D1512">
            <v>34362</v>
          </cell>
        </row>
        <row r="1513">
          <cell r="A1513" t="str">
            <v>VSR-3SO1016CL</v>
          </cell>
          <cell r="B1513" t="str">
            <v>Душевой уголок Soft VSR-3SO1016CL, 1600*1000, хром, стекло прозрачное, , шт</v>
          </cell>
          <cell r="C1513">
            <v>50770</v>
          </cell>
          <cell r="D1513">
            <v>36267</v>
          </cell>
        </row>
        <row r="1514">
          <cell r="A1514" t="str">
            <v>VSR-3SO8010CL</v>
          </cell>
          <cell r="B1514" t="str">
            <v>Душевой уголок Soft VSR-3SO8010CL, 1000*800, хром, стекло прозрачное, , шт</v>
          </cell>
          <cell r="C1514">
            <v>41290</v>
          </cell>
          <cell r="D1514">
            <v>29489</v>
          </cell>
        </row>
        <row r="1515">
          <cell r="A1515" t="str">
            <v>VSR-3SO8011CL</v>
          </cell>
          <cell r="B1515" t="str">
            <v>Душевой уголок Soft VSR-3SO8011CL, 1100*800, хром, стекло прозрачное, , шт</v>
          </cell>
          <cell r="C1515">
            <v>42960</v>
          </cell>
          <cell r="D1515">
            <v>30682</v>
          </cell>
        </row>
        <row r="1516">
          <cell r="A1516" t="str">
            <v>VSR-3SO8011CLGM</v>
          </cell>
          <cell r="B1516" t="str">
            <v>Душевой уголок Soft VSR-3SO8011CLGM, 1100*800, вороненая сталь, стекло прозрачное, , шт</v>
          </cell>
          <cell r="C1516">
            <v>42240</v>
          </cell>
          <cell r="D1516">
            <v>30165</v>
          </cell>
        </row>
        <row r="1517">
          <cell r="A1517" t="str">
            <v>VSR-3SO8012CL</v>
          </cell>
          <cell r="B1517" t="str">
            <v>Душевой уголок Soft VSR-3SO8012CL, 1200*800, хром, стекло прозрачное, , шт</v>
          </cell>
          <cell r="C1517">
            <v>45800</v>
          </cell>
          <cell r="D1517">
            <v>32712</v>
          </cell>
        </row>
        <row r="1518">
          <cell r="A1518" t="str">
            <v>VSR-3SO8012CLGM</v>
          </cell>
          <cell r="B1518" t="str">
            <v>Душевой уголок Soft VSR-3SO8012CLGM, 1200*800, вороненая сталь, стекло прозрачное, , шт</v>
          </cell>
          <cell r="C1518">
            <v>43190</v>
          </cell>
          <cell r="D1518">
            <v>30845</v>
          </cell>
        </row>
        <row r="1519">
          <cell r="A1519" t="str">
            <v>VSR-3SO8013CL</v>
          </cell>
          <cell r="B1519" t="str">
            <v>Душевой уголок Soft VSR-3SO8013CL, 1300*800, хром, стекло прозрачное, , шт</v>
          </cell>
          <cell r="C1519">
            <v>46580</v>
          </cell>
          <cell r="D1519">
            <v>33273</v>
          </cell>
        </row>
        <row r="1520">
          <cell r="A1520" t="str">
            <v>VSR-3SO8013CLGM</v>
          </cell>
          <cell r="B1520" t="str">
            <v>Душевой уголок Soft VSR-3SO8013CLGM, 1300*800, вороненая сталь, стекло прозрачное, , шт</v>
          </cell>
          <cell r="C1520">
            <v>45500</v>
          </cell>
          <cell r="D1520">
            <v>32500</v>
          </cell>
        </row>
        <row r="1521">
          <cell r="A1521" t="str">
            <v>VSR-3SO8014CL</v>
          </cell>
          <cell r="B1521" t="str">
            <v>Душевой уголок Soft VSR-3SO8014CL, 1400*800, хром, стекло прозрачное, , шт</v>
          </cell>
          <cell r="C1521">
            <v>47910</v>
          </cell>
          <cell r="D1521">
            <v>34218</v>
          </cell>
        </row>
        <row r="1522">
          <cell r="A1522" t="str">
            <v>VSR-3SO8014CLGM</v>
          </cell>
          <cell r="B1522" t="str">
            <v>Душевой уголок Soft VSR-3SO8014CLGM, 1400*800, вороненая сталь, стекло прозрачное, , шт</v>
          </cell>
          <cell r="C1522">
            <v>49460</v>
          </cell>
          <cell r="D1522">
            <v>35327</v>
          </cell>
        </row>
        <row r="1523">
          <cell r="A1523" t="str">
            <v>VSR-3SO8015CL</v>
          </cell>
          <cell r="B1523" t="str">
            <v>Душевой уголок Soft VSR-3SO8015CL, 1500*800, хром, стекло прозрачное, , шт</v>
          </cell>
          <cell r="C1523">
            <v>45940</v>
          </cell>
          <cell r="D1523">
            <v>32817</v>
          </cell>
        </row>
        <row r="1524">
          <cell r="A1524" t="str">
            <v>VSR-3SO8015CLGM</v>
          </cell>
          <cell r="B1524" t="str">
            <v>Душевой уголок Soft VSR-3SO8015CLGM, 1500*800, вороненая сталь, стекло прозрачное, , шт</v>
          </cell>
          <cell r="C1524">
            <v>47740</v>
          </cell>
          <cell r="D1524">
            <v>34095</v>
          </cell>
        </row>
        <row r="1525">
          <cell r="A1525" t="str">
            <v>VSR-3SO8016CL</v>
          </cell>
          <cell r="B1525" t="str">
            <v>Душевой уголок Soft VSR-3SO8016CL, 1600*800, хром, стекло прозрачное, , шт</v>
          </cell>
          <cell r="C1525">
            <v>48610</v>
          </cell>
          <cell r="D1525">
            <v>34722</v>
          </cell>
        </row>
        <row r="1526">
          <cell r="A1526" t="str">
            <v>VSR-3SO9010CL</v>
          </cell>
          <cell r="B1526" t="str">
            <v>Душевой уголок Soft VSR-3SO9010CL, 1000*900, хром, стекло прозрачное, , шт</v>
          </cell>
          <cell r="C1526">
            <v>42790</v>
          </cell>
          <cell r="D1526">
            <v>30558</v>
          </cell>
        </row>
        <row r="1527">
          <cell r="A1527" t="str">
            <v>VSR-3SO9011CL</v>
          </cell>
          <cell r="B1527" t="str">
            <v>Душевой уголок Soft VSR-3SO9011CL, 1100*900, хром, стекло прозрачное, , шт</v>
          </cell>
          <cell r="C1527">
            <v>44460</v>
          </cell>
          <cell r="D1527">
            <v>31751</v>
          </cell>
        </row>
        <row r="1528">
          <cell r="A1528" t="str">
            <v>VSR-3SO9011CLB</v>
          </cell>
          <cell r="B1528" t="str">
            <v>Душевой уголок Soft VSR-3SO9011CLB, 1100*900, черный, стекло прозрачное, , шт</v>
          </cell>
          <cell r="C1528">
            <v>44700</v>
          </cell>
          <cell r="D1528">
            <v>31926</v>
          </cell>
        </row>
        <row r="1529">
          <cell r="A1529" t="str">
            <v>VSR-3SO9011CLGM</v>
          </cell>
          <cell r="B1529" t="str">
            <v>Душевой уголок Soft VSR-3SO9011CLGM, 1100*900, вороненая сталь, стекло прозрачное, , шт</v>
          </cell>
          <cell r="C1529">
            <v>44020</v>
          </cell>
          <cell r="D1529">
            <v>31438</v>
          </cell>
        </row>
        <row r="1530">
          <cell r="A1530" t="str">
            <v>VSR-3SO9012CL</v>
          </cell>
          <cell r="B1530" t="str">
            <v>Душевой уголок Soft VSR-3SO9012CL, 1200*900, хром, стекло прозрачное, , шт</v>
          </cell>
          <cell r="C1530">
            <v>47300</v>
          </cell>
          <cell r="D1530">
            <v>33781</v>
          </cell>
        </row>
        <row r="1531">
          <cell r="A1531" t="str">
            <v>VSR-3SO9012CLB</v>
          </cell>
          <cell r="B1531" t="str">
            <v>Душевой уголок Soft VSR-3SO9012CLB, 1200*900, черный, стекло прозрачное, , шт</v>
          </cell>
          <cell r="C1531">
            <v>49550</v>
          </cell>
          <cell r="D1531">
            <v>35392</v>
          </cell>
        </row>
        <row r="1532">
          <cell r="A1532" t="str">
            <v>VSR-3SO9012CLGM</v>
          </cell>
          <cell r="B1532" t="str">
            <v>Душевой уголок Soft VSR-3SO9012CLGM, 1200*900, вороненая сталь, стекло прозрачное, , шт</v>
          </cell>
          <cell r="C1532">
            <v>44970</v>
          </cell>
          <cell r="D1532">
            <v>32118</v>
          </cell>
        </row>
        <row r="1533">
          <cell r="A1533" t="str">
            <v>VSR-3SO9013CL</v>
          </cell>
          <cell r="B1533" t="str">
            <v>Душевой уголок Soft VSR-3SO9013CL, 1300*900, хром, стекло прозрачное, , шт</v>
          </cell>
          <cell r="C1533">
            <v>48080</v>
          </cell>
          <cell r="D1533">
            <v>34342</v>
          </cell>
        </row>
        <row r="1534">
          <cell r="A1534" t="str">
            <v>VSR-3SO9013CLB</v>
          </cell>
          <cell r="B1534" t="str">
            <v>Душевой уголок Soft VSR-3SO9013CLB, 1300*900, черный, стекло прозрачное, , шт</v>
          </cell>
          <cell r="C1534">
            <v>48170</v>
          </cell>
          <cell r="D1534">
            <v>34404</v>
          </cell>
        </row>
        <row r="1535">
          <cell r="A1535" t="str">
            <v>VSR-3SO9013CLGM</v>
          </cell>
          <cell r="B1535" t="str">
            <v>Душевой уголок Soft VSR-3SO9013CLGM, 1300*900, вороненая сталь, стекло прозрачное, , шт</v>
          </cell>
          <cell r="C1535">
            <v>47280</v>
          </cell>
          <cell r="D1535">
            <v>33773</v>
          </cell>
        </row>
        <row r="1536">
          <cell r="A1536" t="str">
            <v>VSR-3SO9014CL</v>
          </cell>
          <cell r="B1536" t="str">
            <v>Душевой уголок Soft VSR-3SO9014CL, 1400*900, хром, стекло прозрачное, , шт</v>
          </cell>
          <cell r="C1536">
            <v>49410</v>
          </cell>
          <cell r="D1536">
            <v>35287</v>
          </cell>
        </row>
        <row r="1537">
          <cell r="A1537" t="str">
            <v>VSR-3SO9014CLB</v>
          </cell>
          <cell r="B1537" t="str">
            <v>Душевой уголок Soft VSR-3SO9014CLB, 1400*900, черный, стекло прозрачное, , шт</v>
          </cell>
          <cell r="C1537">
            <v>50840</v>
          </cell>
          <cell r="D1537">
            <v>36309</v>
          </cell>
        </row>
        <row r="1538">
          <cell r="A1538" t="str">
            <v>VSR-3SO9014CLGM</v>
          </cell>
          <cell r="B1538" t="str">
            <v>Душевой уголок Soft VSR-3SO9014CLGM, 1400*900, вороненая сталь, стекло прозрачное, , шт</v>
          </cell>
          <cell r="C1538">
            <v>51240</v>
          </cell>
          <cell r="D1538">
            <v>36600</v>
          </cell>
        </row>
        <row r="1539">
          <cell r="A1539" t="str">
            <v>VSR-3SO9015CL</v>
          </cell>
          <cell r="B1539" t="str">
            <v>Душевой уголок Soft VSR-3SO9015CL, 1500*900, хром, стекло прозрачное, , шт</v>
          </cell>
          <cell r="C1539">
            <v>47440</v>
          </cell>
          <cell r="D1539">
            <v>33886</v>
          </cell>
        </row>
        <row r="1540">
          <cell r="A1540" t="str">
            <v>VSR-3SO9015CLGM</v>
          </cell>
          <cell r="B1540" t="str">
            <v>Душевой уголок Soft VSR-3SO9015CLGM, 1500*900, вороненая сталь, стекло прозрачное, , шт</v>
          </cell>
          <cell r="C1540">
            <v>49520</v>
          </cell>
          <cell r="D1540">
            <v>35368</v>
          </cell>
        </row>
        <row r="1541">
          <cell r="A1541" t="str">
            <v>VSR-3SO9016CL</v>
          </cell>
          <cell r="B1541" t="str">
            <v>Душевой уголок Soft VSR-3SO9016CL, 1600*900, хром, стекло прозрачное, , шт</v>
          </cell>
          <cell r="C1541">
            <v>50110</v>
          </cell>
          <cell r="D1541">
            <v>35791</v>
          </cell>
        </row>
        <row r="1542">
          <cell r="A1542" t="str">
            <v>VSS-2ST9090CLB-L</v>
          </cell>
          <cell r="B1542" t="str">
            <v>Душевой уголок Stile VSS-2ST9090CLB-L, 900*900, черный, стекло прозрачное, левый, , шт</v>
          </cell>
          <cell r="C1542">
            <v>54110</v>
          </cell>
          <cell r="D1542">
            <v>38645</v>
          </cell>
        </row>
        <row r="1543">
          <cell r="A1543" t="str">
            <v>VSS-2ST9090CLB-R</v>
          </cell>
          <cell r="B1543" t="str">
            <v>Душевой уголок Stile VSS-2ST9090CLB-R, 900*900, черный, стекло прозрачное, правый, , шт</v>
          </cell>
          <cell r="C1543">
            <v>54110</v>
          </cell>
          <cell r="D1543">
            <v>38645</v>
          </cell>
        </row>
        <row r="1544">
          <cell r="A1544" t="str">
            <v>Шторки на ванну</v>
          </cell>
        </row>
        <row r="1545">
          <cell r="A1545" t="str">
            <v>VSB-11800CGB</v>
          </cell>
          <cell r="B1545" t="str">
            <v>Душевая шторка на ванну VSB-11800CGB, 800*1400, черный матовый, стекло тонированное, , шт</v>
          </cell>
          <cell r="C1545">
            <v>16370</v>
          </cell>
          <cell r="D1545">
            <v>11690</v>
          </cell>
        </row>
        <row r="1546">
          <cell r="A1546" t="str">
            <v>VSB-11800CH</v>
          </cell>
          <cell r="B1546" t="str">
            <v>Душевая шторка на ванну VSB-11800CH, 800*1400, хром, стекло шиншилла, , шт</v>
          </cell>
          <cell r="C1546">
            <v>14570</v>
          </cell>
          <cell r="D1546">
            <v>10405</v>
          </cell>
        </row>
        <row r="1547">
          <cell r="A1547" t="str">
            <v>VSB-11800CL</v>
          </cell>
          <cell r="B1547" t="str">
            <v>Душевая шторка на ванну VSB-11800CL, 800*1400, хром, стекло прозрачное, , шт</v>
          </cell>
          <cell r="C1547">
            <v>11990</v>
          </cell>
          <cell r="D1547">
            <v>8563</v>
          </cell>
        </row>
        <row r="1548">
          <cell r="A1548" t="str">
            <v>VSB-11800CLB</v>
          </cell>
          <cell r="B1548" t="str">
            <v>Душевая шторка на ванну VSB-11800CLB, 800*1400, черный, стекло прозрачное, , шт</v>
          </cell>
          <cell r="C1548">
            <v>12890</v>
          </cell>
          <cell r="D1548">
            <v>9210</v>
          </cell>
        </row>
        <row r="1549">
          <cell r="A1549" t="str">
            <v>VSB-11800CLGM</v>
          </cell>
          <cell r="B1549" t="str">
            <v>Душевая шторка на ванну VSB-11800CLGM, 800*1400, вороненая сталь, стекло прозрачное, , шт</v>
          </cell>
          <cell r="C1549">
            <v>12990</v>
          </cell>
          <cell r="D1549">
            <v>9275</v>
          </cell>
        </row>
        <row r="1550">
          <cell r="A1550" t="str">
            <v>VSB-12114CH-L</v>
          </cell>
          <cell r="B1550" t="str">
            <v>Душевая шторка на ванну VSB-12114CH-L, 1140*1400, хром, стекло шиншилла, левая, , шт</v>
          </cell>
          <cell r="C1550">
            <v>18200</v>
          </cell>
          <cell r="D1550">
            <v>13002</v>
          </cell>
        </row>
        <row r="1551">
          <cell r="A1551" t="str">
            <v>VSB-12114CH-R</v>
          </cell>
          <cell r="B1551" t="str">
            <v>Душевая шторка на ванну VSB-12114CH-R, 1140*1400, хром, стекло шиншилла, правая, , шт</v>
          </cell>
          <cell r="C1551">
            <v>18200</v>
          </cell>
          <cell r="D1551">
            <v>13002</v>
          </cell>
        </row>
        <row r="1552">
          <cell r="A1552" t="str">
            <v>VSB-12114CL</v>
          </cell>
          <cell r="B1552" t="str">
            <v>Душевая шторка на ванну VSB-12114CL, 1140*1400, хром, стекло прозрачное, , шт</v>
          </cell>
          <cell r="C1552">
            <v>17370</v>
          </cell>
          <cell r="D1552">
            <v>12409</v>
          </cell>
        </row>
        <row r="1553">
          <cell r="A1553" t="str">
            <v>VSB-12114CLB</v>
          </cell>
          <cell r="B1553" t="str">
            <v>Душевая шторка на ванну VSB-12114CLB, 1140*1400, черный, стекло прозрачное, , шт</v>
          </cell>
          <cell r="C1553">
            <v>17700</v>
          </cell>
          <cell r="D1553">
            <v>12640</v>
          </cell>
        </row>
        <row r="1554">
          <cell r="A1554" t="str">
            <v>VSB-12114CLGM</v>
          </cell>
          <cell r="B1554" t="str">
            <v>Душевая шторка на ванну VSB-12114CLGM, 1140*1400, вороненая сталь, стекло прозрачное, , шт</v>
          </cell>
          <cell r="C1554">
            <v>16800</v>
          </cell>
          <cell r="D1554">
            <v>12000</v>
          </cell>
        </row>
        <row r="1555">
          <cell r="A1555" t="str">
            <v>VSB-1E100CG</v>
          </cell>
          <cell r="B1555" t="str">
            <v>Душевая шторка на ванну VSB-1E100CG, 1000*1450, хром, стекло тонированное, , шт</v>
          </cell>
          <cell r="C1555">
            <v>22480</v>
          </cell>
          <cell r="D1555">
            <v>16060</v>
          </cell>
        </row>
        <row r="1556">
          <cell r="A1556" t="str">
            <v>VSB-1E100CGB</v>
          </cell>
          <cell r="B1556" t="str">
            <v>Душевая шторка на ванну VSB-1E100CGB, 1000*1450, матовый черный, стекло тонированное, , шт</v>
          </cell>
          <cell r="C1556">
            <v>25250</v>
          </cell>
          <cell r="D1556">
            <v>18035</v>
          </cell>
        </row>
        <row r="1557">
          <cell r="A1557" t="str">
            <v>VSB-1E100CL</v>
          </cell>
          <cell r="B1557" t="str">
            <v>Душевая шторка на ванну VSB-1E100CL, 1000*1450, хром, стекло прозрачное, , шт</v>
          </cell>
          <cell r="C1557">
            <v>21720</v>
          </cell>
          <cell r="D1557">
            <v>15513</v>
          </cell>
        </row>
        <row r="1558">
          <cell r="A1558" t="str">
            <v>VSB-1E100CLB</v>
          </cell>
          <cell r="B1558" t="str">
            <v>Душевая шторка на ванну VSB-1E100CLB, 1000*1450, матовый черный, стекло прозрачное, , шт</v>
          </cell>
          <cell r="C1558">
            <v>23560</v>
          </cell>
          <cell r="D1558">
            <v>16830</v>
          </cell>
        </row>
        <row r="1559">
          <cell r="A1559" t="str">
            <v>VSB-1E100CLG</v>
          </cell>
          <cell r="B1559" t="str">
            <v>Душевая шторка на ванну VSB-1E100CLG, 1000*1450, брашированное золото, стекло прозрачное, , шт</v>
          </cell>
          <cell r="C1559">
            <v>25670</v>
          </cell>
          <cell r="D1559">
            <v>18338</v>
          </cell>
        </row>
        <row r="1560">
          <cell r="A1560" t="str">
            <v>VSB-1E100CLGM</v>
          </cell>
          <cell r="B1560" t="str">
            <v>Душевая шторка на ванну VSB-1E100CLGM, 1000*1450, вороненая сталь, стекло прозрачное, , шт</v>
          </cell>
          <cell r="C1560">
            <v>24870</v>
          </cell>
          <cell r="D1560">
            <v>17761</v>
          </cell>
        </row>
        <row r="1561">
          <cell r="A1561" t="str">
            <v>VSB-31100CL</v>
          </cell>
          <cell r="B1561" t="str">
            <v>Душевая шторка на ванну VSB-31100CL, 1000*1400, хром, стекло прозрачное, , шт</v>
          </cell>
          <cell r="C1561">
            <v>18440</v>
          </cell>
          <cell r="D1561">
            <v>13170</v>
          </cell>
        </row>
        <row r="1562">
          <cell r="A1562" t="str">
            <v>VSB-32120CL</v>
          </cell>
          <cell r="B1562" t="str">
            <v>Душевая шторка на ванну VSB-32120CL, 1200*1400, хром, стекло прозрачное, , шт</v>
          </cell>
          <cell r="C1562">
            <v>21610</v>
          </cell>
          <cell r="D1562">
            <v>15436</v>
          </cell>
        </row>
        <row r="1563">
          <cell r="A1563" t="str">
            <v>VSB-41700CL</v>
          </cell>
          <cell r="B1563" t="str">
            <v>Душевая шторка на ванну VSB-41700CL, 700*1400, хром, стекло прозрачное, , шт</v>
          </cell>
          <cell r="C1563">
            <v>13920</v>
          </cell>
          <cell r="D1563">
            <v>9942</v>
          </cell>
        </row>
        <row r="1564">
          <cell r="A1564" t="str">
            <v>VSB-41700CLB</v>
          </cell>
          <cell r="B1564" t="str">
            <v>Душевая шторка на ванну VSB-41700CLB, 700*1400, черный, стекло прозрачное, , шт</v>
          </cell>
          <cell r="C1564">
            <v>14100</v>
          </cell>
          <cell r="D1564">
            <v>10073</v>
          </cell>
        </row>
        <row r="1565">
          <cell r="A1565" t="str">
            <v>VSB-41700CLG</v>
          </cell>
          <cell r="B1565" t="str">
            <v>Душевая шторка на ванну VSB-41700CLG, 700*1400, брашированное золото, стекло прозрачное, , шт</v>
          </cell>
          <cell r="C1565">
            <v>17550</v>
          </cell>
          <cell r="D1565">
            <v>12537</v>
          </cell>
        </row>
        <row r="1566">
          <cell r="A1566" t="str">
            <v>VSB-41700CLGM</v>
          </cell>
          <cell r="B1566" t="str">
            <v>Душевая шторка на ванну VSB-41700CLGM, 700*1400, вороненая сталь, стекло прозрачное, , шт</v>
          </cell>
          <cell r="C1566">
            <v>15950</v>
          </cell>
          <cell r="D1566">
            <v>11395</v>
          </cell>
        </row>
        <row r="1567">
          <cell r="A1567" t="str">
            <v>VSB-41700FLB</v>
          </cell>
          <cell r="B1567" t="str">
            <v>Душевая шторка на ванну VSB-41700FLB, 700*1400, черный, стекло рифленое, , шт</v>
          </cell>
          <cell r="C1567">
            <v>15190</v>
          </cell>
          <cell r="D1567">
            <v>10852</v>
          </cell>
        </row>
        <row r="1568">
          <cell r="A1568" t="str">
            <v>VSB-41700FLG</v>
          </cell>
          <cell r="B1568" t="str">
            <v>Душевая шторка на ванну VSB-41700FLG, 700*1400, брашированное золото, стекло рифленое, , шт</v>
          </cell>
          <cell r="C1568">
            <v>18510</v>
          </cell>
          <cell r="D1568">
            <v>13220</v>
          </cell>
        </row>
        <row r="1569">
          <cell r="A1569" t="str">
            <v>VSB-41700FLGM</v>
          </cell>
          <cell r="B1569" t="str">
            <v>Душевая шторка на ванну VSB-41700FLGM, 700*1400, вороненая сталь, стекло рифленое, , шт</v>
          </cell>
          <cell r="C1569">
            <v>17980</v>
          </cell>
          <cell r="D1569">
            <v>12845</v>
          </cell>
        </row>
        <row r="1570">
          <cell r="A1570" t="str">
            <v>Элементы душевых ограждений</v>
          </cell>
        </row>
        <row r="1571">
          <cell r="A1571" t="str">
            <v>VSG-3AL800CL</v>
          </cell>
          <cell r="B1571" t="str">
            <v>Боковая панель Alpha VSG-3AL800CL, хром, стекло прозрачное, , шт</v>
          </cell>
          <cell r="C1571">
            <v>16360</v>
          </cell>
          <cell r="D1571">
            <v>11684</v>
          </cell>
        </row>
        <row r="1572">
          <cell r="A1572" t="str">
            <v>VSG-3AL800CLG</v>
          </cell>
          <cell r="B1572" t="str">
            <v>Боковая панель Alpha VSG-3AL800CLG, брашированное золото, стекло прозрачное, , шт</v>
          </cell>
          <cell r="C1572">
            <v>16000</v>
          </cell>
          <cell r="D1572">
            <v>11430</v>
          </cell>
        </row>
        <row r="1573">
          <cell r="A1573" t="str">
            <v>VSG-3AL800CLGM</v>
          </cell>
          <cell r="B1573" t="str">
            <v>Боковая панель Alpha VSG-3AL800CLGM, вороненая сталь, стекло прозрачное, , шт</v>
          </cell>
          <cell r="C1573">
            <v>16000</v>
          </cell>
          <cell r="D1573">
            <v>11430</v>
          </cell>
        </row>
        <row r="1574">
          <cell r="A1574" t="str">
            <v>VSG-3AL800MT</v>
          </cell>
          <cell r="B1574" t="str">
            <v>Боковая панель Alpha VSG-3AL800MT, хром, стекло текстурное, , шт</v>
          </cell>
          <cell r="C1574">
            <v>17140</v>
          </cell>
          <cell r="D1574">
            <v>12241</v>
          </cell>
        </row>
        <row r="1575">
          <cell r="A1575" t="str">
            <v>VSG-3AL900CL</v>
          </cell>
          <cell r="B1575" t="str">
            <v>Боковая панель Alpha VSG-3AL900CL, хром, стекло прозрачное, , шт</v>
          </cell>
          <cell r="C1575">
            <v>17820</v>
          </cell>
          <cell r="D1575">
            <v>12729</v>
          </cell>
        </row>
        <row r="1576">
          <cell r="A1576" t="str">
            <v>VSG-3AL900CLB</v>
          </cell>
          <cell r="B1576" t="str">
            <v>Боковая панель Alpha VSG-3AL900CLB, черный, стекло прозрачное, , шт</v>
          </cell>
          <cell r="C1576">
            <v>17520</v>
          </cell>
          <cell r="D1576">
            <v>12511</v>
          </cell>
        </row>
        <row r="1577">
          <cell r="A1577" t="str">
            <v>VSG-3AL900CLG</v>
          </cell>
          <cell r="B1577" t="str">
            <v>Боковая панель Alpha VSG-3AL900CLG, брашированное золото, стекло прозрачное, , шт</v>
          </cell>
          <cell r="C1577">
            <v>19770</v>
          </cell>
          <cell r="D1577">
            <v>14122</v>
          </cell>
        </row>
        <row r="1578">
          <cell r="A1578" t="str">
            <v>VSG-3AL900CLGM</v>
          </cell>
          <cell r="B1578" t="str">
            <v>Боковая панель Alpha VSG-3AL900CLGM, вороненая сталь, стекло прозрачное, , шт</v>
          </cell>
          <cell r="C1578">
            <v>17190</v>
          </cell>
          <cell r="D1578">
            <v>12280</v>
          </cell>
        </row>
        <row r="1579">
          <cell r="A1579" t="str">
            <v>VSG-3AL900MT</v>
          </cell>
          <cell r="B1579" t="str">
            <v>Боковая панель Alpha VSG-3AL900MT, хром, стекло текстурное, , шт</v>
          </cell>
          <cell r="C1579">
            <v>18710</v>
          </cell>
          <cell r="D1579">
            <v>13366</v>
          </cell>
        </row>
        <row r="1580">
          <cell r="A1580" t="str">
            <v>VSG-3ALP900CL</v>
          </cell>
          <cell r="B1580" t="str">
            <v>Боковая панель Alpha VSG-3ALP900CL, хром, стекло прозрачное, , шт</v>
          </cell>
          <cell r="C1580">
            <v>16700</v>
          </cell>
          <cell r="D1580">
            <v>11925</v>
          </cell>
        </row>
        <row r="1581">
          <cell r="A1581" t="str">
            <v>VSG-3ALP900MT</v>
          </cell>
          <cell r="B1581" t="str">
            <v>Боковая панель Alpha VSG-3ALP900MT, хром, стекло текстурное, , шт</v>
          </cell>
          <cell r="C1581">
            <v>17510</v>
          </cell>
          <cell r="D1581">
            <v>12505</v>
          </cell>
        </row>
        <row r="1582">
          <cell r="A1582" t="str">
            <v>VSG-1A100CL</v>
          </cell>
          <cell r="B1582" t="str">
            <v>Боковая панель Arno VSG-1A100CL, хром, стекло прозрачное , , шт</v>
          </cell>
          <cell r="C1582">
            <v>24380</v>
          </cell>
          <cell r="D1582">
            <v>17412</v>
          </cell>
        </row>
        <row r="1583">
          <cell r="A1583" t="str">
            <v>VSG-1A800CL</v>
          </cell>
          <cell r="B1583" t="str">
            <v>Боковая панель Arno VSG-1A800CL, хром, стекло прозрачное , , шт</v>
          </cell>
          <cell r="C1583">
            <v>20060</v>
          </cell>
          <cell r="D1583">
            <v>14328</v>
          </cell>
        </row>
        <row r="1584">
          <cell r="A1584" t="str">
            <v>VSG-1A900CG</v>
          </cell>
          <cell r="B1584" t="str">
            <v>Боковая панель Arno VSG-1A900CG, хром, стекло тонированное, , шт</v>
          </cell>
          <cell r="C1584">
            <v>36370</v>
          </cell>
          <cell r="D1584">
            <v>25980</v>
          </cell>
        </row>
        <row r="1585">
          <cell r="A1585" t="str">
            <v>VSG-1A900CGB</v>
          </cell>
          <cell r="B1585" t="str">
            <v>Боковая панель Arno VSG-1A900CGB, черный, стекло тонированное, , шт</v>
          </cell>
          <cell r="C1585">
            <v>23680</v>
          </cell>
          <cell r="D1585">
            <v>16915</v>
          </cell>
        </row>
        <row r="1586">
          <cell r="A1586" t="str">
            <v>VSG-1A900CL</v>
          </cell>
          <cell r="B1586" t="str">
            <v>Боковая панель Arno VSG-1A900CL, хром, стекло прозрачное , , шт</v>
          </cell>
          <cell r="C1586">
            <v>22710</v>
          </cell>
          <cell r="D1586">
            <v>16222</v>
          </cell>
        </row>
        <row r="1587">
          <cell r="A1587" t="str">
            <v>VSG-1A900CLB</v>
          </cell>
          <cell r="B1587" t="str">
            <v>Боковая панель Arno VSG-1A900CLB, матовый черный, стекло прозрачное , , шт</v>
          </cell>
          <cell r="C1587">
            <v>21040</v>
          </cell>
          <cell r="D1587">
            <v>15028</v>
          </cell>
        </row>
        <row r="1588">
          <cell r="A1588" t="str">
            <v>VSG-1CS100CL</v>
          </cell>
          <cell r="B1588" t="str">
            <v>Боковая панель Como Soft VSG-1CS100CL, хром, стекло прозрачное, , шт</v>
          </cell>
          <cell r="C1588">
            <v>20460</v>
          </cell>
          <cell r="D1588">
            <v>14612</v>
          </cell>
        </row>
        <row r="1589">
          <cell r="A1589" t="str">
            <v>VSG-1CS100CLB</v>
          </cell>
          <cell r="B1589" t="str">
            <v>Боковая панель Como Soft VSG-1CS100CLB, черный, стекло прозрачное, , шт</v>
          </cell>
          <cell r="C1589">
            <v>19180</v>
          </cell>
          <cell r="D1589">
            <v>13701</v>
          </cell>
        </row>
        <row r="1590">
          <cell r="A1590" t="str">
            <v>VSG-1CS100CLGM</v>
          </cell>
          <cell r="B1590" t="str">
            <v>Боковая панель Como Soft VSG-1CS100CLGM, вороненая сталь, стекло прозрачное, , шт</v>
          </cell>
          <cell r="C1590">
            <v>19920</v>
          </cell>
          <cell r="D1590">
            <v>14225</v>
          </cell>
        </row>
        <row r="1591">
          <cell r="A1591" t="str">
            <v>VSG-1CS800CL</v>
          </cell>
          <cell r="B1591" t="str">
            <v>Боковая панель Como Soft VSG-1CS800CL, хром, стекло прозрачное, , шт</v>
          </cell>
          <cell r="C1591">
            <v>16940</v>
          </cell>
          <cell r="D1591">
            <v>12101</v>
          </cell>
        </row>
        <row r="1592">
          <cell r="A1592" t="str">
            <v>VSG-1CS800CLB</v>
          </cell>
          <cell r="B1592" t="str">
            <v>Боковая панель Como Soft VSG-1CS800CLB, черный, стекло прозрачное, , шт</v>
          </cell>
          <cell r="C1592">
            <v>18040</v>
          </cell>
          <cell r="D1592">
            <v>12884</v>
          </cell>
        </row>
        <row r="1593">
          <cell r="A1593" t="str">
            <v>VSG-1CS900CL</v>
          </cell>
          <cell r="B1593" t="str">
            <v>Боковая панель Como Soft VSG-1CS900CL, хром, стекло прозрачное, , шт</v>
          </cell>
          <cell r="C1593">
            <v>18230</v>
          </cell>
          <cell r="D1593">
            <v>13022</v>
          </cell>
        </row>
        <row r="1594">
          <cell r="A1594" t="str">
            <v>VSG-1CS900CLB</v>
          </cell>
          <cell r="B1594" t="str">
            <v>Боковая панель Como Soft VSG-1CS900CLB, черный, стекло прозрачное, , шт</v>
          </cell>
          <cell r="C1594">
            <v>18840</v>
          </cell>
          <cell r="D1594">
            <v>13460</v>
          </cell>
        </row>
        <row r="1595">
          <cell r="A1595" t="str">
            <v>VSG-1CS900CLGM</v>
          </cell>
          <cell r="B1595" t="str">
            <v>Боковая панель Como Soft VSG-1CS900CLGM, вороненая сталь, стекло прозрачное, , шт</v>
          </cell>
          <cell r="C1595">
            <v>18710</v>
          </cell>
          <cell r="D1595">
            <v>13365</v>
          </cell>
        </row>
        <row r="1596">
          <cell r="A1596" t="str">
            <v>VSG-1C100CL</v>
          </cell>
          <cell r="B1596" t="str">
            <v>Боковая панель Como VSG-1C100CL, хром, стекло прозрачное , , шт</v>
          </cell>
          <cell r="C1596">
            <v>16660</v>
          </cell>
          <cell r="D1596">
            <v>11898</v>
          </cell>
        </row>
        <row r="1597">
          <cell r="A1597" t="str">
            <v>VSG-1C100CLB</v>
          </cell>
          <cell r="B1597" t="str">
            <v>Боковая панель Como VSG-1C100CLB, черный, стекло прозрачное, , шт</v>
          </cell>
          <cell r="C1597">
            <v>17990</v>
          </cell>
          <cell r="D1597">
            <v>12850</v>
          </cell>
        </row>
        <row r="1598">
          <cell r="A1598" t="str">
            <v>VSG-1C800CL</v>
          </cell>
          <cell r="B1598" t="str">
            <v>Боковая панель Como VSG-1C800CL, хром, стекло прозрачное , , шт</v>
          </cell>
          <cell r="C1598">
            <v>15240</v>
          </cell>
          <cell r="D1598">
            <v>10889</v>
          </cell>
        </row>
        <row r="1599">
          <cell r="A1599" t="str">
            <v>VSG-1C900CG</v>
          </cell>
          <cell r="B1599" t="str">
            <v>Боковая панель Como VSG-1C900CG, хром, стекло тонированное, , шт</v>
          </cell>
          <cell r="C1599">
            <v>16330</v>
          </cell>
          <cell r="D1599">
            <v>11665</v>
          </cell>
        </row>
        <row r="1600">
          <cell r="A1600" t="str">
            <v>VSG-1C900CGB</v>
          </cell>
          <cell r="B1600" t="str">
            <v>Боковая панель Como VSG-1C900CGB, черный, стекло тонированное, , шт</v>
          </cell>
          <cell r="C1600">
            <v>18460</v>
          </cell>
          <cell r="D1600">
            <v>13188</v>
          </cell>
        </row>
        <row r="1601">
          <cell r="A1601" t="str">
            <v>VSG-1C900CL</v>
          </cell>
          <cell r="B1601" t="str">
            <v>Боковая панель Como VSG-1C900CL, хром, стекло прозрачное , , шт</v>
          </cell>
          <cell r="C1601">
            <v>16410</v>
          </cell>
          <cell r="D1601">
            <v>11723</v>
          </cell>
        </row>
        <row r="1602">
          <cell r="A1602" t="str">
            <v>VSG-1C900CLB</v>
          </cell>
          <cell r="B1602" t="str">
            <v>Боковая панель Como VSG-1C900CLB, черный, стекло прозрачное , , шт</v>
          </cell>
          <cell r="C1602">
            <v>16510</v>
          </cell>
          <cell r="D1602">
            <v>11794</v>
          </cell>
        </row>
        <row r="1603">
          <cell r="A1603" t="str">
            <v>VSG-4CN100CGB</v>
          </cell>
          <cell r="B1603" t="str">
            <v>Боковая панель Como-N VSG-4CN100CGB, черный, стекло тонированное, , шт</v>
          </cell>
          <cell r="C1603">
            <v>19850</v>
          </cell>
          <cell r="D1603">
            <v>14180</v>
          </cell>
        </row>
        <row r="1604">
          <cell r="A1604" t="str">
            <v>VSG-4CN100CL</v>
          </cell>
          <cell r="B1604" t="str">
            <v>Боковая панель Como-N VSG-4CN100CL, хром, стекло прозрачное, , шт</v>
          </cell>
          <cell r="C1604">
            <v>17940</v>
          </cell>
          <cell r="D1604">
            <v>12815</v>
          </cell>
        </row>
        <row r="1605">
          <cell r="A1605" t="str">
            <v>VSG-4CN100CLB</v>
          </cell>
          <cell r="B1605" t="str">
            <v>Боковая панель Como-N VSG-4CN100CLB, черный, стекло прозрачное, , шт</v>
          </cell>
          <cell r="C1605">
            <v>18080</v>
          </cell>
          <cell r="D1605">
            <v>12914</v>
          </cell>
        </row>
        <row r="1606">
          <cell r="A1606" t="str">
            <v>VSG-4CN800CL</v>
          </cell>
          <cell r="B1606" t="str">
            <v>Боковая панель Como-N VSG-4CN800CL, хром, стекло прозрачное, , шт</v>
          </cell>
          <cell r="C1606">
            <v>16320</v>
          </cell>
          <cell r="D1606">
            <v>11659</v>
          </cell>
        </row>
        <row r="1607">
          <cell r="A1607" t="str">
            <v>VSG-4CN800CLB</v>
          </cell>
          <cell r="B1607" t="str">
            <v>Боковая панель Como-N VSG-4CN800CLB, черный, стекло прозрачное, , шт</v>
          </cell>
          <cell r="C1607">
            <v>16160</v>
          </cell>
          <cell r="D1607">
            <v>11545</v>
          </cell>
        </row>
        <row r="1608">
          <cell r="A1608" t="str">
            <v>VSG-4CN900CGB</v>
          </cell>
          <cell r="B1608" t="str">
            <v>Боковая панель Como-N VSG-4CN900CGB, черный, стекло тонированное, , шт</v>
          </cell>
          <cell r="C1608">
            <v>17540</v>
          </cell>
          <cell r="D1608">
            <v>12530</v>
          </cell>
        </row>
        <row r="1609">
          <cell r="A1609" t="str">
            <v>VSG-4CN900CL</v>
          </cell>
          <cell r="B1609" t="str">
            <v>Боковая панель Como-N VSG-4CN900CL, хром, стекло прозрачное, , шт</v>
          </cell>
          <cell r="C1609">
            <v>16590</v>
          </cell>
          <cell r="D1609">
            <v>11853</v>
          </cell>
        </row>
        <row r="1610">
          <cell r="A1610" t="str">
            <v>VSG-4CN900CLB</v>
          </cell>
          <cell r="B1610" t="str">
            <v>Боковая панель Como-N VSG-4CN900CLB, черный, стекло прозрачное, , шт</v>
          </cell>
          <cell r="C1610">
            <v>17570</v>
          </cell>
          <cell r="D1610">
            <v>12550</v>
          </cell>
        </row>
        <row r="1611">
          <cell r="A1611" t="str">
            <v>VSG-4D100CL</v>
          </cell>
          <cell r="B1611" t="str">
            <v>Боковая панель Dice VSG-4D100CL, хром, стекло прозрачное , , шт</v>
          </cell>
          <cell r="C1611">
            <v>20070</v>
          </cell>
          <cell r="D1611">
            <v>14338</v>
          </cell>
        </row>
        <row r="1612">
          <cell r="A1612" t="str">
            <v>VSG-4D100CLB</v>
          </cell>
          <cell r="B1612" t="str">
            <v>Боковая панель Dice VSG-4D100CLB, черный, стекло прозрачное, , шт</v>
          </cell>
          <cell r="C1612">
            <v>20880</v>
          </cell>
          <cell r="D1612">
            <v>14916</v>
          </cell>
        </row>
        <row r="1613">
          <cell r="A1613" t="str">
            <v>VSG-4D100CLGM</v>
          </cell>
          <cell r="B1613" t="str">
            <v>Боковая панель Dice VSG-4D100CLGM, вороненая сталь, стекло прозрачное , , шт</v>
          </cell>
          <cell r="C1613">
            <v>20920</v>
          </cell>
          <cell r="D1613">
            <v>14942</v>
          </cell>
        </row>
        <row r="1614">
          <cell r="A1614" t="str">
            <v>VSG-4D800CL</v>
          </cell>
          <cell r="B1614" t="str">
            <v>Боковая панель Dice VSG-4D800CL, хром, стекло прозрачное, , шт</v>
          </cell>
          <cell r="C1614">
            <v>16840</v>
          </cell>
          <cell r="D1614">
            <v>12031</v>
          </cell>
        </row>
        <row r="1615">
          <cell r="A1615" t="str">
            <v>VSG-4D800CLB</v>
          </cell>
          <cell r="B1615" t="str">
            <v>Боковая панель Dice VSG-4D800CLB, черный, стекло прозрачное, , шт</v>
          </cell>
          <cell r="C1615">
            <v>17450</v>
          </cell>
          <cell r="D1615">
            <v>12464</v>
          </cell>
        </row>
        <row r="1616">
          <cell r="A1616" t="str">
            <v>VSG-4D800CLGM</v>
          </cell>
          <cell r="B1616" t="str">
            <v>Боковая панель Dice VSG-4D800CLGM, вороненая сталь, стекло прозрачное, , шт</v>
          </cell>
          <cell r="C1616">
            <v>17960</v>
          </cell>
          <cell r="D1616">
            <v>12826</v>
          </cell>
        </row>
        <row r="1617">
          <cell r="A1617" t="str">
            <v>VSG-4D900CL</v>
          </cell>
          <cell r="B1617" t="str">
            <v>Боковая панель Dice VSG-4D900CL, хром, стекло прозрачное, , шт</v>
          </cell>
          <cell r="C1617">
            <v>18560</v>
          </cell>
          <cell r="D1617">
            <v>13259</v>
          </cell>
        </row>
        <row r="1618">
          <cell r="A1618" t="str">
            <v>VSG-4D900CLB</v>
          </cell>
          <cell r="B1618" t="str">
            <v>Боковая панель Dice VSG-4D900CLB, черный, стекло прозрачное, , шт</v>
          </cell>
          <cell r="C1618">
            <v>19340</v>
          </cell>
          <cell r="D1618">
            <v>13811</v>
          </cell>
        </row>
        <row r="1619">
          <cell r="A1619" t="str">
            <v>VSG-4D900CLGM</v>
          </cell>
          <cell r="B1619" t="str">
            <v>Боковая панель Dice VSG-4D900CLGM, вороненая сталь, стекло прозрачное, , шт</v>
          </cell>
          <cell r="C1619">
            <v>19420</v>
          </cell>
          <cell r="D1619">
            <v>13871</v>
          </cell>
        </row>
        <row r="1620">
          <cell r="A1620" t="str">
            <v>VSG-1E100CL</v>
          </cell>
          <cell r="B1620" t="str">
            <v>Боковая панель Extra VSG-1E100CL, хром, стекло прозрачное , , шт</v>
          </cell>
          <cell r="C1620">
            <v>20980</v>
          </cell>
          <cell r="D1620">
            <v>14989</v>
          </cell>
        </row>
        <row r="1621">
          <cell r="A1621" t="str">
            <v>VSG-1E100CLB</v>
          </cell>
          <cell r="B1621" t="str">
            <v>Боковая панель Extra VSG-1E100CLB, черный, стекло прозрачное, , шт</v>
          </cell>
          <cell r="C1621">
            <v>20980</v>
          </cell>
          <cell r="D1621">
            <v>14989</v>
          </cell>
        </row>
        <row r="1622">
          <cell r="A1622" t="str">
            <v>VSG-1E800CL</v>
          </cell>
          <cell r="B1622" t="str">
            <v>Боковая панель Extra VSG-1E800CL, хром, стекло прозрачное , , шт</v>
          </cell>
          <cell r="C1622">
            <v>16870</v>
          </cell>
          <cell r="D1622">
            <v>12053</v>
          </cell>
        </row>
        <row r="1623">
          <cell r="A1623" t="str">
            <v>VSG-1E900CGB</v>
          </cell>
          <cell r="B1623" t="str">
            <v>Боковая панель Extra VSG-1E900CGB, черный, стекло тонированное, , шт</v>
          </cell>
          <cell r="C1623">
            <v>20910</v>
          </cell>
          <cell r="D1623">
            <v>14935</v>
          </cell>
        </row>
        <row r="1624">
          <cell r="A1624" t="str">
            <v>VSG-1E900CL</v>
          </cell>
          <cell r="B1624" t="str">
            <v>Боковая панель Extra VSG-1E900CL, хром, стекло прозрачное , , шт</v>
          </cell>
          <cell r="C1624">
            <v>20440</v>
          </cell>
          <cell r="D1624">
            <v>14601</v>
          </cell>
        </row>
        <row r="1625">
          <cell r="A1625" t="str">
            <v>VSG-1E900CLB</v>
          </cell>
          <cell r="B1625" t="str">
            <v>Боковая панель Extra VSG-1E900CLB, черный, стекло прозрачное, , шт</v>
          </cell>
          <cell r="C1625">
            <v>21040</v>
          </cell>
          <cell r="D1625">
            <v>15032</v>
          </cell>
        </row>
        <row r="1626">
          <cell r="A1626" t="str">
            <v>VSG-1G100CH</v>
          </cell>
          <cell r="B1626" t="str">
            <v>Боковая панель Garda VSG-1G100CH, хром, стекло шиншилла , , шт</v>
          </cell>
          <cell r="C1626">
            <v>19170</v>
          </cell>
          <cell r="D1626">
            <v>13696</v>
          </cell>
        </row>
        <row r="1627">
          <cell r="A1627" t="str">
            <v>VSG-1G100CL</v>
          </cell>
          <cell r="B1627" t="str">
            <v>Боковая панель Garda VSG-1G100CL, хром, стекло прозрачное , , шт</v>
          </cell>
          <cell r="C1627">
            <v>14700</v>
          </cell>
          <cell r="D1627">
            <v>10500</v>
          </cell>
        </row>
        <row r="1628">
          <cell r="A1628" t="str">
            <v>VSG-1G100CLB</v>
          </cell>
          <cell r="B1628" t="str">
            <v>Боковая панель Garda VSG-1G100CLB, черный, стекло прозрачное , , шт</v>
          </cell>
          <cell r="C1628">
            <v>16890</v>
          </cell>
          <cell r="D1628">
            <v>12064</v>
          </cell>
        </row>
        <row r="1629">
          <cell r="A1629" t="str">
            <v>VSG-1G100CLG</v>
          </cell>
          <cell r="B1629" t="str">
            <v>Боковая панель Garda VSG-1G100CLG, брашированное золото, стекло прозрачное , , шт</v>
          </cell>
          <cell r="C1629">
            <v>17860</v>
          </cell>
          <cell r="D1629">
            <v>12760</v>
          </cell>
        </row>
        <row r="1630">
          <cell r="A1630" t="str">
            <v>VSG-1G800CH</v>
          </cell>
          <cell r="B1630" t="str">
            <v>Боковая панель Garda VSG-1G800CH, хром, стекло шиншилла , , шт</v>
          </cell>
          <cell r="C1630">
            <v>16920</v>
          </cell>
          <cell r="D1630">
            <v>12086</v>
          </cell>
        </row>
        <row r="1631">
          <cell r="A1631" t="str">
            <v>VSG-1G800CL</v>
          </cell>
          <cell r="B1631" t="str">
            <v>Боковая панель Garda VSG-1G800CL, хром, стекло прозрачное , , шт</v>
          </cell>
          <cell r="C1631">
            <v>13270</v>
          </cell>
          <cell r="D1631">
            <v>9475</v>
          </cell>
        </row>
        <row r="1632">
          <cell r="A1632" t="str">
            <v>VSG-1G800CLB</v>
          </cell>
          <cell r="B1632" t="str">
            <v>Боковая панель Garda VSG-1G800CLB, черный, стекло прозрачное , , шт</v>
          </cell>
          <cell r="C1632">
            <v>13550</v>
          </cell>
          <cell r="D1632">
            <v>9678</v>
          </cell>
        </row>
        <row r="1633">
          <cell r="A1633" t="str">
            <v>VSG-1G800CLG</v>
          </cell>
          <cell r="B1633" t="str">
            <v>Боковая панель Garda VSG-1G800CLG, брашированное , стекло прозрачное , , шт</v>
          </cell>
          <cell r="C1633">
            <v>15600</v>
          </cell>
          <cell r="D1633">
            <v>11140</v>
          </cell>
        </row>
        <row r="1634">
          <cell r="A1634" t="str">
            <v>VSG-1G800CLGM</v>
          </cell>
          <cell r="B1634" t="str">
            <v>Боковая панель Garda VSG-1G800CLGM, вороненая сталь, стекло прозрачное , , шт</v>
          </cell>
          <cell r="C1634">
            <v>15570</v>
          </cell>
          <cell r="D1634">
            <v>11120</v>
          </cell>
        </row>
        <row r="1635">
          <cell r="A1635" t="str">
            <v>VSG-1G900CGB</v>
          </cell>
          <cell r="B1635" t="str">
            <v>Боковая панель Garda VSG-1G900CGB, черный, стекло тонированное, , шт</v>
          </cell>
          <cell r="C1635">
            <v>17460</v>
          </cell>
          <cell r="D1635">
            <v>12474</v>
          </cell>
        </row>
        <row r="1636">
          <cell r="A1636" t="str">
            <v>VSG-1G900CH</v>
          </cell>
          <cell r="B1636" t="str">
            <v>Боковая панель Garda VSG-1G900CH, хром, стекло шиншилла , , шт</v>
          </cell>
          <cell r="C1636">
            <v>18160</v>
          </cell>
          <cell r="D1636">
            <v>12971</v>
          </cell>
        </row>
        <row r="1637">
          <cell r="A1637" t="str">
            <v>VSG-1G900CHB</v>
          </cell>
          <cell r="B1637" t="str">
            <v>Боковая панель Garda VSG-1G900CHB, черный, стекло шиншилла, , шт</v>
          </cell>
          <cell r="C1637">
            <v>17820</v>
          </cell>
          <cell r="D1637">
            <v>12727</v>
          </cell>
        </row>
        <row r="1638">
          <cell r="A1638" t="str">
            <v>VSG-1G900CL</v>
          </cell>
          <cell r="B1638" t="str">
            <v>Боковая панель Garda VSG-1G900CL, хром, стекло прозрачное , , шт</v>
          </cell>
          <cell r="C1638">
            <v>14780</v>
          </cell>
          <cell r="D1638">
            <v>10557</v>
          </cell>
        </row>
        <row r="1639">
          <cell r="A1639" t="str">
            <v>VSG-1G900CLB</v>
          </cell>
          <cell r="B1639" t="str">
            <v>Боковая панель Garda VSG-1G900CLB, черный, стекло прозрачное , , шт</v>
          </cell>
          <cell r="C1639">
            <v>14700</v>
          </cell>
          <cell r="D1639">
            <v>10501</v>
          </cell>
        </row>
        <row r="1640">
          <cell r="A1640" t="str">
            <v>VSG-1G900CLG</v>
          </cell>
          <cell r="B1640" t="str">
            <v>Боковая панель Garda VSG-1G900CLG, брашированное золото, стекло прозрачное , , шт</v>
          </cell>
          <cell r="C1640">
            <v>16040</v>
          </cell>
          <cell r="D1640">
            <v>11456</v>
          </cell>
        </row>
        <row r="1641">
          <cell r="A1641" t="str">
            <v>VSG-1G900CLGM</v>
          </cell>
          <cell r="B1641" t="str">
            <v>Боковая панель Garda VSG-1G900CLGM, вороненая сталь, стекло прозрачное , , шт</v>
          </cell>
          <cell r="C1641">
            <v>15730</v>
          </cell>
          <cell r="D1641">
            <v>11235</v>
          </cell>
        </row>
        <row r="1642">
          <cell r="A1642" t="str">
            <v>VSG-1I800CH</v>
          </cell>
          <cell r="B1642" t="str">
            <v>Боковая панель Intra VSG-1I800CH, хром, стекло шиншилла , , шт</v>
          </cell>
          <cell r="C1642">
            <v>13940</v>
          </cell>
          <cell r="D1642">
            <v>9954</v>
          </cell>
        </row>
        <row r="1643">
          <cell r="A1643" t="str">
            <v>VSG-1I800CL</v>
          </cell>
          <cell r="B1643" t="str">
            <v>Боковая панель Intra VSG-1I800CL, хром, стекло прозрачное , , шт</v>
          </cell>
          <cell r="C1643">
            <v>14060</v>
          </cell>
          <cell r="D1643">
            <v>10043</v>
          </cell>
        </row>
        <row r="1644">
          <cell r="A1644" t="str">
            <v>VSG-1I900CH</v>
          </cell>
          <cell r="B1644" t="str">
            <v>Боковая панель Intra VSG-1I900CH, хром, стекло шиншилла , , шт</v>
          </cell>
          <cell r="C1644">
            <v>17000</v>
          </cell>
          <cell r="D1644">
            <v>12146</v>
          </cell>
        </row>
        <row r="1645">
          <cell r="A1645" t="str">
            <v>VSG-1I900CL</v>
          </cell>
          <cell r="B1645" t="str">
            <v>Боковая панель Intra VSG-1I900CL, хром, стекло прозрачное , , шт</v>
          </cell>
          <cell r="C1645">
            <v>16370</v>
          </cell>
          <cell r="D1645">
            <v>11692</v>
          </cell>
        </row>
        <row r="1646">
          <cell r="A1646" t="str">
            <v>VSG-1L100CL</v>
          </cell>
          <cell r="B1646" t="str">
            <v>Боковая панель Lugano VSG-1L100CL, хром, стекло прозрачное , , шт</v>
          </cell>
          <cell r="C1646">
            <v>23050</v>
          </cell>
          <cell r="D1646">
            <v>16463</v>
          </cell>
        </row>
        <row r="1647">
          <cell r="A1647" t="str">
            <v>VSG-1L100CLB</v>
          </cell>
          <cell r="B1647" t="str">
            <v>Боковая панель Lugano VSG-1L100CLB, черный, стекло прозрачное, , шт</v>
          </cell>
          <cell r="C1647">
            <v>24120</v>
          </cell>
          <cell r="D1647">
            <v>17225</v>
          </cell>
        </row>
        <row r="1648">
          <cell r="A1648" t="str">
            <v>VSG-1L100CLGM</v>
          </cell>
          <cell r="B1648" t="str">
            <v>Боковая панель Lugano VSG-1L100CLGM, вороненая сталь, стекло прозрачное , , шт</v>
          </cell>
          <cell r="C1648">
            <v>23420</v>
          </cell>
          <cell r="D1648">
            <v>16725</v>
          </cell>
        </row>
        <row r="1649">
          <cell r="A1649" t="str">
            <v>VSG-1L800CL</v>
          </cell>
          <cell r="B1649" t="str">
            <v>Боковая панель Lugano VSG-1L800CL, хром, стекло прозрачное , , шт</v>
          </cell>
          <cell r="C1649">
            <v>20930</v>
          </cell>
          <cell r="D1649">
            <v>14947</v>
          </cell>
        </row>
        <row r="1650">
          <cell r="A1650" t="str">
            <v>VSG-1L800CLB</v>
          </cell>
          <cell r="B1650" t="str">
            <v>Боковая панель Lugano VSG-1L800CLB, черный, стекло прозрачное , , шт</v>
          </cell>
          <cell r="C1650">
            <v>22120</v>
          </cell>
          <cell r="D1650">
            <v>15802</v>
          </cell>
        </row>
        <row r="1651">
          <cell r="A1651" t="str">
            <v>VSG-1L900CGB</v>
          </cell>
          <cell r="B1651" t="str">
            <v>Боковая панель Lugano VSG-1L900CGB, черный, стекло тонированное, , шт</v>
          </cell>
          <cell r="C1651">
            <v>26990</v>
          </cell>
          <cell r="D1651">
            <v>19280</v>
          </cell>
        </row>
        <row r="1652">
          <cell r="A1652" t="str">
            <v>VSG-1L900CL</v>
          </cell>
          <cell r="B1652" t="str">
            <v>Боковая панель Lugano VSG-1L900CL, хром, стекло прозрачное , , шт</v>
          </cell>
          <cell r="C1652">
            <v>20360</v>
          </cell>
          <cell r="D1652">
            <v>14545</v>
          </cell>
        </row>
        <row r="1653">
          <cell r="A1653" t="str">
            <v>VSG-1L900CLB</v>
          </cell>
          <cell r="B1653" t="str">
            <v>Боковая панель Lugano VSG-1L900CLB, черный, стекло прозрачное , , шт</v>
          </cell>
          <cell r="C1653">
            <v>22535</v>
          </cell>
          <cell r="D1653">
            <v>16095</v>
          </cell>
        </row>
        <row r="1654">
          <cell r="A1654" t="str">
            <v>VSG-1L900CLGM</v>
          </cell>
          <cell r="B1654" t="str">
            <v>Боковая панель Lugano VSG-1L900CLGM, вороненая сталь, стекло прозрачное , , шт</v>
          </cell>
          <cell r="C1654">
            <v>22920</v>
          </cell>
          <cell r="D1654">
            <v>16370</v>
          </cell>
        </row>
        <row r="1655">
          <cell r="A1655" t="str">
            <v>VSG-1O800CH</v>
          </cell>
          <cell r="B1655" t="str">
            <v>Боковая панель Orta VSG-1O800CH, хром, стекло шиншилла, , шт</v>
          </cell>
          <cell r="C1655">
            <v>16295</v>
          </cell>
          <cell r="D1655">
            <v>11640</v>
          </cell>
        </row>
        <row r="1656">
          <cell r="A1656" t="str">
            <v>VSG-1O800CL</v>
          </cell>
          <cell r="B1656" t="str">
            <v>Боковая панель Orta VSG-1O800CL, хром, стекло прозрачное, , шт</v>
          </cell>
          <cell r="C1656">
            <v>16015</v>
          </cell>
          <cell r="D1656">
            <v>11440</v>
          </cell>
        </row>
        <row r="1657">
          <cell r="A1657" t="str">
            <v>VSG-1O900CH</v>
          </cell>
          <cell r="B1657" t="str">
            <v>Боковая панель Orta VSG-1O900CH, хром, стекло шиншилла , , шт</v>
          </cell>
          <cell r="C1657">
            <v>16980</v>
          </cell>
          <cell r="D1657">
            <v>12130</v>
          </cell>
        </row>
        <row r="1658">
          <cell r="A1658" t="str">
            <v>VSG-1O900CL</v>
          </cell>
          <cell r="B1658" t="str">
            <v>Боковая панель Orta VSG-1O900CL, хром, стекло прозрачное , , шт</v>
          </cell>
          <cell r="C1658">
            <v>17800</v>
          </cell>
          <cell r="D1658">
            <v>12715</v>
          </cell>
        </row>
        <row r="1659">
          <cell r="A1659" t="str">
            <v>VSG-1O900CLB</v>
          </cell>
          <cell r="B1659" t="str">
            <v>Боковая панель Orta VSG-1O900CLB, черный, стекло прозрачное , , шт</v>
          </cell>
          <cell r="C1659">
            <v>19140</v>
          </cell>
          <cell r="D1659">
            <v>13670</v>
          </cell>
        </row>
        <row r="1660">
          <cell r="A1660" t="str">
            <v>VSG-1SS100CL</v>
          </cell>
          <cell r="B1660" t="str">
            <v>Боковая панель Slim Soft VSG-1SS100CL, хром, стекло прозрачное, , шт</v>
          </cell>
          <cell r="C1660">
            <v>19830</v>
          </cell>
          <cell r="D1660">
            <v>14167</v>
          </cell>
        </row>
        <row r="1661">
          <cell r="A1661" t="str">
            <v>VSG-1SS100CLB</v>
          </cell>
          <cell r="B1661" t="str">
            <v>Боковая панель Slim Soft VSG-1SS100CLB, черный, стекло прозрачное, , шт</v>
          </cell>
          <cell r="C1661">
            <v>20360</v>
          </cell>
          <cell r="D1661">
            <v>14545</v>
          </cell>
        </row>
        <row r="1662">
          <cell r="A1662" t="str">
            <v>VSG-1SS100CLG</v>
          </cell>
          <cell r="B1662" t="str">
            <v>Боковая панель Slim Soft VSG-1SS100CLG, брашированное золото, стекло прозрачное, , шт</v>
          </cell>
          <cell r="C1662">
            <v>19450</v>
          </cell>
          <cell r="D1662">
            <v>13895</v>
          </cell>
        </row>
        <row r="1663">
          <cell r="A1663" t="str">
            <v>VSG-1SS100CLGM</v>
          </cell>
          <cell r="B1663" t="str">
            <v>Боковая панель Slim Soft VSG-1SS100CLGM, вороненая сталь, стекло прозрачное, , шт</v>
          </cell>
          <cell r="C1663">
            <v>19450</v>
          </cell>
          <cell r="D1663">
            <v>13895</v>
          </cell>
        </row>
        <row r="1664">
          <cell r="A1664" t="str">
            <v>VSG-1SS800CL</v>
          </cell>
          <cell r="B1664" t="str">
            <v>Боковая панель Slim Soft VSG-1SS800CL, хром, стекло прозрачное, , шт</v>
          </cell>
          <cell r="C1664">
            <v>17430</v>
          </cell>
          <cell r="D1664">
            <v>12447</v>
          </cell>
        </row>
        <row r="1665">
          <cell r="A1665" t="str">
            <v>VSG-1SS800CLB</v>
          </cell>
          <cell r="B1665" t="str">
            <v>Боковая панель Slim Soft VSG-1SS800CLB, черный, стекло прозрачное, , шт</v>
          </cell>
          <cell r="C1665">
            <v>18100</v>
          </cell>
          <cell r="D1665">
            <v>12927</v>
          </cell>
        </row>
        <row r="1666">
          <cell r="A1666" t="str">
            <v>VSG-1SS800CLG</v>
          </cell>
          <cell r="B1666" t="str">
            <v>Боковая панель Slim Soft VSG-1SS800CLG, брашированное золото, стекло прозрачное, , шт</v>
          </cell>
          <cell r="C1666">
            <v>17860</v>
          </cell>
          <cell r="D1666">
            <v>12760</v>
          </cell>
        </row>
        <row r="1667">
          <cell r="A1667" t="str">
            <v>VSG-1SS800CLGM</v>
          </cell>
          <cell r="B1667" t="str">
            <v>Боковая панель Slim Soft VSG-1SS800CLGM, вороненая сталь, стекло прозрачное, , шт</v>
          </cell>
          <cell r="C1667">
            <v>17860</v>
          </cell>
          <cell r="D1667">
            <v>12760</v>
          </cell>
        </row>
        <row r="1668">
          <cell r="A1668" t="str">
            <v>VSG-1SS900CGB</v>
          </cell>
          <cell r="B1668" t="str">
            <v>Боковая панель Slim Soft VSG-1SS900CGB, черный, стекло тонированное, , шт</v>
          </cell>
          <cell r="C1668">
            <v>18080</v>
          </cell>
          <cell r="D1668">
            <v>12913</v>
          </cell>
        </row>
        <row r="1669">
          <cell r="A1669" t="str">
            <v>VSG-1SS900CL</v>
          </cell>
          <cell r="B1669" t="str">
            <v>Боковая панель Slim Soft VSG-1SS900CL, хром, стекло прозрачное, , шт</v>
          </cell>
          <cell r="C1669">
            <v>18710</v>
          </cell>
          <cell r="D1669">
            <v>13361</v>
          </cell>
        </row>
        <row r="1670">
          <cell r="A1670" t="str">
            <v>VSG-1SS900CLB</v>
          </cell>
          <cell r="B1670" t="str">
            <v>Боковая панель Slim Soft VSG-1SS900CLB, черный, стекло прозрачное, , шт</v>
          </cell>
          <cell r="C1670">
            <v>19400</v>
          </cell>
          <cell r="D1670">
            <v>13858</v>
          </cell>
        </row>
        <row r="1671">
          <cell r="A1671" t="str">
            <v>VSG-1SS900CLG</v>
          </cell>
          <cell r="B1671" t="str">
            <v>Боковая панель Slim Soft VSG-1SS900CLG, брашированное золото, стекло прозрачное, , шт</v>
          </cell>
          <cell r="C1671">
            <v>19830</v>
          </cell>
          <cell r="D1671">
            <v>14163</v>
          </cell>
        </row>
        <row r="1672">
          <cell r="A1672" t="str">
            <v>VSG-1SS900CLGM</v>
          </cell>
          <cell r="B1672" t="str">
            <v>Боковая панель Slim Soft VSG-1SS900CLGM, вороненая сталь, стекло прозрачное, , шт</v>
          </cell>
          <cell r="C1672">
            <v>19710</v>
          </cell>
          <cell r="D1672">
            <v>14080</v>
          </cell>
        </row>
        <row r="1673">
          <cell r="A1673" t="str">
            <v>VSG-4SN800CGB</v>
          </cell>
          <cell r="B1673" t="str">
            <v>Боковая панель Slim-N VSG-4SN800CGB, черный, стекло тонированное, , шт</v>
          </cell>
          <cell r="C1673">
            <v>17970</v>
          </cell>
          <cell r="D1673">
            <v>12837</v>
          </cell>
        </row>
        <row r="1674">
          <cell r="A1674" t="str">
            <v>VSG-4SN800CL</v>
          </cell>
          <cell r="B1674" t="str">
            <v>Боковая панель Slim-N VSG-4SN800CL, хром, стекло прозрачное, , шт</v>
          </cell>
          <cell r="C1674">
            <v>17630</v>
          </cell>
          <cell r="D1674">
            <v>12592</v>
          </cell>
        </row>
        <row r="1675">
          <cell r="A1675" t="str">
            <v>VSG-4SN800CLB</v>
          </cell>
          <cell r="B1675" t="str">
            <v>Боковая панель Slim-N VSG-4SN800CLB, черный, стекло прозрачное, , шт</v>
          </cell>
          <cell r="C1675">
            <v>17850</v>
          </cell>
          <cell r="D1675">
            <v>12751</v>
          </cell>
        </row>
        <row r="1676">
          <cell r="A1676" t="str">
            <v>VSG-4SN800CLG</v>
          </cell>
          <cell r="B1676" t="str">
            <v>Боковая панель Slim-N VSG-4SN800CLG, брашированное золото, стекло прозрачное, , шт</v>
          </cell>
          <cell r="C1676">
            <v>18720</v>
          </cell>
          <cell r="D1676">
            <v>13372</v>
          </cell>
        </row>
        <row r="1677">
          <cell r="A1677" t="str">
            <v>VSG-4SN800CLGM</v>
          </cell>
          <cell r="B1677" t="str">
            <v>Боковая панель Slim-N VSG-4SN800CLGM, вороненая сталь, стекло прозрачное, , шт</v>
          </cell>
          <cell r="C1677">
            <v>16950</v>
          </cell>
          <cell r="D1677">
            <v>12110</v>
          </cell>
        </row>
        <row r="1678">
          <cell r="A1678" t="str">
            <v>VSG-4SN900CGB</v>
          </cell>
          <cell r="B1678" t="str">
            <v>Боковая панель Slim-N VSG-4SN900CGB, черный, стекло тонированное, , шт</v>
          </cell>
          <cell r="C1678">
            <v>19430</v>
          </cell>
          <cell r="D1678">
            <v>13882</v>
          </cell>
        </row>
        <row r="1679">
          <cell r="A1679" t="str">
            <v>VSG-4SN900CL</v>
          </cell>
          <cell r="B1679" t="str">
            <v>Боковая панель Slim-N VSG-4SN900CL, хром, стекло прозрачное, , шт</v>
          </cell>
          <cell r="C1679">
            <v>18990</v>
          </cell>
          <cell r="D1679">
            <v>13563</v>
          </cell>
        </row>
        <row r="1680">
          <cell r="A1680" t="str">
            <v>VSG-4SN900CLB</v>
          </cell>
          <cell r="B1680" t="str">
            <v>Боковая панель Slim-N VSG-4SN900CLB, черный, стекло прозрачное, , шт</v>
          </cell>
          <cell r="C1680">
            <v>19210</v>
          </cell>
          <cell r="D1680">
            <v>13723</v>
          </cell>
        </row>
        <row r="1681">
          <cell r="A1681" t="str">
            <v>VSG-4SN900CLG</v>
          </cell>
          <cell r="B1681" t="str">
            <v>Боковая панель Slim-N VSG-4SN900CLG, брашированное золото, стекло прозрачное, , шт</v>
          </cell>
          <cell r="C1681">
            <v>20310</v>
          </cell>
          <cell r="D1681">
            <v>14506</v>
          </cell>
        </row>
        <row r="1682">
          <cell r="A1682" t="str">
            <v>VSG-4SN900CLGM</v>
          </cell>
          <cell r="B1682" t="str">
            <v>Боковая панель Slim-N VSG-4SN900CLGM, вороненая сталь, стекло прозрачное, , шт</v>
          </cell>
          <cell r="C1682">
            <v>18320</v>
          </cell>
          <cell r="D1682">
            <v>13085</v>
          </cell>
        </row>
        <row r="1683">
          <cell r="A1683" t="str">
            <v>VSG-5SN100CL</v>
          </cell>
          <cell r="B1683" t="str">
            <v>Боковая панель Slim-N VSG-5SN100CL, хром, стекло прозрачное, , шт</v>
          </cell>
          <cell r="C1683">
            <v>15370</v>
          </cell>
          <cell r="D1683">
            <v>10975</v>
          </cell>
        </row>
        <row r="1684">
          <cell r="A1684" t="str">
            <v>VSG-5SN100CLB</v>
          </cell>
          <cell r="B1684" t="str">
            <v>Боковая панель Slim-N VSG-5SN100CLB, черный, стекло прозрачное, , шт</v>
          </cell>
          <cell r="C1684">
            <v>15860</v>
          </cell>
          <cell r="D1684">
            <v>11325</v>
          </cell>
        </row>
        <row r="1685">
          <cell r="A1685" t="str">
            <v>VSG-5SN100CLGM</v>
          </cell>
          <cell r="B1685" t="str">
            <v>Боковая панель Slim-N VSG-5SN100CLGM, вороненая сталь, стекло прозрачное, , шт</v>
          </cell>
          <cell r="C1685">
            <v>16270</v>
          </cell>
          <cell r="D1685">
            <v>11620</v>
          </cell>
        </row>
        <row r="1686">
          <cell r="A1686" t="str">
            <v>VSG-5SN900CL</v>
          </cell>
          <cell r="B1686" t="str">
            <v>Боковая панель Slim-N VSG-5SN900CL, хром, стекло прозрачное, , шт</v>
          </cell>
          <cell r="C1686">
            <v>14500</v>
          </cell>
          <cell r="D1686">
            <v>10355</v>
          </cell>
        </row>
        <row r="1687">
          <cell r="A1687" t="str">
            <v>VSG-5SN900CLB</v>
          </cell>
          <cell r="B1687" t="str">
            <v>Боковая панель Slim-N VSG-5SN900CLB, черный, стекло прозрачное, , шт</v>
          </cell>
          <cell r="C1687">
            <v>14940</v>
          </cell>
          <cell r="D1687">
            <v>10670</v>
          </cell>
        </row>
        <row r="1688">
          <cell r="A1688" t="str">
            <v>VSG-5SN900CLGM</v>
          </cell>
          <cell r="B1688" t="str">
            <v>Боковая панель Slim-N VSG-5SN900CLGM, вороненая сталь , стекло прозрачное, , шт</v>
          </cell>
          <cell r="C1688">
            <v>15350</v>
          </cell>
          <cell r="D1688">
            <v>10965</v>
          </cell>
        </row>
        <row r="1689">
          <cell r="A1689" t="str">
            <v>VSG-3SO100CL</v>
          </cell>
          <cell r="B1689" t="str">
            <v>Боковая панель Soft VSG-3SO100CL, хром, стекло прозрачное, , шт</v>
          </cell>
          <cell r="C1689">
            <v>18990</v>
          </cell>
          <cell r="D1689">
            <v>13566</v>
          </cell>
        </row>
        <row r="1690">
          <cell r="A1690" t="str">
            <v>VSG-3SO800CL</v>
          </cell>
          <cell r="B1690" t="str">
            <v>Боковая панель Soft VSG-3SO800CL, хром, стекло прозрачное, , шт</v>
          </cell>
          <cell r="C1690">
            <v>16830</v>
          </cell>
          <cell r="D1690">
            <v>12021</v>
          </cell>
        </row>
        <row r="1691">
          <cell r="A1691" t="str">
            <v>VSG-3SO800CLGM</v>
          </cell>
          <cell r="B1691" t="str">
            <v>Боковая панель Soft VSG-3SO800CLGM, вороненая сталь, стекло прозрачное, , шт</v>
          </cell>
          <cell r="C1691">
            <v>17630</v>
          </cell>
          <cell r="D1691">
            <v>12590</v>
          </cell>
        </row>
        <row r="1692">
          <cell r="A1692" t="str">
            <v>VSG-3SO900CL</v>
          </cell>
          <cell r="B1692" t="str">
            <v>Боковая панель Soft VSG-3SO900CL, хром, стекло прозрачное, , шт</v>
          </cell>
          <cell r="C1692">
            <v>18330</v>
          </cell>
          <cell r="D1692">
            <v>13090</v>
          </cell>
        </row>
        <row r="1693">
          <cell r="A1693" t="str">
            <v>VSG-3SO900CLB</v>
          </cell>
          <cell r="B1693" t="str">
            <v>Боковая панель Soft VSG-3SO900CLB, черный, стекло прозрачное, , шт</v>
          </cell>
          <cell r="C1693">
            <v>20130</v>
          </cell>
          <cell r="D1693">
            <v>14375</v>
          </cell>
        </row>
        <row r="1694">
          <cell r="A1694" t="str">
            <v>VSG-3SO900CLGM</v>
          </cell>
          <cell r="B1694" t="str">
            <v>Боковая панель Soft VSG-3SO900CLGM, вороненая сталь, стекло прозрачное, , шт</v>
          </cell>
          <cell r="C1694">
            <v>19410</v>
          </cell>
          <cell r="D1694">
            <v>13863</v>
          </cell>
        </row>
        <row r="1695">
          <cell r="A1695" t="str">
            <v>VSS2-2ST9090CLB-L</v>
          </cell>
          <cell r="B1695" t="str">
            <v>Боковая панель для душевого уголка Stile VSS2-2ST9090CLB-L, черный, стекло прозрачное, , шт</v>
          </cell>
          <cell r="C1695">
            <v>22900</v>
          </cell>
          <cell r="D1695">
            <v>16355</v>
          </cell>
        </row>
        <row r="1696">
          <cell r="A1696" t="str">
            <v>VSS2-2ST9090CLB-R</v>
          </cell>
          <cell r="B1696" t="str">
            <v>Боковая панель для душевого уголка Stile VSS2-2ST9090CLB-R, черный, стекло прозрачное, , шт</v>
          </cell>
          <cell r="C1696">
            <v>22900</v>
          </cell>
          <cell r="D1696">
            <v>16355</v>
          </cell>
        </row>
        <row r="1697">
          <cell r="A1697" t="str">
            <v>VHC-1G100CGB</v>
          </cell>
          <cell r="B1697" t="str">
            <v>Дверь для душевого уголка Garda VHC-1G100CGB, черный, стекло тонированное, , шт</v>
          </cell>
          <cell r="C1697">
            <v>23980</v>
          </cell>
          <cell r="D1697">
            <v>17131</v>
          </cell>
        </row>
        <row r="1698">
          <cell r="A1698" t="str">
            <v>VHC-1G100CH</v>
          </cell>
          <cell r="B1698" t="str">
            <v>Дверь для душевого уголка Garda VHC-1G100CH, хром, стекло шиншилла , , шт</v>
          </cell>
          <cell r="C1698">
            <v>24550</v>
          </cell>
          <cell r="D1698">
            <v>17538</v>
          </cell>
        </row>
        <row r="1699">
          <cell r="A1699" t="str">
            <v>VHC-1G100CL</v>
          </cell>
          <cell r="B1699" t="str">
            <v>Дверь для душевого уголка Garda VHC-1G100CL, хром, стекло прозрачное , , шт</v>
          </cell>
          <cell r="C1699">
            <v>22800</v>
          </cell>
          <cell r="D1699">
            <v>16289</v>
          </cell>
        </row>
        <row r="1700">
          <cell r="A1700" t="str">
            <v>VHC-1G100CLB</v>
          </cell>
          <cell r="B1700" t="str">
            <v>Дверь для душевого уголка Garda VHC-1G100CLB, черный, стекло прозрачное, , шт</v>
          </cell>
          <cell r="C1700">
            <v>24150</v>
          </cell>
          <cell r="D1700">
            <v>17248</v>
          </cell>
        </row>
        <row r="1701">
          <cell r="A1701" t="str">
            <v>VHC-1G100CLG</v>
          </cell>
          <cell r="B1701" t="str">
            <v>Дверь для душевого уголка Garda VHC-1G100CLG, брашированное золото, стекло прозрачное , , шт</v>
          </cell>
          <cell r="C1701">
            <v>26200</v>
          </cell>
          <cell r="D1701">
            <v>18711</v>
          </cell>
        </row>
        <row r="1702">
          <cell r="A1702" t="str">
            <v>VHC-1G100CLGM</v>
          </cell>
          <cell r="B1702" t="str">
            <v>Дверь для душевого уголка Garda VHC-1G100CLGM, вороненая сталь, стекло прозрачное , , шт</v>
          </cell>
          <cell r="C1702">
            <v>24500</v>
          </cell>
          <cell r="D1702">
            <v>17500</v>
          </cell>
        </row>
        <row r="1703">
          <cell r="A1703" t="str">
            <v>VHC-1G110CGB</v>
          </cell>
          <cell r="B1703" t="str">
            <v>Дверь для душевого уголка Garda VHC-1G110CGB, черный, стекло тонированное, , шт</v>
          </cell>
          <cell r="C1703">
            <v>24770</v>
          </cell>
          <cell r="D1703">
            <v>17693</v>
          </cell>
        </row>
        <row r="1704">
          <cell r="A1704" t="str">
            <v>VHC-1G110CH</v>
          </cell>
          <cell r="B1704" t="str">
            <v>Дверь для душевого уголка Garda VHC-1G110CH, хром, стекло шиншилла, , шт</v>
          </cell>
          <cell r="C1704">
            <v>24500</v>
          </cell>
          <cell r="D1704">
            <v>17500</v>
          </cell>
        </row>
        <row r="1705">
          <cell r="A1705" t="str">
            <v>VHC-1G110CL</v>
          </cell>
          <cell r="B1705" t="str">
            <v>Дверь для душевого уголка Garda VHC-1G110CL, хром, стекло прозрачное, , шт</v>
          </cell>
          <cell r="C1705">
            <v>23650</v>
          </cell>
          <cell r="D1705">
            <v>16894</v>
          </cell>
        </row>
        <row r="1706">
          <cell r="A1706" t="str">
            <v>VHC-1G110CLB</v>
          </cell>
          <cell r="B1706" t="str">
            <v>Дверь для душевого уголка Garda VHC-1G110CLB, черный, стекло прозрачное, , шт</v>
          </cell>
          <cell r="C1706">
            <v>23240</v>
          </cell>
          <cell r="D1706">
            <v>16601</v>
          </cell>
        </row>
        <row r="1707">
          <cell r="A1707" t="str">
            <v>VHC-1G110CLG</v>
          </cell>
          <cell r="B1707" t="str">
            <v>Дверь для душевого уголка Garda VHC-1G110CLG, брашированное золото, стекло прозрачное, , шт</v>
          </cell>
          <cell r="C1707">
            <v>23770</v>
          </cell>
          <cell r="D1707">
            <v>16980</v>
          </cell>
        </row>
        <row r="1708">
          <cell r="A1708" t="str">
            <v>VHC-1G110CLGM</v>
          </cell>
          <cell r="B1708" t="str">
            <v>Дверь для душевого уголка Garda VHC-1G110CLGM, вороненая сталь, стекло прозрачное, , шт</v>
          </cell>
          <cell r="C1708">
            <v>24470</v>
          </cell>
          <cell r="D1708">
            <v>17477</v>
          </cell>
        </row>
        <row r="1709">
          <cell r="A1709" t="str">
            <v>VHC-1G120CGB</v>
          </cell>
          <cell r="B1709" t="str">
            <v>Дверь для душевого уголка Garda VHC-1G120CGB, черный, стекло тонированное, , шт</v>
          </cell>
          <cell r="C1709">
            <v>26490</v>
          </cell>
          <cell r="D1709">
            <v>18923</v>
          </cell>
        </row>
        <row r="1710">
          <cell r="A1710" t="str">
            <v>VHC-1G120CH</v>
          </cell>
          <cell r="B1710" t="str">
            <v>Дверь для душевого уголка Garda VHC-1G120CH, хром, стекло шиншилла, , шт</v>
          </cell>
          <cell r="C1710">
            <v>26110</v>
          </cell>
          <cell r="D1710">
            <v>18649</v>
          </cell>
        </row>
        <row r="1711">
          <cell r="A1711" t="str">
            <v>VHC-1G120CL</v>
          </cell>
          <cell r="B1711" t="str">
            <v>Дверь для душевого уголка Garda VHC-1G120CL, хром, стекло прозрачное, , шт</v>
          </cell>
          <cell r="C1711">
            <v>22520</v>
          </cell>
          <cell r="D1711">
            <v>16086</v>
          </cell>
        </row>
        <row r="1712">
          <cell r="A1712" t="str">
            <v>VHC-1G120CLB</v>
          </cell>
          <cell r="B1712" t="str">
            <v>Дверь для душевого уголка Garda VHC-1G120CLB, черный, стекло прозрачное, , шт</v>
          </cell>
          <cell r="C1712">
            <v>24670</v>
          </cell>
          <cell r="D1712">
            <v>17619</v>
          </cell>
        </row>
        <row r="1713">
          <cell r="A1713" t="str">
            <v>VHC-1G120CLG</v>
          </cell>
          <cell r="B1713" t="str">
            <v>Дверь для душевого уголка Garda VHC-1G120CLG, брашированное золото, стекло прозрачное, , шт</v>
          </cell>
          <cell r="C1713">
            <v>26400</v>
          </cell>
          <cell r="D1713">
            <v>18855</v>
          </cell>
        </row>
        <row r="1714">
          <cell r="A1714" t="str">
            <v>VHC-1G120CLGM</v>
          </cell>
          <cell r="B1714" t="str">
            <v>Дверь для душевого уголка Garda VHC-1G120CLGM, вороненая сталь, стекло прозрачное, , шт</v>
          </cell>
          <cell r="C1714">
            <v>24190</v>
          </cell>
          <cell r="D1714">
            <v>17275</v>
          </cell>
        </row>
        <row r="1715">
          <cell r="A1715" t="str">
            <v>VHC-1G800CGB</v>
          </cell>
          <cell r="B1715" t="str">
            <v>Дверь для душевого уголка Garda VHC-1G800CGB, черный, стекло тонированное, , шт</v>
          </cell>
          <cell r="C1715">
            <v>21790</v>
          </cell>
          <cell r="D1715">
            <v>15567</v>
          </cell>
        </row>
        <row r="1716">
          <cell r="A1716" t="str">
            <v>VHC-1G800CH</v>
          </cell>
          <cell r="B1716" t="str">
            <v>Дверь для душевого уголка Garda VHC-1G800CH, хром, стекло шиншилла , , шт</v>
          </cell>
          <cell r="C1716">
            <v>22470</v>
          </cell>
          <cell r="D1716">
            <v>16051</v>
          </cell>
        </row>
        <row r="1717">
          <cell r="A1717" t="str">
            <v>VHC-1G800CL</v>
          </cell>
          <cell r="B1717" t="str">
            <v>Дверь для душевого уголка Garda VHC-1G800CL, хром, стекло прозрачное , , шт</v>
          </cell>
          <cell r="C1717">
            <v>20470</v>
          </cell>
          <cell r="D1717">
            <v>14620</v>
          </cell>
        </row>
        <row r="1718">
          <cell r="A1718" t="str">
            <v>VHC-1G800CLB</v>
          </cell>
          <cell r="B1718" t="str">
            <v>Дверь для душевого уголка Garda VHC-1G800CLB, черный, стекло прозрачное, , шт</v>
          </cell>
          <cell r="C1718">
            <v>22340</v>
          </cell>
          <cell r="D1718">
            <v>15955</v>
          </cell>
        </row>
        <row r="1719">
          <cell r="A1719" t="str">
            <v>VHC-1G800CLG</v>
          </cell>
          <cell r="B1719" t="str">
            <v>Дверь для душевого уголка Garda VHC-1G800CLG, брашированное золото, стекло прозрачное , , шт</v>
          </cell>
          <cell r="C1719">
            <v>22860</v>
          </cell>
          <cell r="D1719">
            <v>16330</v>
          </cell>
        </row>
        <row r="1720">
          <cell r="A1720" t="str">
            <v>VHC-1G800CLGM</v>
          </cell>
          <cell r="B1720" t="str">
            <v>Дверь для душевого уголка Garda VHC-1G800CLGM, вороненая сталь, стекло прозрачное , , шт</v>
          </cell>
          <cell r="C1720">
            <v>23070</v>
          </cell>
          <cell r="D1720">
            <v>16482</v>
          </cell>
        </row>
        <row r="1721">
          <cell r="A1721" t="str">
            <v>VHC-1G900CGB</v>
          </cell>
          <cell r="B1721" t="str">
            <v>Дверь для душевого уголка Garda VHC-1G900CGB, черный, стекло тонированное, , шт</v>
          </cell>
          <cell r="C1721">
            <v>25000</v>
          </cell>
          <cell r="D1721">
            <v>17858</v>
          </cell>
        </row>
        <row r="1722">
          <cell r="A1722" t="str">
            <v>VHC-1G900CH</v>
          </cell>
          <cell r="B1722" t="str">
            <v>Дверь для душевого уголка Garda VHC-1G900CH, хром, стекло шиншилла , , шт</v>
          </cell>
          <cell r="C1722">
            <v>22380</v>
          </cell>
          <cell r="D1722">
            <v>15986</v>
          </cell>
        </row>
        <row r="1723">
          <cell r="A1723" t="str">
            <v>VHC-1G900CL</v>
          </cell>
          <cell r="B1723" t="str">
            <v>Дверь для душевого уголка Garda VHC-1G900CL, хром, стекло прозрачное , , шт</v>
          </cell>
          <cell r="C1723">
            <v>21540</v>
          </cell>
          <cell r="D1723">
            <v>15389</v>
          </cell>
        </row>
        <row r="1724">
          <cell r="A1724" t="str">
            <v>VHC-1G900CLB</v>
          </cell>
          <cell r="B1724" t="str">
            <v>Дверь для душевого уголка Garda VHC-1G900CLB, матовый черный, стекло прозрачное , , шт</v>
          </cell>
          <cell r="C1724">
            <v>23260</v>
          </cell>
          <cell r="D1724">
            <v>16611</v>
          </cell>
        </row>
        <row r="1725">
          <cell r="A1725" t="str">
            <v>VHC-1G900CLG</v>
          </cell>
          <cell r="B1725" t="str">
            <v>Дверь для душевого уголка Garda VHC-1G900CLG, брашированное золото, стекло прозрачное , , шт</v>
          </cell>
          <cell r="C1725">
            <v>24750</v>
          </cell>
          <cell r="D1725">
            <v>17676</v>
          </cell>
        </row>
        <row r="1726">
          <cell r="A1726" t="str">
            <v>VHC-1G900CLGM</v>
          </cell>
          <cell r="B1726" t="str">
            <v>Дверь для душевого уголка Garda VHC-1G900CLGM, вороненая сталь, стекло прозрачное , , шт</v>
          </cell>
          <cell r="C1726">
            <v>23690</v>
          </cell>
          <cell r="D1726">
            <v>16921</v>
          </cell>
        </row>
        <row r="1727">
          <cell r="A1727" t="str">
            <v>VSS1-2ST9090CLB-L</v>
          </cell>
          <cell r="B1727" t="str">
            <v>Дверь для душевого уголка Stile VSS1-2ST9090CLB-L, черный, стекло прозрачное, левая, , шт</v>
          </cell>
          <cell r="C1727">
            <v>31210</v>
          </cell>
          <cell r="D1727">
            <v>22290</v>
          </cell>
        </row>
        <row r="1728">
          <cell r="A1728" t="str">
            <v>VSS1-2ST9090CLB-R</v>
          </cell>
          <cell r="B1728" t="str">
            <v>Дверь для душевого уголка Stile VSS1-2ST9090CLB-R, черный, стекло прозрачное, правая, , шт</v>
          </cell>
          <cell r="C1728">
            <v>31210</v>
          </cell>
          <cell r="D1728">
            <v>22290</v>
          </cell>
        </row>
        <row r="1729">
          <cell r="A1729" t="str">
            <v>VDS-1A120CLB</v>
          </cell>
          <cell r="B1729" t="str">
            <v>Душ. дверь без пристенного профиля Arno VDS-1A120CLB, черный матовый, стекло прозрачное, , шт</v>
          </cell>
          <cell r="C1729">
            <v>33240</v>
          </cell>
          <cell r="D1729">
            <v>23741</v>
          </cell>
        </row>
        <row r="1730">
          <cell r="A1730" t="str">
            <v>VDS-1C120CG</v>
          </cell>
          <cell r="B1730" t="str">
            <v>Душ. дверь без пристенного профиля Como VDS-1C120CG, хром, стекло тонированное, , шт</v>
          </cell>
          <cell r="C1730">
            <v>35890</v>
          </cell>
          <cell r="D1730">
            <v>25636</v>
          </cell>
        </row>
        <row r="1731">
          <cell r="A1731" t="str">
            <v>VDS-1C120CGB</v>
          </cell>
          <cell r="B1731" t="str">
            <v>Душ. дверь без пристенного профиля Como VDS-1C120CGB, черный, стекло тонированное, , шт</v>
          </cell>
          <cell r="C1731">
            <v>37740</v>
          </cell>
          <cell r="D1731">
            <v>26959</v>
          </cell>
        </row>
        <row r="1732">
          <cell r="A1732" t="str">
            <v>VDS-1C130CLB</v>
          </cell>
          <cell r="B1732" t="str">
            <v>Душ. дверь без пристенного профиля Como VDS-1C130CLB, черный, стекло прозрачное , , шт</v>
          </cell>
          <cell r="C1732">
            <v>34950</v>
          </cell>
          <cell r="D1732">
            <v>24964</v>
          </cell>
        </row>
        <row r="1733">
          <cell r="A1733" t="str">
            <v>VDS-1A120CG</v>
          </cell>
          <cell r="B1733" t="str">
            <v>Душ. дверь без пристеного профиля Arno VDS-1A120CG, хром, стекло тонированное , , шт</v>
          </cell>
          <cell r="C1733">
            <v>35475</v>
          </cell>
          <cell r="D1733">
            <v>25340</v>
          </cell>
        </row>
        <row r="1734">
          <cell r="A1734" t="str">
            <v>VDS-1A120CGB</v>
          </cell>
          <cell r="B1734" t="str">
            <v>Душ. дверь без пристеного профиля Arno VDS-1A120CGB, черный, стекло тонированное , , шт</v>
          </cell>
          <cell r="C1734">
            <v>35830</v>
          </cell>
          <cell r="D1734">
            <v>25592</v>
          </cell>
        </row>
        <row r="1735">
          <cell r="A1735" t="str">
            <v>VDS-1A120CL</v>
          </cell>
          <cell r="B1735" t="str">
            <v>Душ. дверь без пристеного профиля Arno VDS-1A120CL, хром, стекло прозрачное , , шт</v>
          </cell>
          <cell r="C1735">
            <v>31655</v>
          </cell>
          <cell r="D1735">
            <v>22610</v>
          </cell>
        </row>
        <row r="1736">
          <cell r="A1736" t="str">
            <v>VDS-1A130CL</v>
          </cell>
          <cell r="B1736" t="str">
            <v>Душ. дверь без пристеного профиля Arno VDS-1A130CL, хром, стекло прозрачное , , шт</v>
          </cell>
          <cell r="C1736">
            <v>33140</v>
          </cell>
          <cell r="D1736">
            <v>23672</v>
          </cell>
        </row>
        <row r="1737">
          <cell r="A1737" t="str">
            <v>VDS-1A140CL</v>
          </cell>
          <cell r="B1737" t="str">
            <v>Душ. дверь без пристеного профиля Arno VDS-1A140CL, хром, стекло прозрачное , , шт</v>
          </cell>
          <cell r="C1737">
            <v>34600</v>
          </cell>
          <cell r="D1737">
            <v>24712</v>
          </cell>
        </row>
        <row r="1738">
          <cell r="A1738" t="str">
            <v>VDS-1A150CL</v>
          </cell>
          <cell r="B1738" t="str">
            <v>Душ. дверь без пристеного профиля Arno VDS-1A150CL, хром, стекло прозрачное , , шт</v>
          </cell>
          <cell r="C1738">
            <v>31630</v>
          </cell>
          <cell r="D1738">
            <v>22590</v>
          </cell>
        </row>
        <row r="1739">
          <cell r="A1739" t="str">
            <v>VDS-1C120CL</v>
          </cell>
          <cell r="B1739" t="str">
            <v>Душ. дверь без пристеного профиля Como VDS-1C120CL, хром, стекло прозрачное , , шт</v>
          </cell>
          <cell r="C1739">
            <v>31510</v>
          </cell>
          <cell r="D1739">
            <v>22505</v>
          </cell>
        </row>
        <row r="1740">
          <cell r="A1740" t="str">
            <v>VDS-1C120CLB</v>
          </cell>
          <cell r="B1740" t="str">
            <v>Душ. дверь без пристеного профиля Como VDS-1C120CLB, черный, стекло прозрачное , , шт</v>
          </cell>
          <cell r="C1740">
            <v>33050</v>
          </cell>
          <cell r="D1740">
            <v>23604</v>
          </cell>
        </row>
        <row r="1741">
          <cell r="A1741" t="str">
            <v>VDS-1C130CL</v>
          </cell>
          <cell r="B1741" t="str">
            <v>Душ. дверь без пристеного профиля Como VDS-1C130CL, хром, стекло прозрачное , , шт</v>
          </cell>
          <cell r="C1741">
            <v>31090</v>
          </cell>
          <cell r="D1741">
            <v>22204</v>
          </cell>
        </row>
        <row r="1742">
          <cell r="A1742" t="str">
            <v>VDS-1C140CL</v>
          </cell>
          <cell r="B1742" t="str">
            <v>Душ. дверь без пристеного профиля Como VDS-1C140CL, хром, стекло прозрачное , , шт</v>
          </cell>
          <cell r="C1742">
            <v>33970</v>
          </cell>
          <cell r="D1742">
            <v>24266</v>
          </cell>
        </row>
        <row r="1743">
          <cell r="A1743" t="str">
            <v>VDS-1C150CL</v>
          </cell>
          <cell r="B1743" t="str">
            <v>Душ. дверь без пристеного профиля Como VDS-1C150CL, хром, стекло прозрачное , , шт</v>
          </cell>
          <cell r="C1743">
            <v>35530</v>
          </cell>
          <cell r="D1743">
            <v>25379</v>
          </cell>
        </row>
        <row r="1744">
          <cell r="A1744" t="str">
            <v>VDP-1O100CL</v>
          </cell>
          <cell r="B1744" t="str">
            <v>Душ. дверь без пристеного профиля Orta VDP-1O100CL, хром, стекло прозрачное , , шт</v>
          </cell>
          <cell r="C1744">
            <v>27530</v>
          </cell>
          <cell r="D1744">
            <v>19665</v>
          </cell>
        </row>
        <row r="1745">
          <cell r="A1745" t="str">
            <v>VDP-1O120CL</v>
          </cell>
          <cell r="B1745" t="str">
            <v>Душ. дверь без пристеного профиля Orta VDP-1O120CL, хром, стекло прозрачное , , шт</v>
          </cell>
          <cell r="C1745">
            <v>35460</v>
          </cell>
          <cell r="D1745">
            <v>25330</v>
          </cell>
        </row>
        <row r="1746">
          <cell r="A1746" t="str">
            <v>VDP-1O700CH-L</v>
          </cell>
          <cell r="B1746" t="str">
            <v>Душ. дверь без пристеного профиля Orta VDP-1O700CH-L, хром, стекло шиншилла , , шт</v>
          </cell>
          <cell r="C1746">
            <v>17410</v>
          </cell>
          <cell r="D1746">
            <v>12435</v>
          </cell>
        </row>
        <row r="1747">
          <cell r="A1747" t="str">
            <v>VDP-1O700CH-R</v>
          </cell>
          <cell r="B1747" t="str">
            <v>Душ. дверь без пристеного профиля Orta VDP-1O700CH-R, хром, стекло шиншилла , , шт</v>
          </cell>
          <cell r="C1747">
            <v>17410</v>
          </cell>
          <cell r="D1747">
            <v>12435</v>
          </cell>
        </row>
        <row r="1748">
          <cell r="A1748" t="str">
            <v>VDP-1O700CL</v>
          </cell>
          <cell r="B1748" t="str">
            <v>Душ. дверь без пристеного профиля Orta VDP-1O700CL, хром, стекло прозрачное , , шт</v>
          </cell>
          <cell r="C1748">
            <v>16180</v>
          </cell>
          <cell r="D1748">
            <v>11560</v>
          </cell>
        </row>
        <row r="1749">
          <cell r="A1749" t="str">
            <v>VDP-1O800CH-L</v>
          </cell>
          <cell r="B1749" t="str">
            <v>Душ. дверь без пристеного профиля Orta VDP-1O800CH-L, хром, стекло шиншилла , , шт</v>
          </cell>
          <cell r="C1749">
            <v>20420</v>
          </cell>
          <cell r="D1749">
            <v>14585</v>
          </cell>
        </row>
        <row r="1750">
          <cell r="A1750" t="str">
            <v>VDP-1O800CH-R</v>
          </cell>
          <cell r="B1750" t="str">
            <v>Душ. дверь без пристеного профиля Orta VDP-1O800CH-R, хром, стекло шиншилла , , шт</v>
          </cell>
          <cell r="C1750">
            <v>20420</v>
          </cell>
          <cell r="D1750">
            <v>14585</v>
          </cell>
        </row>
        <row r="1751">
          <cell r="A1751" t="str">
            <v>VDP-1O800CL</v>
          </cell>
          <cell r="B1751" t="str">
            <v>Душ. дверь без пристеного профиля Orta VDP-1O800CL, хром, стекло прозрачное , , шт</v>
          </cell>
          <cell r="C1751">
            <v>19760</v>
          </cell>
          <cell r="D1751">
            <v>14115</v>
          </cell>
        </row>
        <row r="1752">
          <cell r="A1752" t="str">
            <v>VDP-1O800CLB</v>
          </cell>
          <cell r="B1752" t="str">
            <v>Душ. дверь без пристеного профиля Orta VDP-1O800CLB, черный, стекло прозрачное , , шт</v>
          </cell>
          <cell r="C1752">
            <v>21350</v>
          </cell>
          <cell r="D1752">
            <v>15250</v>
          </cell>
        </row>
        <row r="1753">
          <cell r="A1753" t="str">
            <v>VDP-1O900CH-L</v>
          </cell>
          <cell r="B1753" t="str">
            <v>Душ. дверь без пристеного профиля Orta VDP-1O900CH-L, хром, стекло шиншилла , , шт</v>
          </cell>
          <cell r="C1753">
            <v>20130</v>
          </cell>
          <cell r="D1753">
            <v>14380</v>
          </cell>
        </row>
        <row r="1754">
          <cell r="A1754" t="str">
            <v>VDP-1O900CH-R</v>
          </cell>
          <cell r="B1754" t="str">
            <v>Душ. дверь без пристеного профиля Orta VDP-1O900CH-R, хром, стекло шиншилла , , шт</v>
          </cell>
          <cell r="C1754">
            <v>20130</v>
          </cell>
          <cell r="D1754">
            <v>14380</v>
          </cell>
        </row>
        <row r="1755">
          <cell r="A1755" t="str">
            <v>VDP-1O900CL</v>
          </cell>
          <cell r="B1755" t="str">
            <v>Душ. дверь без пристеного профиля Orta VDP-1O900CL, хром, стекло прозрачное , , шт</v>
          </cell>
          <cell r="C1755">
            <v>20490</v>
          </cell>
          <cell r="D1755">
            <v>14635</v>
          </cell>
        </row>
        <row r="1756">
          <cell r="A1756" t="str">
            <v>VDP-1O900CLB</v>
          </cell>
          <cell r="B1756" t="str">
            <v>Душ. дверь без пристеного профиля Orta VDP-1O900CLB, черный, стекло прозрачное , , шт</v>
          </cell>
          <cell r="C1756">
            <v>20940</v>
          </cell>
          <cell r="D1756">
            <v>14955</v>
          </cell>
        </row>
        <row r="1757">
          <cell r="A1757" t="str">
            <v>KD-VDP-1E1011GM</v>
          </cell>
          <cell r="B1757" t="str">
            <v>Комплект профиль и фурнитура KD-VDP-1E1011GM для душевой двери Extra VDP-1E1011, вороненая сталь, , шт</v>
          </cell>
          <cell r="C1757">
            <v>25520</v>
          </cell>
          <cell r="D1757">
            <v>18226</v>
          </cell>
        </row>
        <row r="1758">
          <cell r="A1758" t="str">
            <v>KD-VDP-1E1112GM</v>
          </cell>
          <cell r="B1758" t="str">
            <v>Комплект профиль и фурнитура KD-VDP-1E1112GM для душевой двери Extra VDP-1E1112, вороненая сталь, , шт</v>
          </cell>
          <cell r="C1758">
            <v>22090</v>
          </cell>
          <cell r="D1758">
            <v>15780</v>
          </cell>
        </row>
        <row r="1759">
          <cell r="A1759" t="str">
            <v>KD-VDP-1E8090GM</v>
          </cell>
          <cell r="B1759" t="str">
            <v>Комплект профиль и фурнитура KD-VDP-1E8090GM для душевой двери Extra VDP-1E8090, вороненая сталь, , шт</v>
          </cell>
          <cell r="C1759">
            <v>24290</v>
          </cell>
          <cell r="D1759">
            <v>17348</v>
          </cell>
        </row>
        <row r="1760">
          <cell r="A1760" t="str">
            <v>KD-VDP-1E9010GM</v>
          </cell>
          <cell r="B1760" t="str">
            <v>Комплект профиль и фурнитура KD-VDP-1E9010GM для душевой двери Extra VDP-9010, вороненая сталь, , шт</v>
          </cell>
          <cell r="C1760">
            <v>24360</v>
          </cell>
          <cell r="D1760">
            <v>17397</v>
          </cell>
        </row>
        <row r="1761">
          <cell r="A1761" t="str">
            <v>KD-VSG-1E900GM</v>
          </cell>
          <cell r="B1761" t="str">
            <v>Комплект профиль и фурнитура KD-VSG-1E900GM для боковой панели Extra VSG-1E900GM, вороненая сталь, , шт</v>
          </cell>
          <cell r="C1761">
            <v>12310</v>
          </cell>
          <cell r="D1761">
            <v>8795</v>
          </cell>
        </row>
        <row r="1762">
          <cell r="A1762" t="str">
            <v>VHW-1F</v>
          </cell>
          <cell r="B1762" t="str">
            <v>Набор фурнитуры без профиля Flex VHW-1F, хром, , шт</v>
          </cell>
          <cell r="C1762">
            <v>12985</v>
          </cell>
          <cell r="D1762">
            <v>9275</v>
          </cell>
        </row>
        <row r="1763">
          <cell r="A1763" t="str">
            <v>VHW-1FB</v>
          </cell>
          <cell r="B1763" t="str">
            <v>Набор фурнитуры без профиля Flex VHW-1FB, черный, , шт</v>
          </cell>
          <cell r="C1763">
            <v>14965</v>
          </cell>
          <cell r="D1763">
            <v>10690</v>
          </cell>
        </row>
        <row r="1764">
          <cell r="A1764" t="str">
            <v>SFG-1E220CG</v>
          </cell>
          <cell r="B1764" t="str">
            <v>Неподвижное стекло для двери Extra SFG-1E220CG, стекло тонированное, , шт</v>
          </cell>
          <cell r="C1764">
            <v>5350</v>
          </cell>
          <cell r="D1764">
            <v>3823</v>
          </cell>
        </row>
        <row r="1765">
          <cell r="A1765" t="str">
            <v>SFG-1E220CL</v>
          </cell>
          <cell r="B1765" t="str">
            <v>Неподвижное стекло для двери Extra SFG-1E220CL, стекло прозрачное, , шт</v>
          </cell>
          <cell r="C1765">
            <v>5600</v>
          </cell>
          <cell r="D1765">
            <v>4003</v>
          </cell>
        </row>
        <row r="1766">
          <cell r="A1766" t="str">
            <v>SFG-1E320CL</v>
          </cell>
          <cell r="B1766" t="str">
            <v>Неподвижное стекло для двери Extra SFG-1E320CL, стекло прозрачное, , шт</v>
          </cell>
          <cell r="C1766">
            <v>6220</v>
          </cell>
          <cell r="D1766">
            <v>4446</v>
          </cell>
        </row>
        <row r="1767">
          <cell r="A1767" t="str">
            <v>SFG-1E420CL</v>
          </cell>
          <cell r="B1767" t="str">
            <v>Неподвижное стекло для двери Extra SFG-1E420CL, стекло прозрачное, , шт</v>
          </cell>
          <cell r="C1767">
            <v>6940</v>
          </cell>
          <cell r="D1767">
            <v>4955</v>
          </cell>
        </row>
        <row r="1768">
          <cell r="A1768" t="str">
            <v>SFG-1E520CG</v>
          </cell>
          <cell r="B1768" t="str">
            <v>Неподвижное стекло для двери Extra SFG-1E520CG, стекло тонированное, , шт</v>
          </cell>
          <cell r="C1768">
            <v>9790</v>
          </cell>
          <cell r="D1768">
            <v>6991</v>
          </cell>
        </row>
        <row r="1769">
          <cell r="A1769" t="str">
            <v>SFG-1E520CL</v>
          </cell>
          <cell r="B1769" t="str">
            <v>Неподвижное стекло для двери Extra SFG-1E520CL, стекло прозрачное, , шт</v>
          </cell>
          <cell r="C1769">
            <v>7420</v>
          </cell>
          <cell r="D1769">
            <v>5302</v>
          </cell>
        </row>
        <row r="1770">
          <cell r="A1770" t="str">
            <v>VPW-1A</v>
          </cell>
          <cell r="B1770" t="str">
            <v>Пристенный профиль Arno VPW-1A, хром, , шт</v>
          </cell>
          <cell r="C1770">
            <v>1790</v>
          </cell>
          <cell r="D1770">
            <v>1280</v>
          </cell>
        </row>
        <row r="1771">
          <cell r="A1771" t="str">
            <v>VPW-1AB</v>
          </cell>
          <cell r="B1771" t="str">
            <v>Пристенный профиль Arno VPW-1AB, черный матовый, , шт</v>
          </cell>
          <cell r="C1771">
            <v>1790</v>
          </cell>
          <cell r="D1771">
            <v>1280</v>
          </cell>
        </row>
        <row r="1772">
          <cell r="A1772" t="str">
            <v>VPW-1C</v>
          </cell>
          <cell r="B1772" t="str">
            <v>Пристенный профиль Como VPW-1C, хром, , шт</v>
          </cell>
          <cell r="C1772">
            <v>2540</v>
          </cell>
          <cell r="D1772">
            <v>1815</v>
          </cell>
        </row>
        <row r="1773">
          <cell r="A1773" t="str">
            <v>VPW-1CB</v>
          </cell>
          <cell r="B1773" t="str">
            <v>Пристенный профиль Como VPW-1CB, черный, , шт</v>
          </cell>
          <cell r="C1773">
            <v>2955</v>
          </cell>
          <cell r="D1773">
            <v>2110</v>
          </cell>
        </row>
        <row r="1774">
          <cell r="A1774" t="str">
            <v>VPW-1F</v>
          </cell>
          <cell r="B1774" t="str">
            <v>Пристенный профиль Flex VPW-1F, хром, , шт</v>
          </cell>
          <cell r="C1774">
            <v>4325</v>
          </cell>
          <cell r="D1774">
            <v>3090</v>
          </cell>
        </row>
        <row r="1775">
          <cell r="A1775" t="str">
            <v>VPW-1FB</v>
          </cell>
          <cell r="B1775" t="str">
            <v>Пристенный профиль Flex VPW-1FB, черный, , шт</v>
          </cell>
          <cell r="C1775">
            <v>5090</v>
          </cell>
          <cell r="D1775">
            <v>3635</v>
          </cell>
        </row>
        <row r="1776">
          <cell r="A1776" t="str">
            <v>VPW-1O</v>
          </cell>
          <cell r="B1776" t="str">
            <v>Пристенный профиль Orta VPW-1O, хром, , шт</v>
          </cell>
          <cell r="C1776">
            <v>2980</v>
          </cell>
          <cell r="D1776">
            <v>2130</v>
          </cell>
        </row>
        <row r="1777">
          <cell r="A1777" t="str">
            <v>VPW-1OB</v>
          </cell>
          <cell r="B1777" t="str">
            <v>Пристенный профиль Orta VPW-1OB, черный, , шт</v>
          </cell>
          <cell r="C1777">
            <v>3090</v>
          </cell>
          <cell r="D1777">
            <v>2210</v>
          </cell>
        </row>
        <row r="1778">
          <cell r="A1778" t="str">
            <v>VHW-1W</v>
          </cell>
          <cell r="B1778" t="str">
            <v>Пристенный профиль и крепления для душевой перегородки Walk-In VHW-1W, хром, , шт</v>
          </cell>
          <cell r="C1778">
            <v>5350</v>
          </cell>
          <cell r="D1778">
            <v>3818</v>
          </cell>
        </row>
        <row r="1779">
          <cell r="A1779" t="str">
            <v>VHW-1WB</v>
          </cell>
          <cell r="B1779" t="str">
            <v>Пристенный профиль и крепления для душевой перегородки Walk-In VHW-1WB, матовый черный, , шт</v>
          </cell>
          <cell r="C1779">
            <v>5840</v>
          </cell>
          <cell r="D1779">
            <v>4169</v>
          </cell>
        </row>
        <row r="1780">
          <cell r="A1780" t="str">
            <v>VHW-1WG</v>
          </cell>
          <cell r="B1780" t="str">
            <v>Пристенный профиль и крепления для душевой перегородки Walk-In VHW-1WG, матовый золотой, , шт</v>
          </cell>
          <cell r="C1780">
            <v>6110</v>
          </cell>
          <cell r="D1780">
            <v>4363</v>
          </cell>
        </row>
        <row r="1781">
          <cell r="A1781" t="str">
            <v>VHW-1WGM</v>
          </cell>
          <cell r="B1781" t="str">
            <v>Пристенный профиль и крепления для душевой перегородки Walk-In VHW-1WGM, вороненая сталь, , шт</v>
          </cell>
          <cell r="C1781">
            <v>6930</v>
          </cell>
          <cell r="D1781">
            <v>4948</v>
          </cell>
        </row>
        <row r="1782">
          <cell r="A1782" t="str">
            <v>VHW-4HR100</v>
          </cell>
          <cell r="B1782" t="str">
            <v>Пристенный профиль и крепления для душевой перегородки Walk-In VHW-4HR100, хром, , шт</v>
          </cell>
          <cell r="C1782">
            <v>13180</v>
          </cell>
          <cell r="D1782">
            <v>9411</v>
          </cell>
        </row>
        <row r="1783">
          <cell r="A1783" t="str">
            <v>VHW-4HR100B</v>
          </cell>
          <cell r="B1783" t="str">
            <v>Пристенный профиль и крепления для душевой перегородки Walk-In VHW-4HR100B, черный, , шт</v>
          </cell>
          <cell r="C1783">
            <v>12070</v>
          </cell>
          <cell r="D1783">
            <v>8621</v>
          </cell>
        </row>
        <row r="1784">
          <cell r="A1784" t="str">
            <v>VHW-4HR100G</v>
          </cell>
          <cell r="B1784" t="str">
            <v>Пристенный профиль и крепления для душевой перегородки Walk-In VHW-4HR100G, брашированное золото, , шт</v>
          </cell>
          <cell r="C1784">
            <v>11490</v>
          </cell>
          <cell r="D1784">
            <v>8210</v>
          </cell>
        </row>
        <row r="1785">
          <cell r="A1785" t="str">
            <v>VHW-4HR800</v>
          </cell>
          <cell r="B1785" t="str">
            <v>Пристенный профиль и крепления для душевой перегородки Walk-In VHW-4HR800, хром, , шт</v>
          </cell>
          <cell r="C1785">
            <v>12070</v>
          </cell>
          <cell r="D1785">
            <v>8621</v>
          </cell>
        </row>
        <row r="1786">
          <cell r="A1786" t="str">
            <v>VHW-4HR800B</v>
          </cell>
          <cell r="B1786" t="str">
            <v>Пристенный профиль и крепления для душевой перегородки Walk-In VHW-4HR800B, черный, , шт</v>
          </cell>
          <cell r="C1786">
            <v>11000</v>
          </cell>
          <cell r="D1786">
            <v>7860</v>
          </cell>
        </row>
        <row r="1787">
          <cell r="A1787" t="str">
            <v>VHW-4HR800G</v>
          </cell>
          <cell r="B1787" t="str">
            <v>Пристенный профиль и крепления для душевой перегородки Walk-In VHW-4HR800G, брашированное золото, , шт</v>
          </cell>
          <cell r="C1787">
            <v>11000</v>
          </cell>
          <cell r="D1787">
            <v>7860</v>
          </cell>
        </row>
        <row r="1788">
          <cell r="A1788" t="str">
            <v>VHW-4HR900</v>
          </cell>
          <cell r="B1788" t="str">
            <v>Пристенный профиль и крепления для душевой перегородки Walk-In VHW-4HR900, хром, , шт</v>
          </cell>
          <cell r="C1788">
            <v>12910</v>
          </cell>
          <cell r="D1788">
            <v>9224</v>
          </cell>
        </row>
        <row r="1789">
          <cell r="A1789" t="str">
            <v>VHW-4HR900B</v>
          </cell>
          <cell r="B1789" t="str">
            <v>Пристенный профиль и крепления для душевой перегородки Walk-In VHW-4HR900B, черный, , шт</v>
          </cell>
          <cell r="C1789">
            <v>11250</v>
          </cell>
          <cell r="D1789">
            <v>8035</v>
          </cell>
        </row>
        <row r="1790">
          <cell r="A1790" t="str">
            <v>VHW-4HR900G</v>
          </cell>
          <cell r="B1790" t="str">
            <v>Пристенный профиль и крепления для душевой перегородки Walk-In VHW-4HR900G, брашированное золото, , шт</v>
          </cell>
          <cell r="C1790">
            <v>11250</v>
          </cell>
          <cell r="D1790">
            <v>8035</v>
          </cell>
        </row>
        <row r="1791">
          <cell r="A1791" t="str">
            <v>SGO-1E900CL</v>
          </cell>
          <cell r="B1791" t="str">
            <v>Стекло для боковой панели Extra SGO-1E900CL, стекло прозрачное, , шт</v>
          </cell>
          <cell r="C1791">
            <v>11130</v>
          </cell>
          <cell r="D1791">
            <v>7952</v>
          </cell>
        </row>
        <row r="1792">
          <cell r="A1792" t="str">
            <v>DPG-1E712CG</v>
          </cell>
          <cell r="B1792" t="str">
            <v>Стекло для дверного полотна Extra DPG-1E712CG, стекло тонированное, , шт</v>
          </cell>
          <cell r="C1792">
            <v>12200</v>
          </cell>
          <cell r="D1792">
            <v>8712</v>
          </cell>
        </row>
        <row r="1793">
          <cell r="A1793" t="str">
            <v>DPG-1E712CL</v>
          </cell>
          <cell r="B1793" t="str">
            <v>Стекло для дверного полотна Extra DPG-1E712CL, стекло прозрачное, , шт</v>
          </cell>
          <cell r="C1793">
            <v>10770</v>
          </cell>
          <cell r="D1793">
            <v>7690</v>
          </cell>
        </row>
        <row r="1794">
          <cell r="A1794" t="str">
            <v>VSG-1F900CG</v>
          </cell>
          <cell r="B1794" t="str">
            <v>Стекло для душевой перегородки Flex VSG-1F900CG тонированное, , шт</v>
          </cell>
          <cell r="C1794">
            <v>9900</v>
          </cell>
          <cell r="D1794">
            <v>7070</v>
          </cell>
        </row>
        <row r="1795">
          <cell r="A1795" t="str">
            <v>VSG-1F900CL</v>
          </cell>
          <cell r="B1795" t="str">
            <v>Стекло для душевой перегородки Flex VSG-1F900CL прозрачное , , шт</v>
          </cell>
          <cell r="C1795">
            <v>9190</v>
          </cell>
          <cell r="D1795">
            <v>6565</v>
          </cell>
        </row>
        <row r="1796">
          <cell r="A1796" t="str">
            <v>VSG-1W100CG</v>
          </cell>
          <cell r="B1796" t="str">
            <v>Стекло для душевой перегородки Walk-In VSG-1W100CG тонированное, , шт</v>
          </cell>
          <cell r="C1796">
            <v>17430</v>
          </cell>
          <cell r="D1796">
            <v>12451</v>
          </cell>
        </row>
        <row r="1797">
          <cell r="A1797" t="str">
            <v>VSG-1W100CL</v>
          </cell>
          <cell r="B1797" t="str">
            <v>Стекло для душевой перегородки Walk-In VSG-1W100CL  прозрачное , , шт</v>
          </cell>
          <cell r="C1797">
            <v>14660</v>
          </cell>
          <cell r="D1797">
            <v>10472</v>
          </cell>
        </row>
        <row r="1798">
          <cell r="A1798" t="str">
            <v>VSG-1W100MR</v>
          </cell>
          <cell r="B1798" t="str">
            <v>Стекло для душевой перегородки Walk-In VSG-1W100MR зеркальное, , шт</v>
          </cell>
          <cell r="C1798">
            <v>23450</v>
          </cell>
          <cell r="D1798">
            <v>16750</v>
          </cell>
        </row>
        <row r="1799">
          <cell r="A1799" t="str">
            <v>VSG-1W110CG</v>
          </cell>
          <cell r="B1799" t="str">
            <v>Стекло для душевой перегородки Walk-In VSG-1W110CG тонированное, , шт</v>
          </cell>
          <cell r="C1799">
            <v>18740</v>
          </cell>
          <cell r="D1799">
            <v>13387</v>
          </cell>
        </row>
        <row r="1800">
          <cell r="A1800" t="str">
            <v>VSG-1W110CL</v>
          </cell>
          <cell r="B1800" t="str">
            <v>Стекло для душевой перегородки Walk-In VSG-1W110CL прозрачное, , шт</v>
          </cell>
          <cell r="C1800">
            <v>15380</v>
          </cell>
          <cell r="D1800">
            <v>10989</v>
          </cell>
        </row>
        <row r="1801">
          <cell r="A1801" t="str">
            <v>VSG-1W120CG</v>
          </cell>
          <cell r="B1801" t="str">
            <v>Стекло для душевой перегородки Walk-In VSG-1W120CG тонированное, , шт</v>
          </cell>
          <cell r="C1801">
            <v>20590</v>
          </cell>
          <cell r="D1801">
            <v>14708</v>
          </cell>
        </row>
        <row r="1802">
          <cell r="A1802" t="str">
            <v>VSG-1W120CL</v>
          </cell>
          <cell r="B1802" t="str">
            <v>Стекло для душевой перегородки Walk-In VSG-1W120CL прозрачное, , шт</v>
          </cell>
          <cell r="C1802">
            <v>16170</v>
          </cell>
          <cell r="D1802">
            <v>11550</v>
          </cell>
        </row>
        <row r="1803">
          <cell r="A1803" t="str">
            <v>VSG-1W600CL</v>
          </cell>
          <cell r="B1803" t="str">
            <v>Стекло для душевой перегородки Walk-In VSG-1W600CL  прозрачное, , шт</v>
          </cell>
          <cell r="C1803">
            <v>9510</v>
          </cell>
          <cell r="D1803">
            <v>6793</v>
          </cell>
        </row>
        <row r="1804">
          <cell r="A1804" t="str">
            <v>VSG-1W700CL</v>
          </cell>
          <cell r="B1804" t="str">
            <v>Стекло для душевой перегородки Walk-In VSG-1W700CL  прозрачное, , шт</v>
          </cell>
          <cell r="C1804">
            <v>10500</v>
          </cell>
          <cell r="D1804">
            <v>7497</v>
          </cell>
        </row>
        <row r="1805">
          <cell r="A1805" t="str">
            <v>VSG-1W800CG</v>
          </cell>
          <cell r="B1805" t="str">
            <v>Стекло для душевой перегородки Walk-In VSG-1W800CG  тонированное, , шт</v>
          </cell>
          <cell r="C1805">
            <v>15110</v>
          </cell>
          <cell r="D1805">
            <v>10793</v>
          </cell>
        </row>
        <row r="1806">
          <cell r="A1806" t="str">
            <v>VSG-1W800CL</v>
          </cell>
          <cell r="B1806" t="str">
            <v>Стекло для душевой перегородки Walk-In VSG-1W800CL  прозрачное, , шт</v>
          </cell>
          <cell r="C1806">
            <v>11750</v>
          </cell>
          <cell r="D1806">
            <v>8393</v>
          </cell>
        </row>
        <row r="1807">
          <cell r="A1807" t="str">
            <v>VSG-1W800MR</v>
          </cell>
          <cell r="B1807" t="str">
            <v>Стекло для душевой перегородки Walk-In VSG-1W800MR зеркальное, , шт</v>
          </cell>
          <cell r="C1807">
            <v>17100</v>
          </cell>
          <cell r="D1807">
            <v>12215</v>
          </cell>
        </row>
        <row r="1808">
          <cell r="A1808" t="str">
            <v>VSG-1W900CG</v>
          </cell>
          <cell r="B1808" t="str">
            <v>Стекло для душевой перегородки Walk-In VSG-1W900CG тонированное, , шт</v>
          </cell>
          <cell r="C1808">
            <v>15860</v>
          </cell>
          <cell r="D1808">
            <v>11326</v>
          </cell>
        </row>
        <row r="1809">
          <cell r="A1809" t="str">
            <v>VSG-1W900CL</v>
          </cell>
          <cell r="B1809" t="str">
            <v>Стекло для душевой перегородки Walk-In VSG-1W900CL  прозрачное , , шт</v>
          </cell>
          <cell r="C1809">
            <v>12950</v>
          </cell>
          <cell r="D1809">
            <v>9251</v>
          </cell>
        </row>
        <row r="1810">
          <cell r="A1810" t="str">
            <v>VSG-1W900MR</v>
          </cell>
          <cell r="B1810" t="str">
            <v>Стекло для душевой перегородки Walk-In VSG-1W900MR зеркальное, , шт</v>
          </cell>
          <cell r="C1810">
            <v>22750</v>
          </cell>
          <cell r="D1810">
            <v>16253</v>
          </cell>
        </row>
        <row r="1811">
          <cell r="A1811" t="str">
            <v>VSG-4HR100CG</v>
          </cell>
          <cell r="B1811" t="str">
            <v>Стекло для душевой перегородки Walk-In VSG-4HR100CG тонированное, , шт</v>
          </cell>
          <cell r="C1811">
            <v>17260</v>
          </cell>
          <cell r="D1811">
            <v>12332</v>
          </cell>
        </row>
        <row r="1812">
          <cell r="A1812" t="str">
            <v>VSG-4HR100CL</v>
          </cell>
          <cell r="B1812" t="str">
            <v>Стекло для душевой перегородки Walk-In VSG-4HR100CL прозрачное, , шт</v>
          </cell>
          <cell r="C1812">
            <v>15160</v>
          </cell>
          <cell r="D1812">
            <v>10830</v>
          </cell>
        </row>
        <row r="1813">
          <cell r="A1813" t="str">
            <v>VSG-4HR800CG</v>
          </cell>
          <cell r="B1813" t="str">
            <v>Стекло для душевой перегородки Walk-In VSG-4HR800CG тонированное, , шт</v>
          </cell>
          <cell r="C1813">
            <v>14400</v>
          </cell>
          <cell r="D1813">
            <v>10283</v>
          </cell>
        </row>
        <row r="1814">
          <cell r="A1814" t="str">
            <v>VSG-4HR800CL</v>
          </cell>
          <cell r="B1814" t="str">
            <v>Стекло для душевой перегородки Walk-In VSG-4HR800CL прозрачное, , шт</v>
          </cell>
          <cell r="C1814">
            <v>12640</v>
          </cell>
          <cell r="D1814">
            <v>9025</v>
          </cell>
        </row>
        <row r="1815">
          <cell r="A1815" t="str">
            <v>VSG-4HR900CG</v>
          </cell>
          <cell r="B1815" t="str">
            <v>Стекло для душевой перегородки Walk-In VSG-4HR900CG тонированное, , шт</v>
          </cell>
          <cell r="C1815">
            <v>15810</v>
          </cell>
          <cell r="D1815">
            <v>11294</v>
          </cell>
        </row>
        <row r="1816">
          <cell r="A1816" t="str">
            <v>VSG-4HR900CL</v>
          </cell>
          <cell r="B1816" t="str">
            <v>Стекло для душевой перегородки Walk-In VSG-4HR900CL прозрачное, , шт</v>
          </cell>
          <cell r="C1816">
            <v>13870</v>
          </cell>
          <cell r="D1816">
            <v>9910</v>
          </cell>
        </row>
        <row r="1817">
          <cell r="A1817" t="str">
            <v>Мебель для ванной</v>
          </cell>
        </row>
        <row r="1818">
          <cell r="A1818" t="str">
            <v>Базы под раковину</v>
          </cell>
        </row>
        <row r="1819">
          <cell r="A1819" t="str">
            <v>VMC-2MC100BT</v>
          </cell>
          <cell r="B1819" t="str">
            <v>База под керамическую раковину Mia 1000 подвесная, 2 выкатных ящика soft close, Beton, , шт</v>
          </cell>
          <cell r="C1819">
            <v>24470</v>
          </cell>
          <cell r="D1819">
            <v>17475</v>
          </cell>
        </row>
        <row r="1820">
          <cell r="A1820" t="str">
            <v>VMC-2MC100GW</v>
          </cell>
          <cell r="B1820" t="str">
            <v>База под керамическую раковину Mia 1000 подвесная, 2 выкатных ящика soft close, G.White, , шт</v>
          </cell>
          <cell r="C1820">
            <v>24470</v>
          </cell>
          <cell r="D1820">
            <v>17475</v>
          </cell>
        </row>
        <row r="1821">
          <cell r="A1821" t="str">
            <v>VMC-2MC100RW</v>
          </cell>
          <cell r="B1821" t="str">
            <v>База под керамическую раковину Mia 1000 подвесная, 2 выкатных ящика soft close, R.Wood, , шт</v>
          </cell>
          <cell r="C1821">
            <v>24470</v>
          </cell>
          <cell r="D1821">
            <v>17475</v>
          </cell>
        </row>
        <row r="1822">
          <cell r="A1822" t="str">
            <v>VMC-2MC100VO</v>
          </cell>
          <cell r="B1822" t="str">
            <v>База под керамическую раковину Mia 1000 подвесная, 2 выкатных ящика soft close, V.Oak, , шт</v>
          </cell>
          <cell r="C1822">
            <v>24470</v>
          </cell>
          <cell r="D1822">
            <v>17475</v>
          </cell>
        </row>
        <row r="1823">
          <cell r="A1823" t="str">
            <v>VMC-2MC120BT</v>
          </cell>
          <cell r="B1823" t="str">
            <v>База под керамическую раковину Mia 1200 подвесная, 2 выкатных ящика soft close, Beton, , шт</v>
          </cell>
          <cell r="C1823">
            <v>26160</v>
          </cell>
          <cell r="D1823">
            <v>18688</v>
          </cell>
        </row>
        <row r="1824">
          <cell r="A1824" t="str">
            <v>VMC-2MC120GW</v>
          </cell>
          <cell r="B1824" t="str">
            <v>База под керамическую раковину Mia 1200 подвесная, 2 выкатных ящика soft close, G.White, , шт</v>
          </cell>
          <cell r="C1824">
            <v>26160</v>
          </cell>
          <cell r="D1824">
            <v>18688</v>
          </cell>
        </row>
        <row r="1825">
          <cell r="A1825" t="str">
            <v>VMC-2MC120RW</v>
          </cell>
          <cell r="B1825" t="str">
            <v>База под керамическую раковину Mia 1200 подвесная, 2 выкатных ящика soft close, R.Wood, , шт</v>
          </cell>
          <cell r="C1825">
            <v>26160</v>
          </cell>
          <cell r="D1825">
            <v>18688</v>
          </cell>
        </row>
        <row r="1826">
          <cell r="A1826" t="str">
            <v>VMC-2MC120VO</v>
          </cell>
          <cell r="B1826" t="str">
            <v>База под керамическую раковину Mia 1200 подвесная, 2 выкатных ящика soft close, V.Oak, , шт</v>
          </cell>
          <cell r="C1826">
            <v>26160</v>
          </cell>
          <cell r="D1826">
            <v>18688</v>
          </cell>
        </row>
        <row r="1827">
          <cell r="A1827" t="str">
            <v>VMC-2MC600BT</v>
          </cell>
          <cell r="B1827" t="str">
            <v>База под керамическую раковину Mia 600 подвесная, 2 выкатных ящика soft close, Beton, , шт</v>
          </cell>
          <cell r="C1827">
            <v>17950</v>
          </cell>
          <cell r="D1827">
            <v>12819</v>
          </cell>
        </row>
        <row r="1828">
          <cell r="A1828" t="str">
            <v>VMC-2MC600GW</v>
          </cell>
          <cell r="B1828" t="str">
            <v>База под керамическую раковину Mia 600 подвесная, 2 выкатных ящика soft close, G.White, , шт</v>
          </cell>
          <cell r="C1828">
            <v>17950</v>
          </cell>
          <cell r="D1828">
            <v>12819</v>
          </cell>
        </row>
        <row r="1829">
          <cell r="A1829" t="str">
            <v>VMC-2MC600RW</v>
          </cell>
          <cell r="B1829" t="str">
            <v>База под керамическую раковину Mia 600 подвесная, 2 выкатных ящика soft close, R.Wood, , шт</v>
          </cell>
          <cell r="C1829">
            <v>17950</v>
          </cell>
          <cell r="D1829">
            <v>12819</v>
          </cell>
        </row>
        <row r="1830">
          <cell r="A1830" t="str">
            <v>VMC-2MC600VO</v>
          </cell>
          <cell r="B1830" t="str">
            <v>База под керамическую раковину Mia 600 подвесная, 2 выкатных ящика soft close, V.Oak, , шт</v>
          </cell>
          <cell r="C1830">
            <v>17950</v>
          </cell>
          <cell r="D1830">
            <v>12819</v>
          </cell>
        </row>
        <row r="1831">
          <cell r="A1831" t="str">
            <v>VMC-2MC700BT</v>
          </cell>
          <cell r="B1831" t="str">
            <v>База под керамическую раковину Mia 700 подвесная, 2 выкатных ящика soft close, Beton, , шт</v>
          </cell>
          <cell r="C1831">
            <v>17800</v>
          </cell>
          <cell r="D1831">
            <v>12717</v>
          </cell>
        </row>
        <row r="1832">
          <cell r="A1832" t="str">
            <v>VMC-2MC700GW</v>
          </cell>
          <cell r="B1832" t="str">
            <v>База под керамическую раковину Mia 700 подвесная, 2 выкатных ящика soft close, G.White, , шт</v>
          </cell>
          <cell r="C1832">
            <v>17800</v>
          </cell>
          <cell r="D1832">
            <v>12717</v>
          </cell>
        </row>
        <row r="1833">
          <cell r="A1833" t="str">
            <v>VMC-2MC700RW</v>
          </cell>
          <cell r="B1833" t="str">
            <v>База под керамическую раковину Mia 700 подвесная, 2 выкатных ящика soft close, R.Wood, , шт</v>
          </cell>
          <cell r="C1833">
            <v>17800</v>
          </cell>
          <cell r="D1833">
            <v>12717</v>
          </cell>
        </row>
        <row r="1834">
          <cell r="A1834" t="str">
            <v>VMC-2MC700VO</v>
          </cell>
          <cell r="B1834" t="str">
            <v>База под керамическую раковину Mia 700 подвесная, 2 выкатных ящика soft close, V.Oak, , шт</v>
          </cell>
          <cell r="C1834">
            <v>17800</v>
          </cell>
          <cell r="D1834">
            <v>12717</v>
          </cell>
        </row>
        <row r="1835">
          <cell r="A1835" t="str">
            <v>VMC-2MC750BT</v>
          </cell>
          <cell r="B1835" t="str">
            <v>База под керамическую раковину Mia 750 подвесная, 2 выкатных ящика soft close, Beton, , шт</v>
          </cell>
          <cell r="C1835">
            <v>18270</v>
          </cell>
          <cell r="D1835">
            <v>13053</v>
          </cell>
        </row>
        <row r="1836">
          <cell r="A1836" t="str">
            <v>VMC-2MC750GW</v>
          </cell>
          <cell r="B1836" t="str">
            <v>База под керамическую раковину Mia 750 подвесная, 2 выкатных ящика soft close, G.White, , шт</v>
          </cell>
          <cell r="C1836">
            <v>18270</v>
          </cell>
          <cell r="D1836">
            <v>13053</v>
          </cell>
        </row>
        <row r="1837">
          <cell r="A1837" t="str">
            <v>VMC-2MC750RW</v>
          </cell>
          <cell r="B1837" t="str">
            <v>База под керамическую раковину Mia 750 подвесная, 2 выкатных ящика soft close, R.Wood, , шт</v>
          </cell>
          <cell r="C1837">
            <v>18270</v>
          </cell>
          <cell r="D1837">
            <v>13053</v>
          </cell>
        </row>
        <row r="1838">
          <cell r="A1838" t="str">
            <v>VMC-2MC750VO</v>
          </cell>
          <cell r="B1838" t="str">
            <v>База под керамическую раковину Mia 750 подвесная, 2 выкатных ящика soft close, V.Oak, , шт</v>
          </cell>
          <cell r="C1838">
            <v>18270</v>
          </cell>
          <cell r="D1838">
            <v>13053</v>
          </cell>
        </row>
        <row r="1839">
          <cell r="A1839" t="str">
            <v>VMC-2MC800BT</v>
          </cell>
          <cell r="B1839" t="str">
            <v>База под керамическую раковину Mia 800 подвесная, 2 выкатных ящика soft close, Beton, , шт</v>
          </cell>
          <cell r="C1839">
            <v>20760</v>
          </cell>
          <cell r="D1839">
            <v>14829</v>
          </cell>
        </row>
        <row r="1840">
          <cell r="A1840" t="str">
            <v>VMC-2MC800GW</v>
          </cell>
          <cell r="B1840" t="str">
            <v>База под керамическую раковину Mia 800 подвесная, 2 выкатных ящика soft close, G.White, , шт</v>
          </cell>
          <cell r="C1840">
            <v>20760</v>
          </cell>
          <cell r="D1840">
            <v>14829</v>
          </cell>
        </row>
        <row r="1841">
          <cell r="A1841" t="str">
            <v>VMC-2MC800RW</v>
          </cell>
          <cell r="B1841" t="str">
            <v>База под керамическую раковину Mia 800 подвесная, 2 выкатных ящика soft close, R.Wood, , шт</v>
          </cell>
          <cell r="C1841">
            <v>20760</v>
          </cell>
          <cell r="D1841">
            <v>14829</v>
          </cell>
        </row>
        <row r="1842">
          <cell r="A1842" t="str">
            <v>VMC-2MC800VO</v>
          </cell>
          <cell r="B1842" t="str">
            <v>База под керамическую раковину Mia 800 подвесная, 2 выкатных ящика soft close, V.Oak, , шт</v>
          </cell>
          <cell r="C1842">
            <v>20760</v>
          </cell>
          <cell r="D1842">
            <v>14829</v>
          </cell>
        </row>
        <row r="1843">
          <cell r="A1843" t="str">
            <v>VMC-2MC900BT</v>
          </cell>
          <cell r="B1843" t="str">
            <v>База под керамическую раковину Mia 900 подвесная, 2 выкатных ящика soft close, Beton, , шт</v>
          </cell>
          <cell r="C1843">
            <v>21460</v>
          </cell>
          <cell r="D1843">
            <v>15325</v>
          </cell>
        </row>
        <row r="1844">
          <cell r="A1844" t="str">
            <v>VMC-2MC900GW</v>
          </cell>
          <cell r="B1844" t="str">
            <v>База под керамическую раковину Mia 900 подвесная, 2 выкатных ящика soft close, G.White, , шт</v>
          </cell>
          <cell r="C1844">
            <v>21460</v>
          </cell>
          <cell r="D1844">
            <v>15325</v>
          </cell>
        </row>
        <row r="1845">
          <cell r="A1845" t="str">
            <v>VMC-2MC900RW</v>
          </cell>
          <cell r="B1845" t="str">
            <v>База под керамическую раковину Mia 900 подвесная, 2 выкатных ящика soft close, R.Wood, , шт</v>
          </cell>
          <cell r="C1845">
            <v>21460</v>
          </cell>
          <cell r="D1845">
            <v>15325</v>
          </cell>
        </row>
        <row r="1846">
          <cell r="A1846" t="str">
            <v>VMC-2MC900VO</v>
          </cell>
          <cell r="B1846" t="str">
            <v>База под керамическую раковину Mia 900 подвесная, 2 выкатных ящика soft close, V.Oak, , шт</v>
          </cell>
          <cell r="C1846">
            <v>21460</v>
          </cell>
          <cell r="D1846">
            <v>15325</v>
          </cell>
        </row>
        <row r="1847">
          <cell r="A1847" t="str">
            <v>VMC-2MC600S1BT</v>
          </cell>
          <cell r="B1847" t="str">
            <v>База под керамическую раковину Mia Slim 600 подвесная, 2 выкатных ящика soft close, Beton, , шт</v>
          </cell>
          <cell r="C1847">
            <v>16970</v>
          </cell>
          <cell r="D1847">
            <v>12122</v>
          </cell>
        </row>
        <row r="1848">
          <cell r="A1848" t="str">
            <v>VMC-2MC600S1GW</v>
          </cell>
          <cell r="B1848" t="str">
            <v>База под керамическую раковину Mia Slim 600 подвесная, 2 выкатных ящика soft close, G.White, , шт</v>
          </cell>
          <cell r="C1848">
            <v>16970</v>
          </cell>
          <cell r="D1848">
            <v>12122</v>
          </cell>
        </row>
        <row r="1849">
          <cell r="A1849" t="str">
            <v>VMC-2MC600S1RW</v>
          </cell>
          <cell r="B1849" t="str">
            <v>База под керамическую раковину Mia Slim 600 подвесная, 2 выкатных ящика soft close, R.Wood, , шт</v>
          </cell>
          <cell r="C1849">
            <v>16970</v>
          </cell>
          <cell r="D1849">
            <v>12122</v>
          </cell>
        </row>
        <row r="1850">
          <cell r="A1850" t="str">
            <v>VMC-2MC600S1VO</v>
          </cell>
          <cell r="B1850" t="str">
            <v>База под керамическую раковину Mia Slim 600 подвесная, 2 выкатных ящика soft close, V.Oak, , шт</v>
          </cell>
          <cell r="C1850">
            <v>16970</v>
          </cell>
          <cell r="D1850">
            <v>12122</v>
          </cell>
        </row>
        <row r="1851">
          <cell r="A1851" t="str">
            <v>VMC-2MC700S1BT</v>
          </cell>
          <cell r="B1851" t="str">
            <v>База под керамическую раковину Mia Slim 700 подвесная, 2 выкатных ящика soft close, Beton, , шт</v>
          </cell>
          <cell r="C1851">
            <v>18470</v>
          </cell>
          <cell r="D1851">
            <v>13194</v>
          </cell>
        </row>
        <row r="1852">
          <cell r="A1852" t="str">
            <v>VMC-2MC700S1GW</v>
          </cell>
          <cell r="B1852" t="str">
            <v>База под керамическую раковину Mia Slim 700 подвесная, 2 выкатных ящика soft close, G.White, , шт</v>
          </cell>
          <cell r="C1852">
            <v>18470</v>
          </cell>
          <cell r="D1852">
            <v>13194</v>
          </cell>
        </row>
        <row r="1853">
          <cell r="A1853" t="str">
            <v>VMC-2MC700S1RW</v>
          </cell>
          <cell r="B1853" t="str">
            <v>База под керамическую раковину Mia Slim 700 подвесная, 2 выкатных ящика soft close, R.Wood, , шт</v>
          </cell>
          <cell r="C1853">
            <v>18470</v>
          </cell>
          <cell r="D1853">
            <v>13194</v>
          </cell>
        </row>
        <row r="1854">
          <cell r="A1854" t="str">
            <v>VMC-2MC700S1VO</v>
          </cell>
          <cell r="B1854" t="str">
            <v>База под керамическую раковину Mia Slim 700 подвесная, 2 выкатных ящика soft close, V.Oak, , шт</v>
          </cell>
          <cell r="C1854">
            <v>18470</v>
          </cell>
          <cell r="D1854">
            <v>13194</v>
          </cell>
        </row>
        <row r="1855">
          <cell r="A1855" t="str">
            <v>VMC-2MC800S1BT</v>
          </cell>
          <cell r="B1855" t="str">
            <v>База под керамическую раковину Mia Slim 800 подвесная, 2 выкатных ящика soft close, Beton, , шт</v>
          </cell>
          <cell r="C1855">
            <v>19690</v>
          </cell>
          <cell r="D1855">
            <v>14063</v>
          </cell>
        </row>
        <row r="1856">
          <cell r="A1856" t="str">
            <v>VMC-2MC800S1GW</v>
          </cell>
          <cell r="B1856" t="str">
            <v>База под керамическую раковину Mia Slim 800 подвесная, 2 выкатных ящика soft close, G.White, , шт</v>
          </cell>
          <cell r="C1856">
            <v>19690</v>
          </cell>
          <cell r="D1856">
            <v>14063</v>
          </cell>
        </row>
        <row r="1857">
          <cell r="A1857" t="str">
            <v>VMC-2MC800S1RW</v>
          </cell>
          <cell r="B1857" t="str">
            <v>База под керамическую раковину Mia Slim 800 подвесная, 2 выкатных ящика soft close, R.Wood, , шт</v>
          </cell>
          <cell r="C1857">
            <v>19690</v>
          </cell>
          <cell r="D1857">
            <v>14063</v>
          </cell>
        </row>
        <row r="1858">
          <cell r="A1858" t="str">
            <v>VMC-2MC800S1VO</v>
          </cell>
          <cell r="B1858" t="str">
            <v>База под керамическую раковину Mia Slim 800 подвесная, 2 выкатных ящика soft close, V.Oak, , шт</v>
          </cell>
          <cell r="C1858">
            <v>19690</v>
          </cell>
          <cell r="D1858">
            <v>14063</v>
          </cell>
        </row>
        <row r="1859">
          <cell r="A1859" t="str">
            <v>VMC-2MC900S1BT</v>
          </cell>
          <cell r="B1859" t="str">
            <v>База под керамическую раковину Mia Slim 900 подвесная, 2 выкатных ящика soft close, Beton, , шт</v>
          </cell>
          <cell r="C1859">
            <v>21720</v>
          </cell>
          <cell r="D1859">
            <v>15512</v>
          </cell>
        </row>
        <row r="1860">
          <cell r="A1860" t="str">
            <v>VMC-2MC900S1GW</v>
          </cell>
          <cell r="B1860" t="str">
            <v>База под керамическую раковину Mia Slim 900 подвесная, 2 выкатных ящика soft close, G.White, , шт</v>
          </cell>
          <cell r="C1860">
            <v>21720</v>
          </cell>
          <cell r="D1860">
            <v>15512</v>
          </cell>
        </row>
        <row r="1861">
          <cell r="A1861" t="str">
            <v>VMC-2MC900S1RW</v>
          </cell>
          <cell r="B1861" t="str">
            <v>База под керамическую раковину Mia Slim 900 подвесная, 2 выкатных ящика soft close, R.Wood, , шт</v>
          </cell>
          <cell r="C1861">
            <v>21720</v>
          </cell>
          <cell r="D1861">
            <v>15512</v>
          </cell>
        </row>
        <row r="1862">
          <cell r="A1862" t="str">
            <v>VMC-2MC900S1VO</v>
          </cell>
          <cell r="B1862" t="str">
            <v>База под керамическую раковину Mia Slim 900 подвесная, 2 выкатных ящика soft close, V.Oak, , шт</v>
          </cell>
          <cell r="C1862">
            <v>21720</v>
          </cell>
          <cell r="D1862">
            <v>15512</v>
          </cell>
        </row>
        <row r="1863">
          <cell r="A1863" t="str">
            <v>VMC-2MS100TB</v>
          </cell>
          <cell r="B1863" t="str">
            <v>База под накладную раковину Mesa 1000 подвесная, 1 выкатной/1 скрытый ящик soft close, T.Oak + Beton, , шт</v>
          </cell>
          <cell r="C1863">
            <v>29400</v>
          </cell>
          <cell r="D1863">
            <v>21003</v>
          </cell>
        </row>
        <row r="1864">
          <cell r="A1864" t="str">
            <v>VMC-2MS600TB</v>
          </cell>
          <cell r="B1864" t="str">
            <v>База под накладную раковину Mesa 600 подвесная, 1 выкатной/1 скрытый ящик soft close, T.Oak + Beton, , шт</v>
          </cell>
          <cell r="C1864">
            <v>22000</v>
          </cell>
          <cell r="D1864">
            <v>15711</v>
          </cell>
        </row>
        <row r="1865">
          <cell r="A1865" t="str">
            <v>VMC-2MS800TB</v>
          </cell>
          <cell r="B1865" t="str">
            <v>База под накладную раковину Mesa 800 подвесная, 1 выкатной/1 скрытый ящик soft close, T.Oak + Beton, , шт</v>
          </cell>
          <cell r="C1865">
            <v>25550</v>
          </cell>
          <cell r="D1865">
            <v>18247</v>
          </cell>
        </row>
        <row r="1866">
          <cell r="A1866" t="str">
            <v>VMC-1A100LW</v>
          </cell>
          <cell r="B1866" t="str">
            <v>База под раковину Alba 1000 подвесная, 2 выкатных ящика soft close, L.White, , шт</v>
          </cell>
          <cell r="C1866">
            <v>32970</v>
          </cell>
          <cell r="D1866">
            <v>23552</v>
          </cell>
        </row>
        <row r="1867">
          <cell r="A1867" t="str">
            <v>VMC-2C100GS</v>
          </cell>
          <cell r="B1867" t="str">
            <v>База под раковину Chiara 1000 подвесная, 1 выкатной ящик soft-close, G.Stone, , шт</v>
          </cell>
          <cell r="C1867">
            <v>17630</v>
          </cell>
          <cell r="D1867">
            <v>12596</v>
          </cell>
        </row>
        <row r="1868">
          <cell r="A1868" t="str">
            <v>VMC-2C100NO</v>
          </cell>
          <cell r="B1868" t="str">
            <v>База под раковину Chiara 1000 подвесная, 1 выкатной ящик soft-close, N.Oak, , шт</v>
          </cell>
          <cell r="C1868">
            <v>17630</v>
          </cell>
          <cell r="D1868">
            <v>12596</v>
          </cell>
        </row>
        <row r="1869">
          <cell r="A1869" t="str">
            <v>VMC-2C100RO</v>
          </cell>
          <cell r="B1869" t="str">
            <v>База под раковину Chiara 1000 подвесная, 1 выкатной ящик soft-close, R.Oak, , шт</v>
          </cell>
          <cell r="C1869">
            <v>17630</v>
          </cell>
          <cell r="D1869">
            <v>12596</v>
          </cell>
        </row>
        <row r="1870">
          <cell r="A1870" t="str">
            <v>VMC-2C100TO</v>
          </cell>
          <cell r="B1870" t="str">
            <v>База под раковину Chiara 1000 подвесная, 1 выкатной ящик soft-close, T.Oak, , шт</v>
          </cell>
          <cell r="C1870">
            <v>17630</v>
          </cell>
          <cell r="D1870">
            <v>12596</v>
          </cell>
        </row>
        <row r="1871">
          <cell r="A1871" t="str">
            <v>VMC-2C2100GS</v>
          </cell>
          <cell r="B1871" t="str">
            <v>База под раковину Chiara 2D 1000 подвесная, 2 выкатных ящика soft-close, G.Stone, , шт</v>
          </cell>
          <cell r="C1871">
            <v>24800</v>
          </cell>
          <cell r="D1871">
            <v>17712</v>
          </cell>
        </row>
        <row r="1872">
          <cell r="A1872" t="str">
            <v>VMC-2C2100NO</v>
          </cell>
          <cell r="B1872" t="str">
            <v>База под раковину Chiara 2D 1000 подвесная, 2 выкатных ящика soft-close, N.Oak, , шт</v>
          </cell>
          <cell r="C1872">
            <v>24800</v>
          </cell>
          <cell r="D1872">
            <v>17712</v>
          </cell>
        </row>
        <row r="1873">
          <cell r="A1873" t="str">
            <v>VMC-2C2100RO</v>
          </cell>
          <cell r="B1873" t="str">
            <v>База под раковину Chiara 2D 1000 подвесная, 2 выкатных ящика soft-close, R.Oak, , шт</v>
          </cell>
          <cell r="C1873">
            <v>24800</v>
          </cell>
          <cell r="D1873">
            <v>17712</v>
          </cell>
        </row>
        <row r="1874">
          <cell r="A1874" t="str">
            <v>VMC-2C2100TO</v>
          </cell>
          <cell r="B1874" t="str">
            <v>База под раковину Chiara 2D 1000 подвесная, 2 выкатных ящика soft-close, T.Oak, , шт</v>
          </cell>
          <cell r="C1874">
            <v>24800</v>
          </cell>
          <cell r="D1874">
            <v>17712</v>
          </cell>
        </row>
        <row r="1875">
          <cell r="A1875" t="str">
            <v>VMC-2C2600GS</v>
          </cell>
          <cell r="B1875" t="str">
            <v>База под раковину Chiara 2D 600 подвесная, 2 выкатных ящика soft-close, G.Stone, , шт</v>
          </cell>
          <cell r="C1875">
            <v>18470</v>
          </cell>
          <cell r="D1875">
            <v>13190</v>
          </cell>
        </row>
        <row r="1876">
          <cell r="A1876" t="str">
            <v>VMC-2C2600NO</v>
          </cell>
          <cell r="B1876" t="str">
            <v>База под раковину Chiara 2D 600 подвесная, 2 выкатных ящика soft-close, N.Oak, , шт</v>
          </cell>
          <cell r="C1876">
            <v>18470</v>
          </cell>
          <cell r="D1876">
            <v>13190</v>
          </cell>
        </row>
        <row r="1877">
          <cell r="A1877" t="str">
            <v>VMC-2C2600RO</v>
          </cell>
          <cell r="B1877" t="str">
            <v>База под раковину Chiara 2D 600 подвесная, 2 выкатных ящика soft-close, R.Oak, , шт</v>
          </cell>
          <cell r="C1877">
            <v>18470</v>
          </cell>
          <cell r="D1877">
            <v>13190</v>
          </cell>
        </row>
        <row r="1878">
          <cell r="A1878" t="str">
            <v>VMC-2C2600TO</v>
          </cell>
          <cell r="B1878" t="str">
            <v>База под раковину Chiara 2D 600 подвесная, 2 выкатных ящика soft-close, T.Oak, , шт</v>
          </cell>
          <cell r="C1878">
            <v>18470</v>
          </cell>
          <cell r="D1878">
            <v>13190</v>
          </cell>
        </row>
        <row r="1879">
          <cell r="A1879" t="str">
            <v>VMC-2C2800GS</v>
          </cell>
          <cell r="B1879" t="str">
            <v>База под раковину Chiara 2D 800 подвесная, 2 выкатных ящика soft-close, G.Stone, , шт</v>
          </cell>
          <cell r="C1879">
            <v>21820</v>
          </cell>
          <cell r="D1879">
            <v>15587</v>
          </cell>
        </row>
        <row r="1880">
          <cell r="A1880" t="str">
            <v>VMC-2C2800NO</v>
          </cell>
          <cell r="B1880" t="str">
            <v>База под раковину Chiara 2D 800 подвесная, 2 выкатных ящика soft-close, N.Oak, , шт</v>
          </cell>
          <cell r="C1880">
            <v>21820</v>
          </cell>
          <cell r="D1880">
            <v>15587</v>
          </cell>
        </row>
        <row r="1881">
          <cell r="A1881" t="str">
            <v>VMC-2C2800RO</v>
          </cell>
          <cell r="B1881" t="str">
            <v>База под раковину Chiara 2D 800 подвесная, 2 выкатных ящика soft-close, R.Oak, , шт</v>
          </cell>
          <cell r="C1881">
            <v>21820</v>
          </cell>
          <cell r="D1881">
            <v>15587</v>
          </cell>
        </row>
        <row r="1882">
          <cell r="A1882" t="str">
            <v>VMC-2C2800TO</v>
          </cell>
          <cell r="B1882" t="str">
            <v>База под раковину Chiara 2D 800 подвесная, 2 выкатных ящика soft-close, T.Oak, , шт</v>
          </cell>
          <cell r="C1882">
            <v>21820</v>
          </cell>
          <cell r="D1882">
            <v>15587</v>
          </cell>
        </row>
        <row r="1883">
          <cell r="A1883" t="str">
            <v>VMC-2C600GS</v>
          </cell>
          <cell r="B1883" t="str">
            <v>База под раковину Chiara 600 подвесная, 1 выкатной ящик soft-close, G.Stone, , шт</v>
          </cell>
          <cell r="C1883">
            <v>11540</v>
          </cell>
          <cell r="D1883">
            <v>8241</v>
          </cell>
        </row>
        <row r="1884">
          <cell r="A1884" t="str">
            <v>VMC-2C600NO</v>
          </cell>
          <cell r="B1884" t="str">
            <v>База под раковину Chiara 600 подвесная, 1 выкатной ящик soft-close, N.Oak, , шт</v>
          </cell>
          <cell r="C1884">
            <v>11540</v>
          </cell>
          <cell r="D1884">
            <v>8241</v>
          </cell>
        </row>
        <row r="1885">
          <cell r="A1885" t="str">
            <v>VMC-2C600RO</v>
          </cell>
          <cell r="B1885" t="str">
            <v>База под раковину Chiara 600 подвесная, 1 выкатной ящик soft-close, R.Oak, , шт</v>
          </cell>
          <cell r="C1885">
            <v>11540</v>
          </cell>
          <cell r="D1885">
            <v>8241</v>
          </cell>
        </row>
        <row r="1886">
          <cell r="A1886" t="str">
            <v>VMC-2C600TO</v>
          </cell>
          <cell r="B1886" t="str">
            <v>База под раковину Chiara 600 подвесная, 1 выкатной ящик soft-close, T.Oak, , шт</v>
          </cell>
          <cell r="C1886">
            <v>11540</v>
          </cell>
          <cell r="D1886">
            <v>8241</v>
          </cell>
        </row>
        <row r="1887">
          <cell r="A1887" t="str">
            <v>VMC-2C800GS</v>
          </cell>
          <cell r="B1887" t="str">
            <v>База под раковину Chiara 800 подвесная, 1 выкатной ящик soft-close, G.Stone, , шт</v>
          </cell>
          <cell r="C1887">
            <v>14630</v>
          </cell>
          <cell r="D1887">
            <v>10448</v>
          </cell>
        </row>
        <row r="1888">
          <cell r="A1888" t="str">
            <v>VMC-2C800NO</v>
          </cell>
          <cell r="B1888" t="str">
            <v>База под раковину Chiara 800 подвесная, 1 выкатной ящик soft-close, N.Oak, , шт</v>
          </cell>
          <cell r="C1888">
            <v>14630</v>
          </cell>
          <cell r="D1888">
            <v>10448</v>
          </cell>
        </row>
        <row r="1889">
          <cell r="A1889" t="str">
            <v>VMC-2C800RO</v>
          </cell>
          <cell r="B1889" t="str">
            <v>База под раковину Chiara 800 подвесная, 1 выкатной ящик soft-close, R.Oak, , шт</v>
          </cell>
          <cell r="C1889">
            <v>14630</v>
          </cell>
          <cell r="D1889">
            <v>10448</v>
          </cell>
        </row>
        <row r="1890">
          <cell r="A1890" t="str">
            <v>VMC-2C800TO</v>
          </cell>
          <cell r="B1890" t="str">
            <v>База под раковину Chiara 800 подвесная, 1 выкатной ящик soft-close, T. Oak, , шт</v>
          </cell>
          <cell r="C1890">
            <v>14630</v>
          </cell>
          <cell r="D1890">
            <v>10448</v>
          </cell>
        </row>
        <row r="1891">
          <cell r="A1891" t="str">
            <v>VMC-6FD120CF</v>
          </cell>
          <cell r="B1891" t="str">
            <v>База под раковину F1 Design 1200 подвесная, 2 выкатных ящика soft-close, черный, , шт</v>
          </cell>
          <cell r="C1891">
            <v>188960</v>
          </cell>
          <cell r="D1891">
            <v>134974</v>
          </cell>
        </row>
        <row r="1892">
          <cell r="A1892" t="str">
            <v>VMC-2F800BT</v>
          </cell>
          <cell r="B1892" t="str">
            <v>База под раковину Fine 800 подвесная, 2 выкатных ящика soft close, Beton, , шт</v>
          </cell>
          <cell r="C1892">
            <v>20480</v>
          </cell>
          <cell r="D1892">
            <v>14630</v>
          </cell>
        </row>
        <row r="1893">
          <cell r="A1893" t="str">
            <v>VMC-2F800GW</v>
          </cell>
          <cell r="B1893" t="str">
            <v>База под раковину Fine 800 подвесная, 2 выкатных ящика soft close, G.White, , шт</v>
          </cell>
          <cell r="C1893">
            <v>20480</v>
          </cell>
          <cell r="D1893">
            <v>14630</v>
          </cell>
        </row>
        <row r="1894">
          <cell r="A1894" t="str">
            <v>VMC-2F800RW</v>
          </cell>
          <cell r="B1894" t="str">
            <v>База под раковину Fine 800 подвесная, 2 выкатных ящика soft close, R.Wood, , шт</v>
          </cell>
          <cell r="C1894">
            <v>19510</v>
          </cell>
          <cell r="D1894">
            <v>13933</v>
          </cell>
        </row>
        <row r="1895">
          <cell r="A1895" t="str">
            <v>VMC-2F800VO</v>
          </cell>
          <cell r="B1895" t="str">
            <v>База под раковину Fine 800 подвесная, 2 выкатных ящика soft close, V.Oak, , шт</v>
          </cell>
          <cell r="C1895">
            <v>19510</v>
          </cell>
          <cell r="D1895">
            <v>13933</v>
          </cell>
        </row>
        <row r="1896">
          <cell r="A1896" t="str">
            <v>VMC-2G100NO</v>
          </cell>
          <cell r="B1896" t="str">
            <v>База под раковину Gio 1000 подвесная, 2 выкатных ящика soft-close, N.Oak, , шт</v>
          </cell>
          <cell r="C1896">
            <v>23890</v>
          </cell>
          <cell r="D1896">
            <v>17063</v>
          </cell>
        </row>
        <row r="1897">
          <cell r="A1897" t="str">
            <v>VMC-2G100RO</v>
          </cell>
          <cell r="B1897" t="str">
            <v>База под раковину Gio 1000 подвесная, 2 выкатных ящика soft-close, R.Oak, , шт</v>
          </cell>
          <cell r="C1897">
            <v>23890</v>
          </cell>
          <cell r="D1897">
            <v>17063</v>
          </cell>
        </row>
        <row r="1898">
          <cell r="A1898" t="str">
            <v>VMC-2G100TO</v>
          </cell>
          <cell r="B1898" t="str">
            <v>База под раковину Gio 1000 подвесная, 2 выкатных ящика soft-close, T.Oak, , шт</v>
          </cell>
          <cell r="C1898">
            <v>23890</v>
          </cell>
          <cell r="D1898">
            <v>17063</v>
          </cell>
        </row>
        <row r="1899">
          <cell r="A1899" t="str">
            <v>VMC-2G600NO</v>
          </cell>
          <cell r="B1899" t="str">
            <v>База под раковину Gio 600 подвесная, 2 выкатных ящика soft-close, N.Oak, , шт</v>
          </cell>
          <cell r="C1899">
            <v>15230</v>
          </cell>
          <cell r="D1899">
            <v>10882</v>
          </cell>
        </row>
        <row r="1900">
          <cell r="A1900" t="str">
            <v>VMC-2G600RO</v>
          </cell>
          <cell r="B1900" t="str">
            <v>База под раковину Gio 600 подвесная, 2 выкатных ящика soft-close, R.Oak, , шт</v>
          </cell>
          <cell r="C1900">
            <v>15230</v>
          </cell>
          <cell r="D1900">
            <v>10882</v>
          </cell>
        </row>
        <row r="1901">
          <cell r="A1901" t="str">
            <v>VMC-2G600TO</v>
          </cell>
          <cell r="B1901" t="str">
            <v>База под раковину Gio 600 подвесная, 2 выкатных ящика soft-close, T.Oak, , шт</v>
          </cell>
          <cell r="C1901">
            <v>15230</v>
          </cell>
          <cell r="D1901">
            <v>10882</v>
          </cell>
        </row>
        <row r="1902">
          <cell r="A1902" t="str">
            <v>VMC-2G800NO</v>
          </cell>
          <cell r="B1902" t="str">
            <v>База под раковину Gio 800 подвесная, 2 выкатных ящика soft-close, N.Oak, , шт</v>
          </cell>
          <cell r="C1902">
            <v>18410</v>
          </cell>
          <cell r="D1902">
            <v>13149</v>
          </cell>
        </row>
        <row r="1903">
          <cell r="A1903" t="str">
            <v>VMC-2G800RO</v>
          </cell>
          <cell r="B1903" t="str">
            <v>База под раковину Gio 800 подвесная, 2 выкатных ящика soft-close, R.Oak, , шт</v>
          </cell>
          <cell r="C1903">
            <v>18410</v>
          </cell>
          <cell r="D1903">
            <v>13149</v>
          </cell>
        </row>
        <row r="1904">
          <cell r="A1904" t="str">
            <v>VMC-2G800TO</v>
          </cell>
          <cell r="B1904" t="str">
            <v>База под раковину Gio 800 подвесная, 2 выкатных ящика soft-close, T.Oak, , шт</v>
          </cell>
          <cell r="C1904">
            <v>18410</v>
          </cell>
          <cell r="D1904">
            <v>13149</v>
          </cell>
        </row>
        <row r="1905">
          <cell r="A1905" t="str">
            <v>VMC-2L100GS</v>
          </cell>
          <cell r="B1905" t="str">
            <v>База под раковину Luka 1000 подвесная, 2 выкатных ящика soft-close, G.Stone, , шт</v>
          </cell>
          <cell r="C1905">
            <v>22660</v>
          </cell>
          <cell r="D1905">
            <v>16185</v>
          </cell>
        </row>
        <row r="1906">
          <cell r="A1906" t="str">
            <v>VMC-2L100NO</v>
          </cell>
          <cell r="B1906" t="str">
            <v>База под раковину Luka 1000 подвесная, 2 выкатных ящика soft-close, N.Oak, , шт</v>
          </cell>
          <cell r="C1906">
            <v>22660</v>
          </cell>
          <cell r="D1906">
            <v>16185</v>
          </cell>
        </row>
        <row r="1907">
          <cell r="A1907" t="str">
            <v>VMC-2L100RO</v>
          </cell>
          <cell r="B1907" t="str">
            <v>База под раковину Luka 1000 подвесная, 2 выкатных ящика soft-close, R.Oak, , шт</v>
          </cell>
          <cell r="C1907">
            <v>22660</v>
          </cell>
          <cell r="D1907">
            <v>16185</v>
          </cell>
        </row>
        <row r="1908">
          <cell r="A1908" t="str">
            <v>VMC-2L100TO</v>
          </cell>
          <cell r="B1908" t="str">
            <v>База под раковину Luka 1000 подвесная, 2 выкатных ящика soft-close, T.Oak, , шт</v>
          </cell>
          <cell r="C1908">
            <v>22660</v>
          </cell>
          <cell r="D1908">
            <v>16185</v>
          </cell>
        </row>
        <row r="1909">
          <cell r="A1909" t="str">
            <v>VMC-2L600GS</v>
          </cell>
          <cell r="B1909" t="str">
            <v>База под раковину Luka 600 подвесная, 2 выкатных ящика soft-close, G.Stone, , шт</v>
          </cell>
          <cell r="C1909">
            <v>16310</v>
          </cell>
          <cell r="D1909">
            <v>11649</v>
          </cell>
        </row>
        <row r="1910">
          <cell r="A1910" t="str">
            <v>VMC-2L600NO</v>
          </cell>
          <cell r="B1910" t="str">
            <v>База под раковину Luka 600 подвесная, 2 выкатных ящика soft-close, N.Oak, , шт</v>
          </cell>
          <cell r="C1910">
            <v>16310</v>
          </cell>
          <cell r="D1910">
            <v>11649</v>
          </cell>
        </row>
        <row r="1911">
          <cell r="A1911" t="str">
            <v>VMC-2L600RO</v>
          </cell>
          <cell r="B1911" t="str">
            <v>База под раковину Luka 600 подвесная, 2 выкатных ящика soft-close, R.Oak, , шт</v>
          </cell>
          <cell r="C1911">
            <v>16310</v>
          </cell>
          <cell r="D1911">
            <v>11649</v>
          </cell>
        </row>
        <row r="1912">
          <cell r="A1912" t="str">
            <v>VMC-2L600TO</v>
          </cell>
          <cell r="B1912" t="str">
            <v>База под раковину Luka 600 подвесная, 2 выкатных ящика soft-close, T.Oak, , шт</v>
          </cell>
          <cell r="C1912">
            <v>16310</v>
          </cell>
          <cell r="D1912">
            <v>11649</v>
          </cell>
        </row>
        <row r="1913">
          <cell r="A1913" t="str">
            <v>VMC-1L800NW</v>
          </cell>
          <cell r="B1913" t="str">
            <v>База под раковину Luka 800 подвесная, 2 выкатных ящика soft close, N.Wood, , шт</v>
          </cell>
          <cell r="C1913">
            <v>24810</v>
          </cell>
          <cell r="D1913">
            <v>17722</v>
          </cell>
        </row>
        <row r="1914">
          <cell r="A1914" t="str">
            <v>VMC-2L800GS</v>
          </cell>
          <cell r="B1914" t="str">
            <v>База под раковину Luka 800 подвесная, 2 выкатных ящика soft-close, G.Stone, , шт</v>
          </cell>
          <cell r="C1914">
            <v>19480</v>
          </cell>
          <cell r="D1914">
            <v>13917</v>
          </cell>
        </row>
        <row r="1915">
          <cell r="A1915" t="str">
            <v>VMC-2L800NO</v>
          </cell>
          <cell r="B1915" t="str">
            <v>База под раковину Luka 800 подвесная, 2 выкатных ящика soft-close, N.Oak, , шт</v>
          </cell>
          <cell r="C1915">
            <v>19480</v>
          </cell>
          <cell r="D1915">
            <v>13917</v>
          </cell>
        </row>
        <row r="1916">
          <cell r="A1916" t="str">
            <v>VMC-2L800RO</v>
          </cell>
          <cell r="B1916" t="str">
            <v>База под раковину Luka 800 подвесная, 2 выкатных ящика soft-close, R.Oak, , шт</v>
          </cell>
          <cell r="C1916">
            <v>19480</v>
          </cell>
          <cell r="D1916">
            <v>13917</v>
          </cell>
        </row>
        <row r="1917">
          <cell r="A1917" t="str">
            <v>VMC-2L800TO</v>
          </cell>
          <cell r="B1917" t="str">
            <v>База под раковину Luka 800 подвесная, 2 выкатных ящика soft-close, T.Oak, , шт</v>
          </cell>
          <cell r="C1917">
            <v>19480</v>
          </cell>
          <cell r="D1917">
            <v>13917</v>
          </cell>
        </row>
        <row r="1918">
          <cell r="A1918" t="str">
            <v>VMC-2MA650BT</v>
          </cell>
          <cell r="B1918" t="str">
            <v>База под раковину Mia 650 подвесная, 2 выкатных ящика soft close, Beton, , шт</v>
          </cell>
          <cell r="C1918">
            <v>18660</v>
          </cell>
          <cell r="D1918">
            <v>13327</v>
          </cell>
        </row>
        <row r="1919">
          <cell r="A1919" t="str">
            <v>VMC-2MA650GW</v>
          </cell>
          <cell r="B1919" t="str">
            <v>База под раковину Mia 650 подвесная, 2 выкатных ящика soft close, G.White, , шт</v>
          </cell>
          <cell r="C1919">
            <v>18660</v>
          </cell>
          <cell r="D1919">
            <v>13327</v>
          </cell>
        </row>
        <row r="1920">
          <cell r="A1920" t="str">
            <v>VMC-2MA650RW</v>
          </cell>
          <cell r="B1920" t="str">
            <v>База под раковину Mia 650 подвесная, 2 выкатных ящика soft close, R.Wood, , шт</v>
          </cell>
          <cell r="C1920">
            <v>18660</v>
          </cell>
          <cell r="D1920">
            <v>13327</v>
          </cell>
        </row>
        <row r="1921">
          <cell r="A1921" t="str">
            <v>VMC-2MA650VO</v>
          </cell>
          <cell r="B1921" t="str">
            <v>База под раковину Mia 650 подвесная, 2 выкатных ящика soft close, V.Oak, , шт</v>
          </cell>
          <cell r="C1921">
            <v>18660</v>
          </cell>
          <cell r="D1921">
            <v>13327</v>
          </cell>
        </row>
        <row r="1922">
          <cell r="A1922" t="str">
            <v>VMC-2MA750BT</v>
          </cell>
          <cell r="B1922" t="str">
            <v>База под раковину Mia 750 подвесная, 2 выкатных ящика soft close, Beton, , шт</v>
          </cell>
          <cell r="C1922">
            <v>20100</v>
          </cell>
          <cell r="D1922">
            <v>14358</v>
          </cell>
        </row>
        <row r="1923">
          <cell r="A1923" t="str">
            <v>VMC-2MA750GW</v>
          </cell>
          <cell r="B1923" t="str">
            <v>База под раковину Mia 750 подвесная, 2 выкатных ящика soft close, G.White, , шт</v>
          </cell>
          <cell r="C1923">
            <v>20100</v>
          </cell>
          <cell r="D1923">
            <v>14358</v>
          </cell>
        </row>
        <row r="1924">
          <cell r="A1924" t="str">
            <v>VMC-2MA750RW</v>
          </cell>
          <cell r="B1924" t="str">
            <v>База под раковину Mia 750 подвесная, 2 выкатных ящика soft close, R.Wood, , шт</v>
          </cell>
          <cell r="C1924">
            <v>20100</v>
          </cell>
          <cell r="D1924">
            <v>14358</v>
          </cell>
        </row>
        <row r="1925">
          <cell r="A1925" t="str">
            <v>VMC-2MA750VO</v>
          </cell>
          <cell r="B1925" t="str">
            <v>База под раковину Mia 750 подвесная, 2 выкатных ящика soft close, V.Oak, , шт</v>
          </cell>
          <cell r="C1925">
            <v>20100</v>
          </cell>
          <cell r="D1925">
            <v>14358</v>
          </cell>
        </row>
        <row r="1926">
          <cell r="A1926" t="str">
            <v>VMC-2MA800VO</v>
          </cell>
          <cell r="B1926" t="str">
            <v>База под раковину Mia 800 подвесная, 2 выкатных ящик soft close, V.Oak, , шт</v>
          </cell>
          <cell r="C1926">
            <v>20980</v>
          </cell>
          <cell r="D1926">
            <v>14989</v>
          </cell>
        </row>
        <row r="1927">
          <cell r="A1927" t="str">
            <v>VMC-2MA800BT</v>
          </cell>
          <cell r="B1927" t="str">
            <v>База под раковину Mia 800 подвесная, 2 выкатных ящика soft close, Beton, , шт</v>
          </cell>
          <cell r="C1927">
            <v>20980</v>
          </cell>
          <cell r="D1927">
            <v>14989</v>
          </cell>
        </row>
        <row r="1928">
          <cell r="A1928" t="str">
            <v>VMC-2MA800GW</v>
          </cell>
          <cell r="B1928" t="str">
            <v>База под раковину Mia 800 подвесная, 2 выкатных ящика soft close, G.White, , шт</v>
          </cell>
          <cell r="C1928">
            <v>20980</v>
          </cell>
          <cell r="D1928">
            <v>14989</v>
          </cell>
        </row>
        <row r="1929">
          <cell r="A1929" t="str">
            <v>VMC-2MA800RW</v>
          </cell>
          <cell r="B1929" t="str">
            <v>База под раковину Mia 800 подвесная, 2 выкатных ящика soft close, R.Wood, , шт</v>
          </cell>
          <cell r="C1929">
            <v>20980</v>
          </cell>
          <cell r="D1929">
            <v>14989</v>
          </cell>
        </row>
        <row r="1930">
          <cell r="A1930" t="str">
            <v>VMC-2MA900BT</v>
          </cell>
          <cell r="B1930" t="str">
            <v>База под раковину Mia 900 подвесная, 2 выкатных ящика soft close, Beton, , шт</v>
          </cell>
          <cell r="C1930">
            <v>23600</v>
          </cell>
          <cell r="D1930">
            <v>16859</v>
          </cell>
        </row>
        <row r="1931">
          <cell r="A1931" t="str">
            <v>VMC-2MA900GW</v>
          </cell>
          <cell r="B1931" t="str">
            <v>База под раковину Mia 900 подвесная, 2 выкатных ящика soft close, G.White, , шт</v>
          </cell>
          <cell r="C1931">
            <v>23600</v>
          </cell>
          <cell r="D1931">
            <v>16859</v>
          </cell>
        </row>
        <row r="1932">
          <cell r="A1932" t="str">
            <v>VMC-2MA900RW</v>
          </cell>
          <cell r="B1932" t="str">
            <v>База под раковину Mia 900 подвесная, 2 выкатных ящика soft close, R.Wood, , шт</v>
          </cell>
          <cell r="C1932">
            <v>23600</v>
          </cell>
          <cell r="D1932">
            <v>16859</v>
          </cell>
        </row>
        <row r="1933">
          <cell r="A1933" t="str">
            <v>VMC-2MA900VO</v>
          </cell>
          <cell r="B1933" t="str">
            <v>База под раковину Mia 900 подвесная, 2 выкатных ящика soft close, V.Oak, , шт</v>
          </cell>
          <cell r="C1933">
            <v>23600</v>
          </cell>
          <cell r="D1933">
            <v>16859</v>
          </cell>
        </row>
        <row r="1934">
          <cell r="A1934" t="str">
            <v>VMC-2P100BT</v>
          </cell>
          <cell r="B1934" t="str">
            <v>База под раковину Paola 1000 подвесная, 2 выкатных ящика soft close, Beton, , шт</v>
          </cell>
          <cell r="C1934">
            <v>24900</v>
          </cell>
          <cell r="D1934">
            <v>17789</v>
          </cell>
        </row>
        <row r="1935">
          <cell r="A1935" t="str">
            <v>VMC-2P100GW</v>
          </cell>
          <cell r="B1935" t="str">
            <v>База под раковину Paola 1000 подвесная, 2 выкатных ящика soft close, G.White, , шт</v>
          </cell>
          <cell r="C1935">
            <v>24900</v>
          </cell>
          <cell r="D1935">
            <v>17789</v>
          </cell>
        </row>
        <row r="1936">
          <cell r="A1936" t="str">
            <v>VMC-2P100RW</v>
          </cell>
          <cell r="B1936" t="str">
            <v>База под раковину Paola 1000 подвесная, 2 выкатных ящика soft close, R.Wood, , шт</v>
          </cell>
          <cell r="C1936">
            <v>24900</v>
          </cell>
          <cell r="D1936">
            <v>17789</v>
          </cell>
        </row>
        <row r="1937">
          <cell r="A1937" t="str">
            <v>VMC-2P100VO</v>
          </cell>
          <cell r="B1937" t="str">
            <v>База под раковину Paola 1000 подвесная, 2 выкатных ящика soft close, V.Oak, , шт</v>
          </cell>
          <cell r="C1937">
            <v>24900</v>
          </cell>
          <cell r="D1937">
            <v>17789</v>
          </cell>
        </row>
        <row r="1938">
          <cell r="A1938" t="str">
            <v>VMC-2P600BT</v>
          </cell>
          <cell r="B1938" t="str">
            <v>База под раковину Paola 600 подвесная, 2 выкатных ящика soft close, Beton, , шт</v>
          </cell>
          <cell r="C1938">
            <v>18570</v>
          </cell>
          <cell r="D1938">
            <v>13264</v>
          </cell>
        </row>
        <row r="1939">
          <cell r="A1939" t="str">
            <v>VMC-2P600GW</v>
          </cell>
          <cell r="B1939" t="str">
            <v>База под раковину Paola 600 подвесная, 2 выкатных ящика soft close, G.White, , шт</v>
          </cell>
          <cell r="C1939">
            <v>18570</v>
          </cell>
          <cell r="D1939">
            <v>13264</v>
          </cell>
        </row>
        <row r="1940">
          <cell r="A1940" t="str">
            <v>VMC-2P600RW</v>
          </cell>
          <cell r="B1940" t="str">
            <v>База под раковину Paola 600 подвесная, 2 выкатных ящика soft close, R.Wood, , шт</v>
          </cell>
          <cell r="C1940">
            <v>18570</v>
          </cell>
          <cell r="D1940">
            <v>13264</v>
          </cell>
        </row>
        <row r="1941">
          <cell r="A1941" t="str">
            <v>VMC-2P600VO</v>
          </cell>
          <cell r="B1941" t="str">
            <v>База под раковину Paola 600 подвесная, 2 выкатных ящика soft close, V.Oak, , шт</v>
          </cell>
          <cell r="C1941">
            <v>18570</v>
          </cell>
          <cell r="D1941">
            <v>13264</v>
          </cell>
        </row>
        <row r="1942">
          <cell r="A1942" t="str">
            <v>VMC-2P800BT</v>
          </cell>
          <cell r="B1942" t="str">
            <v>База под раковину Paola 800 подвесная, 2 выкатных ящика soft close, Beton, , шт</v>
          </cell>
          <cell r="C1942">
            <v>21970</v>
          </cell>
          <cell r="D1942">
            <v>15696</v>
          </cell>
        </row>
        <row r="1943">
          <cell r="A1943" t="str">
            <v>VMC-2P800GW</v>
          </cell>
          <cell r="B1943" t="str">
            <v>База под раковину Paola 800 подвесная, 2 выкатных ящика soft close, G.White, , шт</v>
          </cell>
          <cell r="C1943">
            <v>21970</v>
          </cell>
          <cell r="D1943">
            <v>15696</v>
          </cell>
        </row>
        <row r="1944">
          <cell r="A1944" t="str">
            <v>VMC-2P800RW</v>
          </cell>
          <cell r="B1944" t="str">
            <v>База под раковину Paola 800 подвесная, 2 выкатных ящика soft close, R.Wood, , шт</v>
          </cell>
          <cell r="C1944">
            <v>21970</v>
          </cell>
          <cell r="D1944">
            <v>15696</v>
          </cell>
        </row>
        <row r="1945">
          <cell r="A1945" t="str">
            <v>VMC-2P800VO</v>
          </cell>
          <cell r="B1945" t="str">
            <v>База под раковину Paola 800 подвесная, 2 выкатных ящика soft close, V.Oak, , шт</v>
          </cell>
          <cell r="C1945">
            <v>21970</v>
          </cell>
          <cell r="D1945">
            <v>15696</v>
          </cell>
        </row>
        <row r="1946">
          <cell r="A1946" t="str">
            <v>VMC-1R800LW</v>
          </cell>
          <cell r="B1946" t="str">
            <v>База под раковину Roberta 800 подвесная, 2 выкатных ящика soft close, L.White, , шт</v>
          </cell>
          <cell r="C1946">
            <v>24170</v>
          </cell>
          <cell r="D1946">
            <v>17261</v>
          </cell>
        </row>
        <row r="1947">
          <cell r="A1947" t="str">
            <v>VMC-2V100BT</v>
          </cell>
          <cell r="B1947" t="str">
            <v>База под раковину Vico 1000 подвесная, 2 выкатных ящика soft close, Beton, , шт</v>
          </cell>
          <cell r="C1947">
            <v>26440</v>
          </cell>
          <cell r="D1947">
            <v>18888</v>
          </cell>
        </row>
        <row r="1948">
          <cell r="A1948" t="str">
            <v>VMC-2V100GW</v>
          </cell>
          <cell r="B1948" t="str">
            <v>База под раковину Vico 1000 подвесная, 2 выкатных ящика soft close, G.White, , шт</v>
          </cell>
          <cell r="C1948">
            <v>26440</v>
          </cell>
          <cell r="D1948">
            <v>18888</v>
          </cell>
        </row>
        <row r="1949">
          <cell r="A1949" t="str">
            <v>VMC-2V100RW</v>
          </cell>
          <cell r="B1949" t="str">
            <v>База под раковину Vico 1000 подвесная, 2 выкатных ящика soft close, R.Wood, , шт</v>
          </cell>
          <cell r="C1949">
            <v>26440</v>
          </cell>
          <cell r="D1949">
            <v>18888</v>
          </cell>
        </row>
        <row r="1950">
          <cell r="A1950" t="str">
            <v>VMC-2V100VO</v>
          </cell>
          <cell r="B1950" t="str">
            <v>База под раковину Vico 1000 подвесная, 2 выкатных ящика soft close, V.Oak, , шт</v>
          </cell>
          <cell r="C1950">
            <v>26440</v>
          </cell>
          <cell r="D1950">
            <v>18888</v>
          </cell>
        </row>
        <row r="1951">
          <cell r="A1951" t="str">
            <v>VMC-2V600BT</v>
          </cell>
          <cell r="B1951" t="str">
            <v>База под раковину Vico 600 подвесная, 2 выкатных ящика soft close, Beton, , шт</v>
          </cell>
          <cell r="C1951">
            <v>20190</v>
          </cell>
          <cell r="D1951">
            <v>14424</v>
          </cell>
        </row>
        <row r="1952">
          <cell r="A1952" t="str">
            <v>VMC-2V600GW</v>
          </cell>
          <cell r="B1952" t="str">
            <v>База под раковину Vico 600 подвесная, 2 выкатных ящика soft close, G.White, , шт</v>
          </cell>
          <cell r="C1952">
            <v>20190</v>
          </cell>
          <cell r="D1952">
            <v>14424</v>
          </cell>
        </row>
        <row r="1953">
          <cell r="A1953" t="str">
            <v>VMC-2V600RW</v>
          </cell>
          <cell r="B1953" t="str">
            <v>База под раковину Vico 600 подвесная, 2 выкатных ящика soft close, R.Wood, , шт</v>
          </cell>
          <cell r="C1953">
            <v>20190</v>
          </cell>
          <cell r="D1953">
            <v>14424</v>
          </cell>
        </row>
        <row r="1954">
          <cell r="A1954" t="str">
            <v>VMC-2V600VO</v>
          </cell>
          <cell r="B1954" t="str">
            <v>База под раковину Vico 600 подвесная, 2 выкатных ящика soft close, V.Oak, , шт</v>
          </cell>
          <cell r="C1954">
            <v>20190</v>
          </cell>
          <cell r="D1954">
            <v>14424</v>
          </cell>
        </row>
        <row r="1955">
          <cell r="A1955" t="str">
            <v>VMC-2V800BT</v>
          </cell>
          <cell r="B1955" t="str">
            <v>База под раковину Vico 800 подвесная, 2 выкатных ящика soft close, Beton, , шт</v>
          </cell>
          <cell r="C1955">
            <v>23590</v>
          </cell>
          <cell r="D1955">
            <v>16848</v>
          </cell>
        </row>
        <row r="1956">
          <cell r="A1956" t="str">
            <v>VMC-2V800GW</v>
          </cell>
          <cell r="B1956" t="str">
            <v>База под раковину Vico 800 подвесная, 2 выкатных ящика soft close, G.White, , шт</v>
          </cell>
          <cell r="C1956">
            <v>23590</v>
          </cell>
          <cell r="D1956">
            <v>16848</v>
          </cell>
        </row>
        <row r="1957">
          <cell r="A1957" t="str">
            <v>VMC-2V800RW</v>
          </cell>
          <cell r="B1957" t="str">
            <v>База под раковину Vico 800 подвесная, 2 выкатных ящика soft close, R.Wood, , шт</v>
          </cell>
          <cell r="C1957">
            <v>23590</v>
          </cell>
          <cell r="D1957">
            <v>16848</v>
          </cell>
        </row>
        <row r="1958">
          <cell r="A1958" t="str">
            <v>VMC-2V800VO</v>
          </cell>
          <cell r="B1958" t="str">
            <v>База под раковину Vico 800 подвесная, 2 выкатных ящика soft close, V.Oak, , шт</v>
          </cell>
          <cell r="C1958">
            <v>23590</v>
          </cell>
          <cell r="D1958">
            <v>16848</v>
          </cell>
        </row>
        <row r="1959">
          <cell r="A1959" t="str">
            <v>Зеркала и зеркальные шкафы</v>
          </cell>
        </row>
        <row r="1960">
          <cell r="A1960" t="str">
            <v>VLM-3AU100</v>
          </cell>
          <cell r="B1960" t="str">
            <v>Зеркало LED VLM-3AU100 600х1000 c сенсорным выключателем и диммером, , шт</v>
          </cell>
          <cell r="C1960">
            <v>11850</v>
          </cell>
          <cell r="D1960">
            <v>8464</v>
          </cell>
        </row>
        <row r="1961">
          <cell r="A1961" t="str">
            <v>VLM-3AU100-2</v>
          </cell>
          <cell r="B1961" t="str">
            <v>Зеркало LED VLM-3AU100-2 600х1000 c сенсорным выключателем и диммером, антизапотевание, , шт</v>
          </cell>
          <cell r="C1961">
            <v>13580</v>
          </cell>
          <cell r="D1961">
            <v>9702</v>
          </cell>
        </row>
        <row r="1962">
          <cell r="A1962" t="str">
            <v>VLM-3AU100B</v>
          </cell>
          <cell r="B1962" t="str">
            <v>Зеркало LED VLM-3AU100B 600х1000 c сенсорным выключателем и диммером, , шт</v>
          </cell>
          <cell r="C1962">
            <v>12820</v>
          </cell>
          <cell r="D1962">
            <v>9156</v>
          </cell>
        </row>
        <row r="1963">
          <cell r="A1963" t="str">
            <v>VLM-3AU100B-2</v>
          </cell>
          <cell r="B1963" t="str">
            <v>Зеркало LED VLM-3AU100B-2 600х1000 c сенсорным выключателем и диммером, антизапотевание, , шт</v>
          </cell>
          <cell r="C1963">
            <v>15320</v>
          </cell>
          <cell r="D1963">
            <v>10941</v>
          </cell>
        </row>
        <row r="1964">
          <cell r="A1964" t="str">
            <v>VLM-3AU900</v>
          </cell>
          <cell r="B1964" t="str">
            <v>Зеркало LED VLM-3AU900 500x900 c сенсорным выключателем и диммером, , шт</v>
          </cell>
          <cell r="C1964">
            <v>9820</v>
          </cell>
          <cell r="D1964">
            <v>7012</v>
          </cell>
        </row>
        <row r="1965">
          <cell r="A1965" t="str">
            <v>VLM-3AU900-2</v>
          </cell>
          <cell r="B1965" t="str">
            <v>Зеркало LED VLM-3AU900-2 500x900 c сенсорным выключателем и диммером, антизапотевание, , шт</v>
          </cell>
          <cell r="C1965">
            <v>12090</v>
          </cell>
          <cell r="D1965">
            <v>8639</v>
          </cell>
        </row>
        <row r="1966">
          <cell r="A1966" t="str">
            <v>VLM-3AU900B</v>
          </cell>
          <cell r="B1966" t="str">
            <v>Зеркало LED VLM-3AU900B 500x900 c сенсорным выключателем и диммером, , шт</v>
          </cell>
          <cell r="C1966">
            <v>10920</v>
          </cell>
          <cell r="D1966">
            <v>7802</v>
          </cell>
        </row>
        <row r="1967">
          <cell r="A1967" t="str">
            <v>VLM-3AU900B-2</v>
          </cell>
          <cell r="B1967" t="str">
            <v>Зеркало LED VLM-3AU900B-2 500x900 c сенсорным выключателем и диммером, антизапотевание, , шт</v>
          </cell>
          <cell r="C1967">
            <v>13420</v>
          </cell>
          <cell r="D1967">
            <v>9587</v>
          </cell>
        </row>
        <row r="1968">
          <cell r="A1968" t="str">
            <v>VLM-3BE100</v>
          </cell>
          <cell r="B1968" t="str">
            <v>Зеркало LED VLM-3BE100 1000х800 c сенсорным выключателем и диммером, , шт</v>
          </cell>
          <cell r="C1968">
            <v>9440</v>
          </cell>
          <cell r="D1968">
            <v>6741</v>
          </cell>
        </row>
        <row r="1969">
          <cell r="A1969" t="str">
            <v>VLM-3BE100-2</v>
          </cell>
          <cell r="B1969" t="str">
            <v>Зеркало LED VLM-3BE100-2 1000х800 c сенсорным выключателем и диммером, антизапотевание, , шт</v>
          </cell>
          <cell r="C1969">
            <v>11520</v>
          </cell>
          <cell r="D1969">
            <v>8232</v>
          </cell>
        </row>
        <row r="1970">
          <cell r="A1970" t="str">
            <v>VLM-3BE120</v>
          </cell>
          <cell r="B1970" t="str">
            <v>Зеркало LED VLM-3BE120 1200х800 c сенсорным выключателем и диммером, , шт</v>
          </cell>
          <cell r="C1970">
            <v>10450</v>
          </cell>
          <cell r="D1970">
            <v>7466</v>
          </cell>
        </row>
        <row r="1971">
          <cell r="A1971" t="str">
            <v>VLM-3BE120-2</v>
          </cell>
          <cell r="B1971" t="str">
            <v>Зеркало LED VLM-3BE120-2 1200х800 c сенсорным выключателем и диммером, антизапотевание, , шт</v>
          </cell>
          <cell r="C1971">
            <v>12570</v>
          </cell>
          <cell r="D1971">
            <v>8978</v>
          </cell>
        </row>
        <row r="1972">
          <cell r="A1972" t="str">
            <v>VLM-3BE600</v>
          </cell>
          <cell r="B1972" t="str">
            <v>Зеркало LED VLM-3BE600 600х800 c сенсорным выключателем и диммером, , шт</v>
          </cell>
          <cell r="C1972">
            <v>7340</v>
          </cell>
          <cell r="D1972">
            <v>5245</v>
          </cell>
        </row>
        <row r="1973">
          <cell r="A1973" t="str">
            <v>VLM-3BE600-2</v>
          </cell>
          <cell r="B1973" t="str">
            <v>Зеркало LED VLM-3BE600-2 600х800 c сенсорным выключателем и диммером, антизапотевание, , шт</v>
          </cell>
          <cell r="C1973">
            <v>9440</v>
          </cell>
          <cell r="D1973">
            <v>6741</v>
          </cell>
        </row>
        <row r="1974">
          <cell r="A1974" t="str">
            <v>VLM-3BE800</v>
          </cell>
          <cell r="B1974" t="str">
            <v>Зеркало LED VLM-3BE800 800х600 c сенсорным выключателем и диммером, , шт</v>
          </cell>
          <cell r="C1974">
            <v>7340</v>
          </cell>
          <cell r="D1974">
            <v>5245</v>
          </cell>
        </row>
        <row r="1975">
          <cell r="A1975" t="str">
            <v>VLM-3BE800-2</v>
          </cell>
          <cell r="B1975" t="str">
            <v>Зеркало LED VLM-3BE800-2 800х600 c сенсорным выключателем и диммером, антизапотевание, , шт</v>
          </cell>
          <cell r="C1975">
            <v>9440</v>
          </cell>
          <cell r="D1975">
            <v>6741</v>
          </cell>
        </row>
        <row r="1976">
          <cell r="A1976" t="str">
            <v>VLM-3BL900</v>
          </cell>
          <cell r="B1976" t="str">
            <v>Зеркало LED VLM-3BL900 600х900 c сенсорным выключателем и диммером, , шт</v>
          </cell>
          <cell r="C1976">
            <v>11110</v>
          </cell>
          <cell r="D1976">
            <v>7934</v>
          </cell>
        </row>
        <row r="1977">
          <cell r="A1977" t="str">
            <v>VLM-3DE700</v>
          </cell>
          <cell r="B1977" t="str">
            <v>Зеркало LED VLM-3DE700 700x700 c сенсорным выключателем и диммером, , шт</v>
          </cell>
          <cell r="C1977">
            <v>9780</v>
          </cell>
          <cell r="D1977">
            <v>6987</v>
          </cell>
        </row>
        <row r="1978">
          <cell r="A1978" t="str">
            <v>VLM-3DE700-2</v>
          </cell>
          <cell r="B1978" t="str">
            <v>Зеркало LED VLM-3DE700-2 700x700 c сенсорным выключателем и диммером, антизапотевание, , шт</v>
          </cell>
          <cell r="C1978">
            <v>12190</v>
          </cell>
          <cell r="D1978">
            <v>8706</v>
          </cell>
        </row>
        <row r="1979">
          <cell r="A1979" t="str">
            <v>VLM-3DE700B</v>
          </cell>
          <cell r="B1979" t="str">
            <v>Зеркало LED VLM-3DE700B 700x700 c сенсорным выключателем и диммером, , шт</v>
          </cell>
          <cell r="C1979">
            <v>11140</v>
          </cell>
          <cell r="D1979">
            <v>7959</v>
          </cell>
        </row>
        <row r="1980">
          <cell r="A1980" t="str">
            <v>VLM-3DE700B-2</v>
          </cell>
          <cell r="B1980" t="str">
            <v>Зеркало LED VLM-3DE700B-2 700x700 c сенсорным выключателем и диммером, антизапотевание, , шт</v>
          </cell>
          <cell r="C1980">
            <v>13640</v>
          </cell>
          <cell r="D1980">
            <v>9744</v>
          </cell>
        </row>
        <row r="1981">
          <cell r="A1981" t="str">
            <v>VLM-3DE800</v>
          </cell>
          <cell r="B1981" t="str">
            <v>Зеркало LED VLM-3DE800 800x800 c сенсорным выключателем и диммером, , шт</v>
          </cell>
          <cell r="C1981">
            <v>10950</v>
          </cell>
          <cell r="D1981">
            <v>7821</v>
          </cell>
        </row>
        <row r="1982">
          <cell r="A1982" t="str">
            <v>VLM-3DE800-2</v>
          </cell>
          <cell r="B1982" t="str">
            <v>Зеркало LED VLM-3DE800-2 800x800 c сенсорным выключателем и диммером, антизапотевание, , шт</v>
          </cell>
          <cell r="C1982">
            <v>13350</v>
          </cell>
          <cell r="D1982">
            <v>9535</v>
          </cell>
        </row>
        <row r="1983">
          <cell r="A1983" t="str">
            <v>VLM-3DE800B</v>
          </cell>
          <cell r="B1983" t="str">
            <v>Зеркало LED VLM-3DE800B 800x800 c сенсорным выключателем и диммером, , шт</v>
          </cell>
          <cell r="C1983">
            <v>12920</v>
          </cell>
          <cell r="D1983">
            <v>9230</v>
          </cell>
        </row>
        <row r="1984">
          <cell r="A1984" t="str">
            <v>VLM-3DE800B-2</v>
          </cell>
          <cell r="B1984" t="str">
            <v>Зеркало LED VLM-3DE800B-2 800x800 c сенсорным выключателем и диммером, антизапотевание, , шт</v>
          </cell>
          <cell r="C1984">
            <v>15420</v>
          </cell>
          <cell r="D1984">
            <v>11015</v>
          </cell>
        </row>
        <row r="1985">
          <cell r="A1985" t="str">
            <v>VLM-3MA100</v>
          </cell>
          <cell r="B1985" t="str">
            <v>Зеркало LED VLM-3MA100 1000х800 c сенсорным выключателем и диммером, , шт</v>
          </cell>
          <cell r="C1985">
            <v>12670</v>
          </cell>
          <cell r="D1985">
            <v>9047</v>
          </cell>
        </row>
        <row r="1986">
          <cell r="A1986" t="str">
            <v>VLM-3MA100-2</v>
          </cell>
          <cell r="B1986" t="str">
            <v>Зеркало LED VLM-3MA100-2 1000х800 c сенсорным выключателем и диммером, антизапотевание, , шт</v>
          </cell>
          <cell r="C1986">
            <v>14940</v>
          </cell>
          <cell r="D1986">
            <v>10674</v>
          </cell>
        </row>
        <row r="1987">
          <cell r="A1987" t="str">
            <v>VLM-3MA120</v>
          </cell>
          <cell r="B1987" t="str">
            <v>Зеркало LED VLM-3MA120 1200х800 c сенсорным выключателем и диммером, , шт</v>
          </cell>
          <cell r="C1987">
            <v>14310</v>
          </cell>
          <cell r="D1987">
            <v>10222</v>
          </cell>
        </row>
        <row r="1988">
          <cell r="A1988" t="str">
            <v>VLM-3MA120-2</v>
          </cell>
          <cell r="B1988" t="str">
            <v>Зеркало LED VLM-3MA120-2 1200х800 c сенсорным выключателем и диммером, антизапотевание, , шт</v>
          </cell>
          <cell r="C1988">
            <v>16800</v>
          </cell>
          <cell r="D1988">
            <v>11999</v>
          </cell>
        </row>
        <row r="1989">
          <cell r="A1989" t="str">
            <v>VLM-3MA600</v>
          </cell>
          <cell r="B1989" t="str">
            <v>Зеркало LED VLM-3MA600 600х800 c сенсорным выключателем и диммером, , шт</v>
          </cell>
          <cell r="C1989">
            <v>9350</v>
          </cell>
          <cell r="D1989">
            <v>6676</v>
          </cell>
        </row>
        <row r="1990">
          <cell r="A1990" t="str">
            <v>VLM-3MA600-2</v>
          </cell>
          <cell r="B1990" t="str">
            <v>Зеркало LED VLM-3MA600-2 600х800 c сенсорным выключателем и диммером, антизапотевание, , шт</v>
          </cell>
          <cell r="C1990">
            <v>11620</v>
          </cell>
          <cell r="D1990">
            <v>8302</v>
          </cell>
        </row>
        <row r="1991">
          <cell r="A1991" t="str">
            <v>VLM-3MA800</v>
          </cell>
          <cell r="B1991" t="str">
            <v>Зеркало LED VLM-3MA800 800х600 c сенсорным выключателем и диммером, , шт</v>
          </cell>
          <cell r="C1991">
            <v>9350</v>
          </cell>
          <cell r="D1991">
            <v>6676</v>
          </cell>
        </row>
        <row r="1992">
          <cell r="A1992" t="str">
            <v>VLM-3MA800-2</v>
          </cell>
          <cell r="B1992" t="str">
            <v>Зеркало LED VLM-3MA800-2 800х600 c сенсорным выключателем и диммером, антизапотевание, , шт</v>
          </cell>
          <cell r="C1992">
            <v>11620</v>
          </cell>
          <cell r="D1992">
            <v>8302</v>
          </cell>
        </row>
        <row r="1993">
          <cell r="A1993" t="str">
            <v>VLM-3MA900</v>
          </cell>
          <cell r="B1993" t="str">
            <v>Зеркало LED VLM-3MA900 900х700 c сенсорным выключателем и диммером, , шт</v>
          </cell>
          <cell r="C1993">
            <v>11310</v>
          </cell>
          <cell r="D1993">
            <v>8077</v>
          </cell>
        </row>
        <row r="1994">
          <cell r="A1994" t="str">
            <v>VLM-3VC100</v>
          </cell>
          <cell r="B1994" t="str">
            <v>Зеркало LED VLM-3VC100 1000х800 c сенсорным выключателем и диммером, , шт</v>
          </cell>
          <cell r="C1994">
            <v>12670</v>
          </cell>
          <cell r="D1994">
            <v>9047</v>
          </cell>
        </row>
        <row r="1995">
          <cell r="A1995" t="str">
            <v>VLM-3VC100-2</v>
          </cell>
          <cell r="B1995" t="str">
            <v>Зеркало LED VLM-3VC100-2 1000х800 c сенсорным выключателем и диммером, антизапотевание, , шт</v>
          </cell>
          <cell r="C1995">
            <v>14940</v>
          </cell>
          <cell r="D1995">
            <v>10674</v>
          </cell>
        </row>
        <row r="1996">
          <cell r="A1996" t="str">
            <v>VLM-3VC100B</v>
          </cell>
          <cell r="B1996" t="str">
            <v>Зеркало LED VLM-3VC100B 1000х800 c сенсорным выключателем и диммером, , шт</v>
          </cell>
          <cell r="C1996">
            <v>15220</v>
          </cell>
          <cell r="D1996">
            <v>10873</v>
          </cell>
        </row>
        <row r="1997">
          <cell r="A1997" t="str">
            <v>VLM-3VC100B-2</v>
          </cell>
          <cell r="B1997" t="str">
            <v>Зеркало LED VLM-3VC100B-2 1000х800 c сенсорным выключателем и диммером, антизапотевание, , шт</v>
          </cell>
          <cell r="C1997">
            <v>17720</v>
          </cell>
          <cell r="D1997">
            <v>12658</v>
          </cell>
        </row>
        <row r="1998">
          <cell r="A1998" t="str">
            <v>VLM-3VC120</v>
          </cell>
          <cell r="B1998" t="str">
            <v>Зеркало LED VLM-3VC120 1200х800 c сенсорным выключателем и диммером, , шт</v>
          </cell>
          <cell r="C1998">
            <v>14310</v>
          </cell>
          <cell r="D1998">
            <v>10222</v>
          </cell>
        </row>
        <row r="1999">
          <cell r="A1999" t="str">
            <v>VLM-3VC120-2</v>
          </cell>
          <cell r="B1999" t="str">
            <v>Зеркало LED VLM-3VC120-2 1200х800 c сенсорным выключателем и диммером, антизапотевание, , шт</v>
          </cell>
          <cell r="C1999">
            <v>16800</v>
          </cell>
          <cell r="D1999">
            <v>11999</v>
          </cell>
        </row>
        <row r="2000">
          <cell r="A2000" t="str">
            <v>VLM-3VC120B</v>
          </cell>
          <cell r="B2000" t="str">
            <v>Зеркало LED VLM-3VC120B 1200х800 c сенсорным выключателем и диммером, , шт</v>
          </cell>
          <cell r="C2000">
            <v>17240</v>
          </cell>
          <cell r="D2000">
            <v>12317</v>
          </cell>
        </row>
        <row r="2001">
          <cell r="A2001" t="str">
            <v>VLM-3VC120B-2</v>
          </cell>
          <cell r="B2001" t="str">
            <v>Зеркало LED VLM-3VC120B-2 1200х800 c сенсорным выключателем и диммером, антизапотевание, , шт</v>
          </cell>
          <cell r="C2001">
            <v>19740</v>
          </cell>
          <cell r="D2001">
            <v>14102</v>
          </cell>
        </row>
        <row r="2002">
          <cell r="A2002" t="str">
            <v>VLM-3VC500B</v>
          </cell>
          <cell r="B2002" t="str">
            <v>Зеркало LED VLM-3VC500B 500х700 c сенсорным выключателем и диммером, , шт</v>
          </cell>
          <cell r="C2002">
            <v>9140</v>
          </cell>
          <cell r="D2002">
            <v>6531</v>
          </cell>
        </row>
        <row r="2003">
          <cell r="A2003" t="str">
            <v>VLM-3VC500B-2</v>
          </cell>
          <cell r="B2003" t="str">
            <v>Зеркало LED VLM-3VC500B-2 500х700 c сенсорным выключателем и диммером, антизапотевание, , шт</v>
          </cell>
          <cell r="C2003">
            <v>11640</v>
          </cell>
          <cell r="D2003">
            <v>8316</v>
          </cell>
        </row>
        <row r="2004">
          <cell r="A2004" t="str">
            <v>VLM-3VC600</v>
          </cell>
          <cell r="B2004" t="str">
            <v>Зеркало LED VLM-3VC600 600х800 c сенсорным выключателем и диммером, , шт</v>
          </cell>
          <cell r="C2004">
            <v>9350</v>
          </cell>
          <cell r="D2004">
            <v>6676</v>
          </cell>
        </row>
        <row r="2005">
          <cell r="A2005" t="str">
            <v>VLM-3VC600-2</v>
          </cell>
          <cell r="B2005" t="str">
            <v>Зеркало LED VLM-3VC600-2 600х800 c сенсорным выключателем и диммером, антизапотевание, , шт</v>
          </cell>
          <cell r="C2005">
            <v>11620</v>
          </cell>
          <cell r="D2005">
            <v>8302</v>
          </cell>
        </row>
        <row r="2006">
          <cell r="A2006" t="str">
            <v>VLM-3VC600B</v>
          </cell>
          <cell r="B2006" t="str">
            <v>Зеркало LED VLM-3VC600B 600х800 c сенсорным выключателем и диммером, , шт</v>
          </cell>
          <cell r="C2006">
            <v>10870</v>
          </cell>
          <cell r="D2006">
            <v>7765</v>
          </cell>
        </row>
        <row r="2007">
          <cell r="A2007" t="str">
            <v>VLM-3VC600B-2</v>
          </cell>
          <cell r="B2007" t="str">
            <v>Зеркало LED VLM-3VC600B-2 600х800 c сенсорным выключателем и диммером, антизапотевание, , шт</v>
          </cell>
          <cell r="C2007">
            <v>13370</v>
          </cell>
          <cell r="D2007">
            <v>9550</v>
          </cell>
        </row>
        <row r="2008">
          <cell r="A2008" t="str">
            <v>VLM-3VC800</v>
          </cell>
          <cell r="B2008" t="str">
            <v>Зеркало LED VLM-3VC800 800х600 c сенсорным выключателем и диммером, , шт</v>
          </cell>
          <cell r="C2008">
            <v>9350</v>
          </cell>
          <cell r="D2008">
            <v>6676</v>
          </cell>
        </row>
        <row r="2009">
          <cell r="A2009" t="str">
            <v>VLM-3VC800-2</v>
          </cell>
          <cell r="B2009" t="str">
            <v>Зеркало LED VLM-3VC800-2 800х600 c сенсорным выключателем и диммером, антизапотевание, , шт</v>
          </cell>
          <cell r="C2009">
            <v>11620</v>
          </cell>
          <cell r="D2009">
            <v>8302</v>
          </cell>
        </row>
        <row r="2010">
          <cell r="A2010" t="str">
            <v>VLM-3VC800B</v>
          </cell>
          <cell r="B2010" t="str">
            <v>Зеркало LED VLM-3VC800B 800х600 c сенсорным выключателем и диммером, , шт</v>
          </cell>
          <cell r="C2010">
            <v>10870</v>
          </cell>
          <cell r="D2010">
            <v>7765</v>
          </cell>
        </row>
        <row r="2011">
          <cell r="A2011" t="str">
            <v>VLM-3VC800B-2</v>
          </cell>
          <cell r="B2011" t="str">
            <v>Зеркало LED VLM-3VC800B-2 800х600 c сенсорным выключателем и диммером, антизапотевание, , шт</v>
          </cell>
          <cell r="C2011">
            <v>13370</v>
          </cell>
          <cell r="D2011">
            <v>9550</v>
          </cell>
        </row>
        <row r="2012">
          <cell r="A2012" t="str">
            <v>VLM-3VC900</v>
          </cell>
          <cell r="B2012" t="str">
            <v>Зеркало LED VLM-3VC900 900х700 c сенсорным выключателем и диммером, , шт</v>
          </cell>
          <cell r="C2012">
            <v>11310</v>
          </cell>
          <cell r="D2012">
            <v>8077</v>
          </cell>
        </row>
        <row r="2013">
          <cell r="A2013" t="str">
            <v>VLM-3VC900B</v>
          </cell>
          <cell r="B2013" t="str">
            <v>Зеркало LED VLM-3VC900B 900х700 c сенсорным выключателем и диммером, , шт</v>
          </cell>
          <cell r="C2013">
            <v>12890</v>
          </cell>
          <cell r="D2013">
            <v>9209</v>
          </cell>
        </row>
        <row r="2014">
          <cell r="A2014" t="str">
            <v>VLM-3VN100</v>
          </cell>
          <cell r="B2014" t="str">
            <v>Зеркало LED VLM-3VN100 1000х800 c сенсорным выключателем и диммером, , шт</v>
          </cell>
          <cell r="C2014">
            <v>12670</v>
          </cell>
          <cell r="D2014">
            <v>9047</v>
          </cell>
        </row>
        <row r="2015">
          <cell r="A2015" t="str">
            <v>VLM-3VN100-2</v>
          </cell>
          <cell r="B2015" t="str">
            <v>Зеркало LED VLM-3VN100-2 1000х800 c сенсорным выключателем и диммером, антизапотевание, , шт</v>
          </cell>
          <cell r="C2015">
            <v>14940</v>
          </cell>
          <cell r="D2015">
            <v>10674</v>
          </cell>
        </row>
        <row r="2016">
          <cell r="A2016" t="str">
            <v>VLM-3VN100B</v>
          </cell>
          <cell r="B2016" t="str">
            <v>Зеркало LED VLM-3VN100B 1000х800 c сенсорным выключателем и диммером, , шт</v>
          </cell>
          <cell r="C2016">
            <v>15220</v>
          </cell>
          <cell r="D2016">
            <v>10873</v>
          </cell>
        </row>
        <row r="2017">
          <cell r="A2017" t="str">
            <v>VLM-3VN100B-2</v>
          </cell>
          <cell r="B2017" t="str">
            <v>Зеркало LED VLM-3VN100B-2 1000х800 c сенсорным выключателем и диммером, антизапотевание, , шт</v>
          </cell>
          <cell r="C2017">
            <v>17720</v>
          </cell>
          <cell r="D2017">
            <v>12658</v>
          </cell>
        </row>
        <row r="2018">
          <cell r="A2018" t="str">
            <v>VLM-3VN120</v>
          </cell>
          <cell r="B2018" t="str">
            <v>Зеркало LED VLM-3VN120 1200х800 c сенсорным выключателем и диммером, , шт</v>
          </cell>
          <cell r="C2018">
            <v>14310</v>
          </cell>
          <cell r="D2018">
            <v>10222</v>
          </cell>
        </row>
        <row r="2019">
          <cell r="A2019" t="str">
            <v>VLM-3VN120-2</v>
          </cell>
          <cell r="B2019" t="str">
            <v>Зеркало LED VLM-3VN120-2 1200х800 c сенсорным выключателем и диммером, антизапотевание, , шт</v>
          </cell>
          <cell r="C2019">
            <v>16800</v>
          </cell>
          <cell r="D2019">
            <v>11999</v>
          </cell>
        </row>
        <row r="2020">
          <cell r="A2020" t="str">
            <v>VLM-3VN120B</v>
          </cell>
          <cell r="B2020" t="str">
            <v>Зеркало LED VLM-3VN120B 1200х800 c сенсорным выключателем и диммером, , шт</v>
          </cell>
          <cell r="C2020">
            <v>17240</v>
          </cell>
          <cell r="D2020">
            <v>12317</v>
          </cell>
        </row>
        <row r="2021">
          <cell r="A2021" t="str">
            <v>VLM-3VN120B-2</v>
          </cell>
          <cell r="B2021" t="str">
            <v>Зеркало LED VLM-3VN120B-2 1200х800 c сенсорным выключателем и диммером, антизапотевание, , шт</v>
          </cell>
          <cell r="C2021">
            <v>19740</v>
          </cell>
          <cell r="D2021">
            <v>14102</v>
          </cell>
        </row>
        <row r="2022">
          <cell r="A2022" t="str">
            <v>VLM-3VN500B</v>
          </cell>
          <cell r="B2022" t="str">
            <v>Зеркало LED VLM-3VN500B 500х700 c сенсорным выключателем и диммером, , шт</v>
          </cell>
          <cell r="C2022">
            <v>9140</v>
          </cell>
          <cell r="D2022">
            <v>6531</v>
          </cell>
        </row>
        <row r="2023">
          <cell r="A2023" t="str">
            <v>VLM-3VN500B-2</v>
          </cell>
          <cell r="B2023" t="str">
            <v>Зеркало LED VLM-3VN500B-2 500х700 c сенсорным выключателем и диммером, антизапотевание, , шт</v>
          </cell>
          <cell r="C2023">
            <v>11640</v>
          </cell>
          <cell r="D2023">
            <v>8316</v>
          </cell>
        </row>
        <row r="2024">
          <cell r="A2024" t="str">
            <v>VLM-3VN600</v>
          </cell>
          <cell r="B2024" t="str">
            <v>Зеркало LED VLM-3VN600 600х800 c сенсорным выключателем и диммером, , шт</v>
          </cell>
          <cell r="C2024">
            <v>9350</v>
          </cell>
          <cell r="D2024">
            <v>6676</v>
          </cell>
        </row>
        <row r="2025">
          <cell r="A2025" t="str">
            <v>VLM-3VN600-2</v>
          </cell>
          <cell r="B2025" t="str">
            <v>Зеркало LED VLM-3VN600-2 600х800 c сенсорным выключателем и диммером, антизапотевание, , шт</v>
          </cell>
          <cell r="C2025">
            <v>11620</v>
          </cell>
          <cell r="D2025">
            <v>8302</v>
          </cell>
        </row>
        <row r="2026">
          <cell r="A2026" t="str">
            <v>VLM-3VN600B</v>
          </cell>
          <cell r="B2026" t="str">
            <v>Зеркало LED VLM-3VN600B 600х800 c сенсорным выключателем и диммером, , шт</v>
          </cell>
          <cell r="C2026">
            <v>10870</v>
          </cell>
          <cell r="D2026">
            <v>7765</v>
          </cell>
        </row>
        <row r="2027">
          <cell r="A2027" t="str">
            <v>VLM-3VN600B-2</v>
          </cell>
          <cell r="B2027" t="str">
            <v>Зеркало LED VLM-3VN600B-2 600х800 c сенсорным выключателем и диммером, антизапотевание, , шт</v>
          </cell>
          <cell r="C2027">
            <v>13370</v>
          </cell>
          <cell r="D2027">
            <v>9550</v>
          </cell>
        </row>
        <row r="2028">
          <cell r="A2028" t="str">
            <v>VLM-3VN800</v>
          </cell>
          <cell r="B2028" t="str">
            <v>Зеркало LED VLM-3VN800 800х600 c сенсорным выключателем и диммером, , шт</v>
          </cell>
          <cell r="C2028">
            <v>9350</v>
          </cell>
          <cell r="D2028">
            <v>6676</v>
          </cell>
        </row>
        <row r="2029">
          <cell r="A2029" t="str">
            <v>VLM-3VN800-2</v>
          </cell>
          <cell r="B2029" t="str">
            <v>Зеркало LED VLM-3VN800-2 800х600 c сенсорным выключателем и диммером, антизапотевание, , шт</v>
          </cell>
          <cell r="C2029">
            <v>11620</v>
          </cell>
          <cell r="D2029">
            <v>8302</v>
          </cell>
        </row>
        <row r="2030">
          <cell r="A2030" t="str">
            <v>VLM-3VN800B</v>
          </cell>
          <cell r="B2030" t="str">
            <v>Зеркало LED VLM-3VN800B 800х600 c сенсорным выключателем и диммером, , шт</v>
          </cell>
          <cell r="C2030">
            <v>10870</v>
          </cell>
          <cell r="D2030">
            <v>7765</v>
          </cell>
        </row>
        <row r="2031">
          <cell r="A2031" t="str">
            <v>VLM-3VN800B-2</v>
          </cell>
          <cell r="B2031" t="str">
            <v>Зеркало LED VLM-3VN800B-2 800х600 c сенсорным выключателем и диммером, антизапотевание, , шт</v>
          </cell>
          <cell r="C2031">
            <v>13370</v>
          </cell>
          <cell r="D2031">
            <v>9550</v>
          </cell>
        </row>
        <row r="2032">
          <cell r="A2032" t="str">
            <v>VLM-3VN900</v>
          </cell>
          <cell r="B2032" t="str">
            <v>Зеркало LED VLM-3VN900 900х700 c сенсорным выключателем и диммером, , шт</v>
          </cell>
          <cell r="C2032">
            <v>11310</v>
          </cell>
          <cell r="D2032">
            <v>8077</v>
          </cell>
        </row>
        <row r="2033">
          <cell r="A2033" t="str">
            <v>VLM-3VN900B</v>
          </cell>
          <cell r="B2033" t="str">
            <v>Зеркало LED VLM-3VN900B 900х700 c сенсорным выключателем и диммером, , шт</v>
          </cell>
          <cell r="C2033">
            <v>12890</v>
          </cell>
          <cell r="D2033">
            <v>9209</v>
          </cell>
        </row>
        <row r="2034">
          <cell r="A2034" t="str">
            <v>Мебельные раковины</v>
          </cell>
        </row>
        <row r="2035">
          <cell r="A2035" t="str">
            <v>VBS-13100</v>
          </cell>
          <cell r="B2035" t="str">
            <v>Раковина VBS-13100 керамическая, цвет белый, , шт</v>
          </cell>
          <cell r="C2035">
            <v>15420</v>
          </cell>
          <cell r="D2035">
            <v>11015</v>
          </cell>
        </row>
        <row r="2036">
          <cell r="A2036" t="str">
            <v>VBS-13100MA</v>
          </cell>
          <cell r="B2036" t="str">
            <v>Раковина VBS-13100MA керамическая, цвет антрацит матовый, , шт</v>
          </cell>
          <cell r="C2036">
            <v>17780</v>
          </cell>
          <cell r="D2036">
            <v>12701</v>
          </cell>
        </row>
        <row r="2037">
          <cell r="A2037" t="str">
            <v>VBS-13100MB</v>
          </cell>
          <cell r="B2037" t="str">
            <v>Раковина VBS-13100MB керамическая, цвет черный матовый, , шт</v>
          </cell>
          <cell r="C2037">
            <v>17780</v>
          </cell>
          <cell r="D2037">
            <v>12701</v>
          </cell>
        </row>
        <row r="2038">
          <cell r="A2038" t="str">
            <v>VBS-13120</v>
          </cell>
          <cell r="B2038" t="str">
            <v>Раковина VBS-13120 керамическая, цвет белый, , шт</v>
          </cell>
          <cell r="C2038">
            <v>22960</v>
          </cell>
          <cell r="D2038">
            <v>16398</v>
          </cell>
        </row>
        <row r="2039">
          <cell r="A2039" t="str">
            <v>VBS-13120MA</v>
          </cell>
          <cell r="B2039" t="str">
            <v>Раковина VBS-13120MA керамическая, цвет антрацит матовый, , шт</v>
          </cell>
          <cell r="C2039">
            <v>25920</v>
          </cell>
          <cell r="D2039">
            <v>18512</v>
          </cell>
        </row>
        <row r="2040">
          <cell r="A2040" t="str">
            <v>VBS-13120MB</v>
          </cell>
          <cell r="B2040" t="str">
            <v>Раковина VBS-13120MB керамическая, цвет черный матовый, , шт</v>
          </cell>
          <cell r="C2040">
            <v>25920</v>
          </cell>
          <cell r="D2040">
            <v>18512</v>
          </cell>
        </row>
        <row r="2041">
          <cell r="A2041" t="str">
            <v>VBS-13960</v>
          </cell>
          <cell r="B2041" t="str">
            <v>Раковина VBS-13960 керамическая, цвет белый, , шт</v>
          </cell>
          <cell r="C2041">
            <v>9060</v>
          </cell>
          <cell r="D2041">
            <v>6473</v>
          </cell>
        </row>
        <row r="2042">
          <cell r="A2042" t="str">
            <v>VBS-13960MA</v>
          </cell>
          <cell r="B2042" t="str">
            <v>Раковина VBS-13960MA керамическая, цвет антрацит матовый, , шт</v>
          </cell>
          <cell r="C2042">
            <v>9980</v>
          </cell>
          <cell r="D2042">
            <v>7128</v>
          </cell>
        </row>
        <row r="2043">
          <cell r="A2043" t="str">
            <v>VBS-13960MB</v>
          </cell>
          <cell r="B2043" t="str">
            <v>Раковина VBS-13960MB керамическая, цвет черный матовый, , шт</v>
          </cell>
          <cell r="C2043">
            <v>9980</v>
          </cell>
          <cell r="D2043">
            <v>7128</v>
          </cell>
        </row>
        <row r="2044">
          <cell r="A2044" t="str">
            <v>VBS-13960S1</v>
          </cell>
          <cell r="B2044" t="str">
            <v>Раковина VBS-13960S1 керамическая, цвет белый, , шт</v>
          </cell>
          <cell r="C2044">
            <v>8330</v>
          </cell>
          <cell r="D2044">
            <v>5953</v>
          </cell>
        </row>
        <row r="2045">
          <cell r="A2045" t="str">
            <v>VBS-13970</v>
          </cell>
          <cell r="B2045" t="str">
            <v>Раковина VBS-13970 керамическая, цвет белый, , шт</v>
          </cell>
          <cell r="C2045">
            <v>7750</v>
          </cell>
          <cell r="D2045">
            <v>5533</v>
          </cell>
        </row>
        <row r="2046">
          <cell r="A2046" t="str">
            <v>VBS-13970S1</v>
          </cell>
          <cell r="B2046" t="str">
            <v>Раковина VBS-13970S1 керамическая, цвет белый, , шт</v>
          </cell>
          <cell r="C2046">
            <v>8870</v>
          </cell>
          <cell r="D2046">
            <v>6333</v>
          </cell>
        </row>
        <row r="2047">
          <cell r="A2047" t="str">
            <v>VBS-13975</v>
          </cell>
          <cell r="B2047" t="str">
            <v>Раковина VBS-13975 керамическая, цвет белый, , шт</v>
          </cell>
          <cell r="C2047">
            <v>8040</v>
          </cell>
          <cell r="D2047">
            <v>5745</v>
          </cell>
        </row>
        <row r="2048">
          <cell r="A2048" t="str">
            <v>VBS-13975MA</v>
          </cell>
          <cell r="B2048" t="str">
            <v>Раковина VBS-13975MA керамическая, цвет антрацит матовый, , шт</v>
          </cell>
          <cell r="C2048">
            <v>12870</v>
          </cell>
          <cell r="D2048">
            <v>9191</v>
          </cell>
        </row>
        <row r="2049">
          <cell r="A2049" t="str">
            <v>VBS-13975MB</v>
          </cell>
          <cell r="B2049" t="str">
            <v>Раковина VBS-13975MB керамическая, цвет черный матовый, , шт</v>
          </cell>
          <cell r="C2049">
            <v>12870</v>
          </cell>
          <cell r="D2049">
            <v>9191</v>
          </cell>
        </row>
        <row r="2050">
          <cell r="A2050" t="str">
            <v>VBS-13980</v>
          </cell>
          <cell r="B2050" t="str">
            <v>Раковина VBS-13980 керамическая, цвет белый, , шт</v>
          </cell>
          <cell r="C2050">
            <v>10700</v>
          </cell>
          <cell r="D2050">
            <v>7645</v>
          </cell>
        </row>
        <row r="2051">
          <cell r="A2051" t="str">
            <v>VBS-13980MA</v>
          </cell>
          <cell r="B2051" t="str">
            <v>Раковина VBS-13980MA керамическая, цвет антрацит матовый, , шт</v>
          </cell>
          <cell r="C2051">
            <v>13310</v>
          </cell>
          <cell r="D2051">
            <v>9504</v>
          </cell>
        </row>
        <row r="2052">
          <cell r="A2052" t="str">
            <v>VBS-13980MB</v>
          </cell>
          <cell r="B2052" t="str">
            <v>Раковина VBS-13980MB керамическая, цвет черный матовый, , шт</v>
          </cell>
          <cell r="C2052">
            <v>13310</v>
          </cell>
          <cell r="D2052">
            <v>9504</v>
          </cell>
        </row>
        <row r="2053">
          <cell r="A2053" t="str">
            <v>VBS-13980S1</v>
          </cell>
          <cell r="B2053" t="str">
            <v>Раковина VBS-13980S1 керамическая, цвет белый, , шт</v>
          </cell>
          <cell r="C2053">
            <v>9220</v>
          </cell>
          <cell r="D2053">
            <v>6586</v>
          </cell>
        </row>
        <row r="2054">
          <cell r="A2054" t="str">
            <v>VBS-13990</v>
          </cell>
          <cell r="B2054" t="str">
            <v>Раковина VBS-13990 керамическая, цвет белый, , шт</v>
          </cell>
          <cell r="C2054">
            <v>10130</v>
          </cell>
          <cell r="D2054">
            <v>7238</v>
          </cell>
        </row>
        <row r="2055">
          <cell r="A2055" t="str">
            <v>VBS-13990S1</v>
          </cell>
          <cell r="B2055" t="str">
            <v>Раковина VBS-13990S1 керамическая, цвет белый, , шт</v>
          </cell>
          <cell r="C2055">
            <v>10880</v>
          </cell>
          <cell r="D2055">
            <v>7768</v>
          </cell>
        </row>
        <row r="2056">
          <cell r="A2056" t="str">
            <v>VCB-11600B</v>
          </cell>
          <cell r="B2056" t="str">
            <v>Раковина VCB-11600B из искусственного камня, цвет черный, , шт</v>
          </cell>
          <cell r="C2056">
            <v>10310</v>
          </cell>
          <cell r="D2056">
            <v>7365</v>
          </cell>
        </row>
        <row r="2057">
          <cell r="A2057" t="str">
            <v>VCB-11800B</v>
          </cell>
          <cell r="B2057" t="str">
            <v>Раковина VCB-11800B из искусственного камня, цвет черный, , шт</v>
          </cell>
          <cell r="C2057">
            <v>10310</v>
          </cell>
          <cell r="D2057">
            <v>7365</v>
          </cell>
        </row>
        <row r="2058">
          <cell r="A2058" t="str">
            <v>VCB-11800W</v>
          </cell>
          <cell r="B2058" t="str">
            <v>Раковина VCB-11800W из искусственного камня, цвет белый, , шт</v>
          </cell>
          <cell r="C2058">
            <v>10310</v>
          </cell>
          <cell r="D2058">
            <v>7365</v>
          </cell>
        </row>
        <row r="2059">
          <cell r="A2059" t="str">
            <v>VCB-13100B</v>
          </cell>
          <cell r="B2059" t="str">
            <v>Раковина VCB-13100B из кварца, цвет черный, , шт</v>
          </cell>
          <cell r="C2059">
            <v>17960</v>
          </cell>
          <cell r="D2059">
            <v>12830</v>
          </cell>
        </row>
        <row r="2060">
          <cell r="A2060" t="str">
            <v>VCB-13100G</v>
          </cell>
          <cell r="B2060" t="str">
            <v>Раковина VCB-13100G из кварца, цвет серый, , шт</v>
          </cell>
          <cell r="C2060">
            <v>17960</v>
          </cell>
          <cell r="D2060">
            <v>12830</v>
          </cell>
        </row>
        <row r="2061">
          <cell r="A2061" t="str">
            <v>VCB-13100W</v>
          </cell>
          <cell r="B2061" t="str">
            <v>Раковина VCB-13100W из искусственного камня, цвет белый, , шт</v>
          </cell>
          <cell r="C2061">
            <v>13810</v>
          </cell>
          <cell r="D2061">
            <v>9865</v>
          </cell>
        </row>
        <row r="2062">
          <cell r="A2062" t="str">
            <v>VCB-13600B</v>
          </cell>
          <cell r="B2062" t="str">
            <v>Раковина VCB-13600B из кварца, цвет черный, , шт</v>
          </cell>
          <cell r="C2062">
            <v>12350</v>
          </cell>
          <cell r="D2062">
            <v>8820</v>
          </cell>
        </row>
        <row r="2063">
          <cell r="A2063" t="str">
            <v>VCB-13600G</v>
          </cell>
          <cell r="B2063" t="str">
            <v>Раковина VCB-13600G из кварца, цвет серый, , шт</v>
          </cell>
          <cell r="C2063">
            <v>12350</v>
          </cell>
          <cell r="D2063">
            <v>8820</v>
          </cell>
        </row>
        <row r="2064">
          <cell r="A2064" t="str">
            <v>VCB-13600W</v>
          </cell>
          <cell r="B2064" t="str">
            <v>Раковина VCB-13600W из искусственного камня, цвет белый, , шт</v>
          </cell>
          <cell r="C2064">
            <v>10100</v>
          </cell>
          <cell r="D2064">
            <v>7212</v>
          </cell>
        </row>
        <row r="2065">
          <cell r="A2065" t="str">
            <v>VCB-13800B</v>
          </cell>
          <cell r="B2065" t="str">
            <v>Раковина VCB-13800B из кварца, цвет черный, , шт</v>
          </cell>
          <cell r="C2065">
            <v>13820</v>
          </cell>
          <cell r="D2065">
            <v>9870</v>
          </cell>
        </row>
        <row r="2066">
          <cell r="A2066" t="str">
            <v>VCB-13800G</v>
          </cell>
          <cell r="B2066" t="str">
            <v>Раковина VCB-13800G из кварца, цвет серый, , шт</v>
          </cell>
          <cell r="C2066">
            <v>13820</v>
          </cell>
          <cell r="D2066">
            <v>9870</v>
          </cell>
        </row>
        <row r="2067">
          <cell r="A2067" t="str">
            <v>VCB-13800W</v>
          </cell>
          <cell r="B2067" t="str">
            <v>Раковина VCB-13800W из искусственного камня, цвет белый, , шт</v>
          </cell>
          <cell r="C2067">
            <v>11220</v>
          </cell>
          <cell r="D2067">
            <v>8016</v>
          </cell>
        </row>
        <row r="2068">
          <cell r="A2068" t="str">
            <v>VCB-14900W</v>
          </cell>
          <cell r="B2068" t="str">
            <v>Раковина VCB-14900W из искусственного камня, цвет белый, , шт</v>
          </cell>
          <cell r="C2068">
            <v>10780</v>
          </cell>
          <cell r="D2068">
            <v>7697</v>
          </cell>
        </row>
        <row r="2069">
          <cell r="A2069" t="str">
            <v>VCB-1A600W</v>
          </cell>
          <cell r="B2069" t="str">
            <v>Раковина VCB-1A600W из искусственного камня, цвет белый, , шт</v>
          </cell>
          <cell r="C2069">
            <v>12760</v>
          </cell>
          <cell r="D2069">
            <v>9111</v>
          </cell>
        </row>
        <row r="2070">
          <cell r="A2070" t="str">
            <v>VCB-1A800W</v>
          </cell>
          <cell r="B2070" t="str">
            <v>Раковина VCB-1A800W из искусственного камня, цвет белый, , шт</v>
          </cell>
          <cell r="C2070">
            <v>16160</v>
          </cell>
          <cell r="D2070">
            <v>11546</v>
          </cell>
        </row>
        <row r="2071">
          <cell r="A2071" t="str">
            <v>VCB-1F800W</v>
          </cell>
          <cell r="B2071" t="str">
            <v>Раковина VCB-1F800W из искусственного камня, цвет белый, , шт</v>
          </cell>
          <cell r="C2071">
            <v>9470</v>
          </cell>
          <cell r="D2071">
            <v>6761</v>
          </cell>
        </row>
        <row r="2072">
          <cell r="A2072" t="str">
            <v>VCB-1RA100B</v>
          </cell>
          <cell r="B2072" t="str">
            <v>Раковина VCB-1RA100B из искусственного камня, цвет черный, , шт</v>
          </cell>
          <cell r="C2072">
            <v>21250</v>
          </cell>
          <cell r="D2072">
            <v>15181</v>
          </cell>
        </row>
        <row r="2073">
          <cell r="A2073" t="str">
            <v>VCB-1RA600W</v>
          </cell>
          <cell r="B2073" t="str">
            <v>Раковина VCB-1RA600W из искусственного камня, цвет белый, , шт</v>
          </cell>
          <cell r="C2073">
            <v>10820</v>
          </cell>
          <cell r="D2073">
            <v>7732</v>
          </cell>
        </row>
        <row r="2074">
          <cell r="A2074" t="str">
            <v>VCB-1RA800W</v>
          </cell>
          <cell r="B2074" t="str">
            <v>Раковина VCB-1RA800W из искусственного камня, цвет белый, , шт</v>
          </cell>
          <cell r="C2074">
            <v>12950</v>
          </cell>
          <cell r="D2074">
            <v>9249</v>
          </cell>
        </row>
        <row r="2075">
          <cell r="A2075" t="str">
            <v>VCB-2VP100W</v>
          </cell>
          <cell r="B2075" t="str">
            <v>Раковина VCB-2VP100W из искусственного камня, цвет белый, , шт</v>
          </cell>
          <cell r="C2075">
            <v>14270</v>
          </cell>
          <cell r="D2075">
            <v>10192</v>
          </cell>
        </row>
        <row r="2076">
          <cell r="A2076" t="str">
            <v>VCB-2VP600B</v>
          </cell>
          <cell r="B2076" t="str">
            <v>Раковина VCB-2VP600B из кварцевого камня, цвет черный, , шт</v>
          </cell>
          <cell r="C2076">
            <v>11380</v>
          </cell>
          <cell r="D2076">
            <v>8126</v>
          </cell>
        </row>
        <row r="2077">
          <cell r="A2077" t="str">
            <v>VCB-2VP600G</v>
          </cell>
          <cell r="B2077" t="str">
            <v>Раковина VCB-2VP600G из кварцевого камня, цвет серый, , шт</v>
          </cell>
          <cell r="C2077">
            <v>10830</v>
          </cell>
          <cell r="D2077">
            <v>7739</v>
          </cell>
        </row>
        <row r="2078">
          <cell r="A2078" t="str">
            <v>VCB-2VP600W</v>
          </cell>
          <cell r="B2078" t="str">
            <v>Раковина VCB-2VP600W из искуственного камня, цвет белый, , шт</v>
          </cell>
          <cell r="C2078">
            <v>9560</v>
          </cell>
          <cell r="D2078">
            <v>6831</v>
          </cell>
        </row>
        <row r="2079">
          <cell r="A2079" t="str">
            <v>VCB-2VP800B</v>
          </cell>
          <cell r="B2079" t="str">
            <v>Раковина VCB-2VP800B из кварцевого камня, цвет черный, , шт</v>
          </cell>
          <cell r="C2079">
            <v>13200</v>
          </cell>
          <cell r="D2079">
            <v>9432</v>
          </cell>
        </row>
        <row r="2080">
          <cell r="A2080" t="str">
            <v>VCB-2VP800G</v>
          </cell>
          <cell r="B2080" t="str">
            <v>Раковина VCB-2VP800G из кварцевого камня, цвет серый, , шт</v>
          </cell>
          <cell r="C2080">
            <v>12580</v>
          </cell>
          <cell r="D2080">
            <v>8983</v>
          </cell>
        </row>
        <row r="2081">
          <cell r="A2081" t="str">
            <v>VCB-2VP800W</v>
          </cell>
          <cell r="B2081" t="str">
            <v>Раковина VCB-2VP800W из искусственного камня, цвет белый, , шт</v>
          </cell>
          <cell r="C2081">
            <v>11140</v>
          </cell>
          <cell r="D2081">
            <v>7954</v>
          </cell>
        </row>
        <row r="2082">
          <cell r="A2082" t="str">
            <v>VCB-3M650W</v>
          </cell>
          <cell r="B2082" t="str">
            <v>Раковина VCB-3M650W из искусственного камня, цвет белый, , шт</v>
          </cell>
          <cell r="C2082">
            <v>10370</v>
          </cell>
          <cell r="D2082">
            <v>7404</v>
          </cell>
        </row>
        <row r="2083">
          <cell r="A2083" t="str">
            <v>VCB-3M750B</v>
          </cell>
          <cell r="B2083" t="str">
            <v>Раковина VCB-3M750B из кварцевого камня, цвет черный, , шт</v>
          </cell>
          <cell r="C2083">
            <v>14150</v>
          </cell>
          <cell r="D2083">
            <v>10110</v>
          </cell>
        </row>
        <row r="2084">
          <cell r="A2084" t="str">
            <v>VCB-3M750G</v>
          </cell>
          <cell r="B2084" t="str">
            <v>Раковина VCB-3M750G из кварцевого камня, цвет серый, , шт</v>
          </cell>
          <cell r="C2084">
            <v>13480</v>
          </cell>
          <cell r="D2084">
            <v>9629</v>
          </cell>
        </row>
        <row r="2085">
          <cell r="A2085" t="str">
            <v>VCB-3M750W</v>
          </cell>
          <cell r="B2085" t="str">
            <v>Раковина VCB-3M750W из искусственного камня, цвет белый, , шт</v>
          </cell>
          <cell r="C2085">
            <v>11220</v>
          </cell>
          <cell r="D2085">
            <v>8017</v>
          </cell>
        </row>
        <row r="2086">
          <cell r="A2086" t="str">
            <v>VCB-3M800B</v>
          </cell>
          <cell r="B2086" t="str">
            <v>Раковина VCB-3M800B из кварцевого камня, цвет черный, , шт</v>
          </cell>
          <cell r="C2086">
            <v>15010</v>
          </cell>
          <cell r="D2086">
            <v>10724</v>
          </cell>
        </row>
        <row r="2087">
          <cell r="A2087" t="str">
            <v>VCB-3M800G</v>
          </cell>
          <cell r="B2087" t="str">
            <v>Раковина VCB-3M800G из кварцевого камня, цвет серый, , шт</v>
          </cell>
          <cell r="C2087">
            <v>14030</v>
          </cell>
          <cell r="D2087">
            <v>10022</v>
          </cell>
        </row>
        <row r="2088">
          <cell r="A2088" t="str">
            <v>VCB-3M800W</v>
          </cell>
          <cell r="B2088" t="str">
            <v>Раковина VCB-3M800W из искусственного камня, цвет белый, , шт</v>
          </cell>
          <cell r="C2088">
            <v>11390</v>
          </cell>
          <cell r="D2088">
            <v>8134</v>
          </cell>
        </row>
        <row r="2089">
          <cell r="A2089" t="str">
            <v>VCB-3M900B</v>
          </cell>
          <cell r="B2089" t="str">
            <v>Раковина VCB-3M900B из кварцевого камня, цвет черный, , шт</v>
          </cell>
          <cell r="C2089">
            <v>16660</v>
          </cell>
          <cell r="D2089">
            <v>11898</v>
          </cell>
        </row>
        <row r="2090">
          <cell r="A2090" t="str">
            <v>VCB-3M900G</v>
          </cell>
          <cell r="B2090" t="str">
            <v>Раковина VCB-3M900G из кварцевого камня, цвет серый, , шт</v>
          </cell>
          <cell r="C2090">
            <v>15570</v>
          </cell>
          <cell r="D2090">
            <v>11120</v>
          </cell>
        </row>
        <row r="2091">
          <cell r="A2091" t="str">
            <v>VCB-3M900W</v>
          </cell>
          <cell r="B2091" t="str">
            <v>Раковина VCB-3M900W из искусственного камня, цвет белый, , шт</v>
          </cell>
          <cell r="C2091">
            <v>11910</v>
          </cell>
          <cell r="D2091">
            <v>8505</v>
          </cell>
        </row>
        <row r="2092">
          <cell r="A2092" t="str">
            <v>Шкафы-пеналы</v>
          </cell>
        </row>
        <row r="2093">
          <cell r="A2093" t="str">
            <v>VSC-1CL150TO</v>
          </cell>
          <cell r="B2093" t="str">
            <v>Шкаф Chiara/Luka VSC-1CL150TO подвесной, 1500*350*300, T.Oak, , шт</v>
          </cell>
          <cell r="C2093">
            <v>21550</v>
          </cell>
          <cell r="D2093">
            <v>15394</v>
          </cell>
        </row>
        <row r="2094">
          <cell r="A2094" t="str">
            <v>VSC-1CL150YO</v>
          </cell>
          <cell r="B2094" t="str">
            <v>Шкаф Chiara/Luka VSC-1CL150YO подвесной, 1500*350*300, Y.Oak, , шт</v>
          </cell>
          <cell r="C2094">
            <v>21550</v>
          </cell>
          <cell r="D2094">
            <v>15394</v>
          </cell>
        </row>
        <row r="2095">
          <cell r="A2095" t="str">
            <v>VSC-2CL150GS</v>
          </cell>
          <cell r="B2095" t="str">
            <v>Шкаф Chiara/Luka VSC-2CL150GS подвесной, 1500*350*300, G.Stone, , шт</v>
          </cell>
          <cell r="C2095">
            <v>19820</v>
          </cell>
          <cell r="D2095">
            <v>14156</v>
          </cell>
        </row>
        <row r="2096">
          <cell r="A2096" t="str">
            <v>VSC-2CL150NO</v>
          </cell>
          <cell r="B2096" t="str">
            <v>Шкаф Chiara/Luka VSC-2CL150NO подвесной, 1500*350*300, N.Oak, , шт</v>
          </cell>
          <cell r="C2096">
            <v>19820</v>
          </cell>
          <cell r="D2096">
            <v>14156</v>
          </cell>
        </row>
        <row r="2097">
          <cell r="A2097" t="str">
            <v>VSC-2CL150RO</v>
          </cell>
          <cell r="B2097" t="str">
            <v>Шкаф Chiara/Luka VSC-2CL150RO подвесной, 1500*350*300, R.Oak, , шт</v>
          </cell>
          <cell r="C2097">
            <v>19820</v>
          </cell>
          <cell r="D2097">
            <v>14156</v>
          </cell>
        </row>
        <row r="2098">
          <cell r="A2098" t="str">
            <v>VSC-2CL150TO</v>
          </cell>
          <cell r="B2098" t="str">
            <v>Шкаф Chiara/Luka VSC-2CL150TO подвесной, 1500*350*300, T.Oak, , шт</v>
          </cell>
          <cell r="C2098">
            <v>19820</v>
          </cell>
          <cell r="D2098">
            <v>14156</v>
          </cell>
        </row>
        <row r="2099">
          <cell r="A2099" t="str">
            <v>VSC-2NF170BT</v>
          </cell>
          <cell r="B2099" t="str">
            <v>Шкаф Fine VSC-2NF170BT подвесной, 1700*350*350, Beton, , шт</v>
          </cell>
          <cell r="C2099">
            <v>18170</v>
          </cell>
          <cell r="D2099">
            <v>12981</v>
          </cell>
        </row>
        <row r="2100">
          <cell r="A2100" t="str">
            <v>VSC-2NF170GW</v>
          </cell>
          <cell r="B2100" t="str">
            <v>Шкаф Fine VSC-2NF170GW подвесной, 1700*350*350, G.White, , шт</v>
          </cell>
          <cell r="C2100">
            <v>18170</v>
          </cell>
          <cell r="D2100">
            <v>12981</v>
          </cell>
        </row>
        <row r="2101">
          <cell r="A2101" t="str">
            <v>VSC-2NF170RW</v>
          </cell>
          <cell r="B2101" t="str">
            <v>Шкаф Fine VSC-2NF170RW подвесной, 1700*350*350, R.Wood, , шт</v>
          </cell>
          <cell r="C2101">
            <v>18170</v>
          </cell>
          <cell r="D2101">
            <v>12981</v>
          </cell>
        </row>
        <row r="2102">
          <cell r="A2102" t="str">
            <v>VSC-2NF170VO</v>
          </cell>
          <cell r="B2102" t="str">
            <v>Шкаф Fine VSC-2NF170VO подвесной, 1700*350*350, V.Oak, , шт</v>
          </cell>
          <cell r="C2102">
            <v>18170</v>
          </cell>
          <cell r="D2102">
            <v>12981</v>
          </cell>
        </row>
        <row r="2103">
          <cell r="A2103" t="str">
            <v>VSC-2M170BT-L</v>
          </cell>
          <cell r="B2103" t="str">
            <v>Шкаф Mia VSC-2M170BT-L подвесной, 1700*350*350, Beton, левый, , шт</v>
          </cell>
          <cell r="C2103">
            <v>18580</v>
          </cell>
          <cell r="D2103">
            <v>13273</v>
          </cell>
        </row>
        <row r="2104">
          <cell r="A2104" t="str">
            <v>VSC-2M170BT-R</v>
          </cell>
          <cell r="B2104" t="str">
            <v>Шкаф Mia VSC-2M170BT-R подвесной, 1700*350*350, Beton, правый, , шт</v>
          </cell>
          <cell r="C2104">
            <v>18580</v>
          </cell>
          <cell r="D2104">
            <v>13273</v>
          </cell>
        </row>
        <row r="2105">
          <cell r="A2105" t="str">
            <v>VSC-2M170GW-L</v>
          </cell>
          <cell r="B2105" t="str">
            <v>Шкаф Mia VSC-2M170GW-L подвесной, 1700*350*350, G.White, левый, , шт</v>
          </cell>
          <cell r="C2105">
            <v>18580</v>
          </cell>
          <cell r="D2105">
            <v>13273</v>
          </cell>
        </row>
        <row r="2106">
          <cell r="A2106" t="str">
            <v>VSC-2M170GW-R</v>
          </cell>
          <cell r="B2106" t="str">
            <v>Шкаф Mia VSC-2M170GW-R подвесной, 1700*350*350, G.White, правый, , шт</v>
          </cell>
          <cell r="C2106">
            <v>18580</v>
          </cell>
          <cell r="D2106">
            <v>13273</v>
          </cell>
        </row>
        <row r="2107">
          <cell r="A2107" t="str">
            <v>VSC-2M170RW-L</v>
          </cell>
          <cell r="B2107" t="str">
            <v>Шкаф Mia VSC-2M170RW-L подвесной, 1700*350*350, R.Wood, левый, , шт</v>
          </cell>
          <cell r="C2107">
            <v>18580</v>
          </cell>
          <cell r="D2107">
            <v>13273</v>
          </cell>
        </row>
        <row r="2108">
          <cell r="A2108" t="str">
            <v>VSC-2M170RW-R</v>
          </cell>
          <cell r="B2108" t="str">
            <v>Шкаф Mia VSC-2M170RW-R подвесной, 1700*350*350, R.Wood, правый, , шт</v>
          </cell>
          <cell r="C2108">
            <v>18580</v>
          </cell>
          <cell r="D2108">
            <v>13273</v>
          </cell>
        </row>
        <row r="2109">
          <cell r="A2109" t="str">
            <v>VSC-2M170VO-L</v>
          </cell>
          <cell r="B2109" t="str">
            <v>Шкаф Mia VSC-2M170VO-L подвесной, 1700*350*350, V.Oak, левый, , шт</v>
          </cell>
          <cell r="C2109">
            <v>18580</v>
          </cell>
          <cell r="D2109">
            <v>13273</v>
          </cell>
        </row>
        <row r="2110">
          <cell r="A2110" t="str">
            <v>VSC-2M170VO-R</v>
          </cell>
          <cell r="B2110" t="str">
            <v>Шкаф Mia VSC-2M170VO-R подвесной, 1700*350*350, V.Oak, правый, , шт</v>
          </cell>
          <cell r="C2110">
            <v>18580</v>
          </cell>
          <cell r="D2110">
            <v>13273</v>
          </cell>
        </row>
        <row r="2111">
          <cell r="A2111" t="str">
            <v>VSC-2P170BT-L</v>
          </cell>
          <cell r="B2111" t="str">
            <v>Шкаф Paola VSC-2P170BT-L подвесной, 1700*350*350, Beton, левый, , шт</v>
          </cell>
          <cell r="C2111">
            <v>19890</v>
          </cell>
          <cell r="D2111">
            <v>14205</v>
          </cell>
        </row>
        <row r="2112">
          <cell r="A2112" t="str">
            <v>VSC-2P170BT-R</v>
          </cell>
          <cell r="B2112" t="str">
            <v>Шкаф Paola VSC-2P170BT-R подвесной, 1700*350*350, Beton, правый, , шт</v>
          </cell>
          <cell r="C2112">
            <v>19890</v>
          </cell>
          <cell r="D2112">
            <v>14205</v>
          </cell>
        </row>
        <row r="2113">
          <cell r="A2113" t="str">
            <v>VSC-2P170GW-L</v>
          </cell>
          <cell r="B2113" t="str">
            <v>Шкаф Paola VSC-2P170GW-L подвесной, 1700*350*350, G.White, левый, , шт</v>
          </cell>
          <cell r="C2113">
            <v>19890</v>
          </cell>
          <cell r="D2113">
            <v>14205</v>
          </cell>
        </row>
        <row r="2114">
          <cell r="A2114" t="str">
            <v>VSC-2P170GW-R</v>
          </cell>
          <cell r="B2114" t="str">
            <v>Шкаф Paola VSC-2P170GW-R подвесной, 1700*350*350, G.White, правый, , шт</v>
          </cell>
          <cell r="C2114">
            <v>19890</v>
          </cell>
          <cell r="D2114">
            <v>14205</v>
          </cell>
        </row>
        <row r="2115">
          <cell r="A2115" t="str">
            <v>VSC-2P170RW-L</v>
          </cell>
          <cell r="B2115" t="str">
            <v>Шкаф Paola VSC-2P170RW-L подвесной, 1700*350*350, R.Wood, левый, , шт</v>
          </cell>
          <cell r="C2115">
            <v>19890</v>
          </cell>
          <cell r="D2115">
            <v>14205</v>
          </cell>
        </row>
        <row r="2116">
          <cell r="A2116" t="str">
            <v>VSC-2P170RW-R</v>
          </cell>
          <cell r="B2116" t="str">
            <v>Шкаф Paola VSC-2P170RW-R подвесной, 1700*350*350, R.Wood, правый, , шт</v>
          </cell>
          <cell r="C2116">
            <v>19890</v>
          </cell>
          <cell r="D2116">
            <v>14205</v>
          </cell>
        </row>
        <row r="2117">
          <cell r="A2117" t="str">
            <v>VSC-2P170VO-L</v>
          </cell>
          <cell r="B2117" t="str">
            <v>Шкаф Paola VSC-2P170VO-L подвесной, 1700*350*350, V.Oak, левый, , шт</v>
          </cell>
          <cell r="C2117">
            <v>19890</v>
          </cell>
          <cell r="D2117">
            <v>14205</v>
          </cell>
        </row>
        <row r="2118">
          <cell r="A2118" t="str">
            <v>VSC-2P170VO-R</v>
          </cell>
          <cell r="B2118" t="str">
            <v>Шкаф Paola VSC-2P170VO-R подвесной, 1700*350*350, V.Oak, правый, , шт</v>
          </cell>
          <cell r="C2118">
            <v>19890</v>
          </cell>
          <cell r="D2118">
            <v>14205</v>
          </cell>
        </row>
        <row r="2119">
          <cell r="A2119" t="str">
            <v>VSC-2V170BT</v>
          </cell>
          <cell r="B2119" t="str">
            <v>Шкаф Vico VSC-2V170BT подвесной, 1700*350*350, Beton, , шт</v>
          </cell>
          <cell r="C2119">
            <v>19890</v>
          </cell>
          <cell r="D2119">
            <v>14205</v>
          </cell>
        </row>
        <row r="2120">
          <cell r="A2120" t="str">
            <v>VSC-2V170CN</v>
          </cell>
          <cell r="B2120" t="str">
            <v>Шкаф Vico VSC-2V170CN подвесной, 1700*350*350, Carbone, , шт</v>
          </cell>
          <cell r="C2120">
            <v>18940</v>
          </cell>
          <cell r="D2120">
            <v>13529</v>
          </cell>
        </row>
        <row r="2121">
          <cell r="A2121" t="str">
            <v>VSC-2V170GW</v>
          </cell>
          <cell r="B2121" t="str">
            <v>Шкаф Vico VSC-2V170GW подвесной, 1700*350*350, G.White, , шт</v>
          </cell>
          <cell r="C2121">
            <v>19890</v>
          </cell>
          <cell r="D2121">
            <v>14205</v>
          </cell>
        </row>
        <row r="2122">
          <cell r="A2122" t="str">
            <v>VSC-2V170RW</v>
          </cell>
          <cell r="B2122" t="str">
            <v>Шкаф Vico VSC-2V170RW подвесной, 1700*350*350, R.Wood, , шт</v>
          </cell>
          <cell r="C2122">
            <v>19890</v>
          </cell>
          <cell r="D2122">
            <v>14205</v>
          </cell>
        </row>
        <row r="2123">
          <cell r="A2123" t="str">
            <v>VSC-2V170VO</v>
          </cell>
          <cell r="B2123" t="str">
            <v>Шкаф Vico VSC-2V170VO подвесной, 1700*350*350, V.Oak, , шт</v>
          </cell>
          <cell r="C2123">
            <v>19890</v>
          </cell>
          <cell r="D2123">
            <v>14205</v>
          </cell>
        </row>
        <row r="2124">
          <cell r="A2124" t="str">
            <v>Полотенцесушители</v>
          </cell>
        </row>
        <row r="2125">
          <cell r="A2125" t="str">
            <v>Полотенцесушители электрические</v>
          </cell>
        </row>
        <row r="2126">
          <cell r="A2126" t="str">
            <v>VTD-CM1</v>
          </cell>
          <cell r="B2126" t="str">
            <v>Модуль скрытого подключения Vincea VTD-CM1 для электрических полотенцесушителей, , шт</v>
          </cell>
          <cell r="C2126">
            <v>3210</v>
          </cell>
          <cell r="D2126">
            <v>2290</v>
          </cell>
        </row>
        <row r="2127">
          <cell r="A2127" t="str">
            <v>VTD-1DB1E</v>
          </cell>
          <cell r="B2127" t="str">
            <v>Полотенцесушитель электрический Vincea VTD-1DB1E 15х140, черный/золото, таймер, , шт</v>
          </cell>
          <cell r="C2127">
            <v>33270</v>
          </cell>
          <cell r="D2127">
            <v>23765</v>
          </cell>
        </row>
        <row r="2128">
          <cell r="A2128" t="str">
            <v>VTD-1DBE</v>
          </cell>
          <cell r="B2128" t="str">
            <v>Полотенцесушитель электрический Vincea VTD-1DBE 15х140, черный, таймер, , шт</v>
          </cell>
          <cell r="C2128">
            <v>31270</v>
          </cell>
          <cell r="D2128">
            <v>22334</v>
          </cell>
        </row>
        <row r="2129">
          <cell r="A2129" t="str">
            <v>VTD-1DCE</v>
          </cell>
          <cell r="B2129" t="str">
            <v>Полотенцесушитель электрический Vincea VTD-1DCE 15х140, хром, таймер, , шт</v>
          </cell>
          <cell r="C2129">
            <v>28230</v>
          </cell>
          <cell r="D2129">
            <v>20165</v>
          </cell>
        </row>
        <row r="2130">
          <cell r="A2130" t="str">
            <v>VTD-1DGE</v>
          </cell>
          <cell r="B2130" t="str">
            <v>Полотенцесушитель электрический Vincea VTD-1DGE 15х140, графит, таймер, , шт</v>
          </cell>
          <cell r="C2130">
            <v>31270</v>
          </cell>
          <cell r="D2130">
            <v>22334</v>
          </cell>
        </row>
        <row r="2131">
          <cell r="A2131" t="str">
            <v>VTD-1DWE</v>
          </cell>
          <cell r="B2131" t="str">
            <v>Полотенцесушитель электрический Vincea VTD-1DWE 15х140, белый, таймер, , шт</v>
          </cell>
          <cell r="C2131">
            <v>31270</v>
          </cell>
          <cell r="D2131">
            <v>22334</v>
          </cell>
        </row>
        <row r="2132">
          <cell r="A2132" t="str">
            <v>VTD-1LBE</v>
          </cell>
          <cell r="B2132" t="str">
            <v>Полотенцесушитель электрический Vincea VTD-1LBE 50x80, черный, таймер, , шт</v>
          </cell>
          <cell r="C2132">
            <v>40390</v>
          </cell>
          <cell r="D2132">
            <v>28848</v>
          </cell>
        </row>
        <row r="2133">
          <cell r="A2133" t="str">
            <v>VTD-1LWE</v>
          </cell>
          <cell r="B2133" t="str">
            <v>Полотенцесушитель электрический Vincea VTD-1LWE 50x80, белый, таймер, , шт</v>
          </cell>
          <cell r="C2133">
            <v>40390</v>
          </cell>
          <cell r="D2133">
            <v>28848</v>
          </cell>
        </row>
        <row r="2134">
          <cell r="A2134" t="str">
            <v>VTD-1P1BE</v>
          </cell>
          <cell r="B2134" t="str">
            <v>Полотенцесушитель электрический Vincea VTD-1P1BE 39x25, черный, таймер, , шт</v>
          </cell>
          <cell r="C2134">
            <v>19700</v>
          </cell>
          <cell r="D2134">
            <v>14074</v>
          </cell>
        </row>
        <row r="2135">
          <cell r="A2135" t="str">
            <v>VTD-1P1WE</v>
          </cell>
          <cell r="B2135" t="str">
            <v>Полотенцесушитель электрический Vincea VTD-1P1WE 39x25, белый, таймер, , шт</v>
          </cell>
          <cell r="C2135">
            <v>19700</v>
          </cell>
          <cell r="D2135">
            <v>14074</v>
          </cell>
        </row>
        <row r="2136">
          <cell r="A2136" t="str">
            <v>VTD-1R1CBE</v>
          </cell>
          <cell r="B2136" t="str">
            <v>Полотенцесушитель электрический Vincea VTD-1R1CBE 44x60, черный, таймер, , шт</v>
          </cell>
          <cell r="C2136">
            <v>24680</v>
          </cell>
          <cell r="D2136">
            <v>17632</v>
          </cell>
        </row>
        <row r="2137">
          <cell r="A2137" t="str">
            <v>VTD-1R1CE</v>
          </cell>
          <cell r="B2137" t="str">
            <v>Полотенцесушитель электрический Vincea VTD-1R1CE 44x60, хром, таймер, , шт</v>
          </cell>
          <cell r="C2137">
            <v>21410</v>
          </cell>
          <cell r="D2137">
            <v>15295</v>
          </cell>
        </row>
        <row r="2138">
          <cell r="A2138" t="str">
            <v>VTD-1R1CGE</v>
          </cell>
          <cell r="B2138" t="str">
            <v>Полотенцесушитель электрический Vincea VTD-1R1CGE 44x60, графит, таймер, , шт</v>
          </cell>
          <cell r="C2138">
            <v>24680</v>
          </cell>
          <cell r="D2138">
            <v>17632</v>
          </cell>
        </row>
        <row r="2139">
          <cell r="A2139" t="str">
            <v>VTD-1R2CBE</v>
          </cell>
          <cell r="B2139" t="str">
            <v>Полотенцесушитель электрический Vincea VTD-1R2CBE 44х80, черный, таймер, , шт</v>
          </cell>
          <cell r="C2139">
            <v>28530</v>
          </cell>
          <cell r="D2139">
            <v>20375</v>
          </cell>
        </row>
        <row r="2140">
          <cell r="A2140" t="str">
            <v>VTD-1R2CE</v>
          </cell>
          <cell r="B2140" t="str">
            <v>Полотенцесушитель электрический Vincea VTD-1R2CE 44х80, хром, таймер, , шт</v>
          </cell>
          <cell r="C2140">
            <v>25300</v>
          </cell>
          <cell r="D2140">
            <v>18069</v>
          </cell>
        </row>
        <row r="2141">
          <cell r="A2141" t="str">
            <v>VTD-1R2CGE</v>
          </cell>
          <cell r="B2141" t="str">
            <v>Полотенцесушитель электрический Vincea VTD-1R2CGE 44х80, графит, таймер, , шт</v>
          </cell>
          <cell r="C2141">
            <v>28530</v>
          </cell>
          <cell r="D2141">
            <v>20375</v>
          </cell>
        </row>
        <row r="2142">
          <cell r="A2142" t="str">
            <v>VTD-1S1CBE</v>
          </cell>
          <cell r="B2142" t="str">
            <v>Полотенцесушитель электрический Vincea VTD-1S1CBE 43x60, черный, таймер, , шт</v>
          </cell>
          <cell r="C2142">
            <v>25510</v>
          </cell>
          <cell r="D2142">
            <v>18218</v>
          </cell>
        </row>
        <row r="2143">
          <cell r="A2143" t="str">
            <v>VTD-1S1CE</v>
          </cell>
          <cell r="B2143" t="str">
            <v>Полотенцесушитель электрический Vincea VTD-1S1CE 43x60, хром, таймер, , шт</v>
          </cell>
          <cell r="C2143">
            <v>22120</v>
          </cell>
          <cell r="D2143">
            <v>15799</v>
          </cell>
        </row>
        <row r="2144">
          <cell r="A2144" t="str">
            <v>VTD-1S1CGE</v>
          </cell>
          <cell r="B2144" t="str">
            <v>Полотенцесушитель электрический Vincea VTD-1S1CGE 43x60, графит, таймер, , шт</v>
          </cell>
          <cell r="C2144">
            <v>25510</v>
          </cell>
          <cell r="D2144">
            <v>18218</v>
          </cell>
        </row>
        <row r="2145">
          <cell r="A2145" t="str">
            <v>VTD-1S2CBE</v>
          </cell>
          <cell r="B2145" t="str">
            <v>Полотенцесушитель электрический Vincea VTD-1S2CBE 43х80, черный, таймер, , шт</v>
          </cell>
          <cell r="C2145">
            <v>29070</v>
          </cell>
          <cell r="D2145">
            <v>20766</v>
          </cell>
        </row>
        <row r="2146">
          <cell r="A2146" t="str">
            <v>VTD-1S2CE</v>
          </cell>
          <cell r="B2146" t="str">
            <v>Полотенцесушитель электрический Vincea VTD-1S2CE 43х80, хром, таймер, , шт</v>
          </cell>
          <cell r="C2146">
            <v>26410</v>
          </cell>
          <cell r="D2146">
            <v>18861</v>
          </cell>
        </row>
        <row r="2147">
          <cell r="A2147" t="str">
            <v>VTD-1S2CGE</v>
          </cell>
          <cell r="B2147" t="str">
            <v>Полотенцесушитель электрический Vincea VTD-1S2CGE 43х80, графит, таймер, , шт</v>
          </cell>
          <cell r="C2147">
            <v>29070</v>
          </cell>
          <cell r="D2147">
            <v>20766</v>
          </cell>
        </row>
        <row r="2148">
          <cell r="A2148" t="str">
            <v>Смесители</v>
          </cell>
        </row>
        <row r="2149">
          <cell r="A2149" t="str">
            <v>Верхние и ручные души, держатели, шланги</v>
          </cell>
        </row>
        <row r="2150">
          <cell r="A2150" t="str">
            <v>VSHD-2F11CH</v>
          </cell>
          <cell r="B2150" t="str">
            <v>Верхний душ Futura VSHD-2F11CH, хром, , шт</v>
          </cell>
          <cell r="C2150">
            <v>41610</v>
          </cell>
          <cell r="D2150">
            <v>29721</v>
          </cell>
        </row>
        <row r="2151">
          <cell r="A2151" t="str">
            <v>VSHD-2F11GM</v>
          </cell>
          <cell r="B2151" t="str">
            <v>Верхний душ Futura VSHD-2F11GM, вороненая сталь, , шт</v>
          </cell>
          <cell r="C2151">
            <v>48910</v>
          </cell>
          <cell r="D2151">
            <v>34938</v>
          </cell>
        </row>
        <row r="2152">
          <cell r="A2152" t="str">
            <v>VSHD-2F11MB</v>
          </cell>
          <cell r="B2152" t="str">
            <v>Верхний душ Futura VSHD-2F11MB, черный, , шт</v>
          </cell>
          <cell r="C2152">
            <v>48910</v>
          </cell>
          <cell r="D2152">
            <v>34938</v>
          </cell>
        </row>
        <row r="2153">
          <cell r="A2153" t="str">
            <v>VSHD-3I1CCH</v>
          </cell>
          <cell r="B2153" t="str">
            <v>Верхний душ Inspire VSHD-3I1CCH, хром, , шт</v>
          </cell>
          <cell r="C2153">
            <v>20800</v>
          </cell>
          <cell r="D2153">
            <v>14860</v>
          </cell>
        </row>
        <row r="2154">
          <cell r="A2154" t="str">
            <v>VSHD-3I1CGM</v>
          </cell>
          <cell r="B2154" t="str">
            <v>Верхний душ Inspire VSHD-3I1CGM, вороненая сталь, , шт</v>
          </cell>
          <cell r="C2154">
            <v>24870</v>
          </cell>
          <cell r="D2154">
            <v>17765</v>
          </cell>
        </row>
        <row r="2155">
          <cell r="A2155" t="str">
            <v>VSHD-3I1CMB</v>
          </cell>
          <cell r="B2155" t="str">
            <v>Верхний душ Inspire VSHD-3I1CMB, черный , , шт</v>
          </cell>
          <cell r="C2155">
            <v>21400</v>
          </cell>
          <cell r="D2155">
            <v>15286</v>
          </cell>
        </row>
        <row r="2156">
          <cell r="A2156" t="str">
            <v>VSHD-3I3CCH</v>
          </cell>
          <cell r="B2156" t="str">
            <v>Верхний душ Inspire VSHD-3I3CCH, хром, , шт</v>
          </cell>
          <cell r="C2156">
            <v>13620</v>
          </cell>
          <cell r="D2156">
            <v>9730</v>
          </cell>
        </row>
        <row r="2157">
          <cell r="A2157" t="str">
            <v>VSHD-3I3CGM</v>
          </cell>
          <cell r="B2157" t="str">
            <v>Верхний душ Inspire VSHD-3I3CGM, вороненая сталь, , шт</v>
          </cell>
          <cell r="C2157">
            <v>16810</v>
          </cell>
          <cell r="D2157">
            <v>12010</v>
          </cell>
        </row>
        <row r="2158">
          <cell r="A2158" t="str">
            <v>VSHD-3I3CMB</v>
          </cell>
          <cell r="B2158" t="str">
            <v>Верхний душ Inspire VSHD-3I3CMB, черный, , шт</v>
          </cell>
          <cell r="C2158">
            <v>13620</v>
          </cell>
          <cell r="D2158">
            <v>9730</v>
          </cell>
        </row>
        <row r="2159">
          <cell r="A2159" t="str">
            <v>VSHD-3I4CCH</v>
          </cell>
          <cell r="B2159" t="str">
            <v>Верхний душ Inspire VSHD-3I4CCH, хром, , шт</v>
          </cell>
          <cell r="C2159">
            <v>12430</v>
          </cell>
          <cell r="D2159">
            <v>8880</v>
          </cell>
        </row>
        <row r="2160">
          <cell r="A2160" t="str">
            <v>VSHD-3I4CGM</v>
          </cell>
          <cell r="B2160" t="str">
            <v>Верхний душ Inspire VSHD-3I4CGM, вороненая сталь, , шт</v>
          </cell>
          <cell r="C2160">
            <v>12660</v>
          </cell>
          <cell r="D2160">
            <v>9040</v>
          </cell>
        </row>
        <row r="2161">
          <cell r="A2161" t="str">
            <v>VSHD-3I4CMB</v>
          </cell>
          <cell r="B2161" t="str">
            <v>Верхний душ Inspire VSHD-3I4CMB, черный, , шт</v>
          </cell>
          <cell r="C2161">
            <v>12430</v>
          </cell>
          <cell r="D2161">
            <v>8880</v>
          </cell>
        </row>
        <row r="2162">
          <cell r="A2162" t="str">
            <v>VSHD-3I5CCH</v>
          </cell>
          <cell r="B2162" t="str">
            <v>Верхний душ Inspire VSHD-3I5CCH, хром, , шт</v>
          </cell>
          <cell r="C2162">
            <v>9760</v>
          </cell>
          <cell r="D2162">
            <v>6970</v>
          </cell>
        </row>
        <row r="2163">
          <cell r="A2163" t="str">
            <v>VSHD-3I5CGM</v>
          </cell>
          <cell r="B2163" t="str">
            <v>Верхний душ Inspire VSHD-3I5CGM, вороненая сталь, , шт</v>
          </cell>
          <cell r="C2163">
            <v>12980</v>
          </cell>
          <cell r="D2163">
            <v>9270</v>
          </cell>
        </row>
        <row r="2164">
          <cell r="A2164" t="str">
            <v>VSHD-3I5CMB</v>
          </cell>
          <cell r="B2164" t="str">
            <v>Верхний душ Inspire VSHD-3I5CMB, черный, , шт</v>
          </cell>
          <cell r="C2164">
            <v>9760</v>
          </cell>
          <cell r="D2164">
            <v>6970</v>
          </cell>
        </row>
        <row r="2165">
          <cell r="A2165" t="str">
            <v>VSHD-41CBG</v>
          </cell>
          <cell r="B2165" t="str">
            <v>Верхний душ с держателем VSHD-41CBG, золото, , шт</v>
          </cell>
          <cell r="C2165">
            <v>9370</v>
          </cell>
          <cell r="D2165">
            <v>6692</v>
          </cell>
        </row>
        <row r="2166">
          <cell r="A2166" t="str">
            <v>VSHD-41CCH</v>
          </cell>
          <cell r="B2166" t="str">
            <v>Верхний душ с держателем VSHD-41CCH, хром, , шт</v>
          </cell>
          <cell r="C2166">
            <v>8040</v>
          </cell>
          <cell r="D2166">
            <v>5744</v>
          </cell>
        </row>
        <row r="2167">
          <cell r="A2167" t="str">
            <v>VSHD-41CGM</v>
          </cell>
          <cell r="B2167" t="str">
            <v>Верхний душ с держателем VSHD-41CGM, вороненая сталь, , шт</v>
          </cell>
          <cell r="C2167">
            <v>11960</v>
          </cell>
          <cell r="D2167">
            <v>8542</v>
          </cell>
        </row>
        <row r="2168">
          <cell r="A2168" t="str">
            <v>VSHD-41CMB</v>
          </cell>
          <cell r="B2168" t="str">
            <v>Верхний душ с держателем VSHD-41CMB, черный, , шт</v>
          </cell>
          <cell r="C2168">
            <v>8920</v>
          </cell>
          <cell r="D2168">
            <v>6371</v>
          </cell>
        </row>
        <row r="2169">
          <cell r="A2169" t="str">
            <v>VSHD-42CCH</v>
          </cell>
          <cell r="B2169" t="str">
            <v>Верхний душ с держателем VSHD-42CCH, хром, , шт</v>
          </cell>
          <cell r="C2169">
            <v>5600</v>
          </cell>
          <cell r="D2169">
            <v>3998</v>
          </cell>
        </row>
        <row r="2170">
          <cell r="A2170" t="str">
            <v>VSHD-42CGM</v>
          </cell>
          <cell r="B2170" t="str">
            <v>Верхний душ с держателем VSHD-42CGM, вороненая сталь, , шт</v>
          </cell>
          <cell r="C2170">
            <v>7340</v>
          </cell>
          <cell r="D2170">
            <v>5240</v>
          </cell>
        </row>
        <row r="2171">
          <cell r="A2171" t="str">
            <v>VSHD-42CMB</v>
          </cell>
          <cell r="B2171" t="str">
            <v>Верхний душ с держателем VSHD-42CMB, черный, , шт</v>
          </cell>
          <cell r="C2171">
            <v>5820</v>
          </cell>
          <cell r="D2171">
            <v>4160</v>
          </cell>
        </row>
        <row r="2172">
          <cell r="A2172" t="str">
            <v>VSC-31CH</v>
          </cell>
          <cell r="B2172" t="str">
            <v>Держатель ручного душа VSC-31CH с подводом воды, хром, , шт</v>
          </cell>
          <cell r="C2172">
            <v>2530</v>
          </cell>
          <cell r="D2172">
            <v>1810</v>
          </cell>
        </row>
        <row r="2173">
          <cell r="A2173" t="str">
            <v>VSC-31GM</v>
          </cell>
          <cell r="B2173" t="str">
            <v>Держатель ручного душа VSC-31GM с подводом воды, вороненая сталь, , шт</v>
          </cell>
          <cell r="C2173">
            <v>3750</v>
          </cell>
          <cell r="D2173">
            <v>2677</v>
          </cell>
        </row>
        <row r="2174">
          <cell r="A2174" t="str">
            <v>VSC-31MB</v>
          </cell>
          <cell r="B2174" t="str">
            <v>Держатель ручного душа VSC-31MB с подводом воды, черный, , шт</v>
          </cell>
          <cell r="C2174">
            <v>3120</v>
          </cell>
          <cell r="D2174">
            <v>2230</v>
          </cell>
        </row>
        <row r="2175">
          <cell r="A2175" t="str">
            <v>VSC-32CH</v>
          </cell>
          <cell r="B2175" t="str">
            <v>Держатель ручного душа VSC-32CH с подводом воды, хром, , шт</v>
          </cell>
          <cell r="C2175">
            <v>2790</v>
          </cell>
          <cell r="D2175">
            <v>1990</v>
          </cell>
        </row>
        <row r="2176">
          <cell r="A2176" t="str">
            <v>VSC-32GM</v>
          </cell>
          <cell r="B2176" t="str">
            <v>Держатель ручного душа VSC-32GM с подводом воды, вороненая сталь, , шт</v>
          </cell>
          <cell r="C2176">
            <v>3750</v>
          </cell>
          <cell r="D2176">
            <v>2677</v>
          </cell>
        </row>
        <row r="2177">
          <cell r="A2177" t="str">
            <v>VSC-32MB</v>
          </cell>
          <cell r="B2177" t="str">
            <v>Держатель ручного душа VSC-32MB с подводом воды, черный, , шт</v>
          </cell>
          <cell r="C2177">
            <v>3120</v>
          </cell>
          <cell r="D2177">
            <v>2230</v>
          </cell>
        </row>
        <row r="2178">
          <cell r="A2178" t="str">
            <v>VSC-41BG</v>
          </cell>
          <cell r="B2178" t="str">
            <v>Держатель ручного душа VSC-41BG с подводом воды, золото, , шт</v>
          </cell>
          <cell r="C2178">
            <v>3270</v>
          </cell>
          <cell r="D2178">
            <v>2335</v>
          </cell>
        </row>
        <row r="2179">
          <cell r="A2179" t="str">
            <v>VSC-41CH</v>
          </cell>
          <cell r="B2179" t="str">
            <v>Держатель ручного душа VSC-41CH с подводом воды, хром, , шт</v>
          </cell>
          <cell r="C2179">
            <v>2750</v>
          </cell>
          <cell r="D2179">
            <v>1961</v>
          </cell>
        </row>
        <row r="2180">
          <cell r="A2180" t="str">
            <v>VSC-41GM</v>
          </cell>
          <cell r="B2180" t="str">
            <v>Держатель ручного душа VSC-41GM с подводом воды, вороненая сталь, , шт</v>
          </cell>
          <cell r="C2180">
            <v>3900</v>
          </cell>
          <cell r="D2180">
            <v>2785</v>
          </cell>
        </row>
        <row r="2181">
          <cell r="A2181" t="str">
            <v>VSC-41MB</v>
          </cell>
          <cell r="B2181" t="str">
            <v>Держатель ручного душа VSC-41MB с подводом воды, черный, , шт</v>
          </cell>
          <cell r="C2181">
            <v>2910</v>
          </cell>
          <cell r="D2181">
            <v>2078</v>
          </cell>
        </row>
        <row r="2182">
          <cell r="A2182" t="str">
            <v>VSC-42CH</v>
          </cell>
          <cell r="B2182" t="str">
            <v>Держатель ручного душа VSC-42CH с подводом воды, хром, , шт</v>
          </cell>
          <cell r="C2182">
            <v>1930</v>
          </cell>
          <cell r="D2182">
            <v>1379</v>
          </cell>
        </row>
        <row r="2183">
          <cell r="A2183" t="str">
            <v>VSC-42GM</v>
          </cell>
          <cell r="B2183" t="str">
            <v>Держатель ручного душа VSC-42GM с подводом воды, вороненая сталь, , шт</v>
          </cell>
          <cell r="C2183">
            <v>2380</v>
          </cell>
          <cell r="D2183">
            <v>1697</v>
          </cell>
        </row>
        <row r="2184">
          <cell r="A2184" t="str">
            <v>VSC-42MB</v>
          </cell>
          <cell r="B2184" t="str">
            <v>Держатель ручного душа VSC-42MB с подводом воды, черный, , шт</v>
          </cell>
          <cell r="C2184">
            <v>1990</v>
          </cell>
          <cell r="D2184">
            <v>1420</v>
          </cell>
        </row>
        <row r="2185">
          <cell r="A2185" t="str">
            <v>VSHH-3I2AHCH</v>
          </cell>
          <cell r="B2185" t="str">
            <v>Комплект Inspire VSHH-3I2AHCH, верхний душ с держателем, ручной душ с шлангом, хром, , шт</v>
          </cell>
          <cell r="C2185">
            <v>12100</v>
          </cell>
          <cell r="D2185">
            <v>8644</v>
          </cell>
        </row>
        <row r="2186">
          <cell r="A2186" t="str">
            <v>VSHH-3I2AHGM</v>
          </cell>
          <cell r="B2186" t="str">
            <v>Комплект Inspire VSHH-3I2AHGM, верхний душ с держателем, ручной душ с шлангом, вороненая сталь, , шт</v>
          </cell>
          <cell r="C2186">
            <v>18810</v>
          </cell>
          <cell r="D2186">
            <v>13434</v>
          </cell>
        </row>
        <row r="2187">
          <cell r="A2187" t="str">
            <v>VSHH-3I2AHMB</v>
          </cell>
          <cell r="B2187" t="str">
            <v>Комплект Inspire VSHH-3I2AHMB, верхний душ с держателем, ручной душ с шлангом, черный, , шт</v>
          </cell>
          <cell r="C2187">
            <v>12290</v>
          </cell>
          <cell r="D2187">
            <v>8778</v>
          </cell>
        </row>
        <row r="2188">
          <cell r="A2188" t="str">
            <v>VSRC-41CH</v>
          </cell>
          <cell r="B2188" t="str">
            <v>Полка с держателем для душа VSRC-41CH, хром, , шт</v>
          </cell>
          <cell r="C2188">
            <v>13360</v>
          </cell>
          <cell r="D2188">
            <v>9541</v>
          </cell>
        </row>
        <row r="2189">
          <cell r="A2189" t="str">
            <v>VSRC-41GM</v>
          </cell>
          <cell r="B2189" t="str">
            <v>Полка с держателем для душа VSRC-41GM, вороненая сталь, , шт</v>
          </cell>
          <cell r="C2189">
            <v>14670</v>
          </cell>
          <cell r="D2189">
            <v>10476</v>
          </cell>
        </row>
        <row r="2190">
          <cell r="A2190" t="str">
            <v>VSRC-41MB</v>
          </cell>
          <cell r="B2190" t="str">
            <v>Полка с держателем для душа VSRC-41MB, черный, , шт</v>
          </cell>
          <cell r="C2190">
            <v>12810</v>
          </cell>
          <cell r="D2190">
            <v>9152</v>
          </cell>
        </row>
        <row r="2191">
          <cell r="A2191" t="str">
            <v>VSHN-3I1HCH</v>
          </cell>
          <cell r="B2191" t="str">
            <v>Ручной душ с шлангом Inspire VSHN-3I1HCH, хром, , шт</v>
          </cell>
          <cell r="C2191">
            <v>3620</v>
          </cell>
          <cell r="D2191">
            <v>2584</v>
          </cell>
        </row>
        <row r="2192">
          <cell r="A2192" t="str">
            <v>VSHN-3I1HGM</v>
          </cell>
          <cell r="B2192" t="str">
            <v>Ручной душ с шлангом Inspire VSHN-3I1HGM, вороненая сталь, , шт</v>
          </cell>
          <cell r="C2192">
            <v>5510</v>
          </cell>
          <cell r="D2192">
            <v>3939</v>
          </cell>
        </row>
        <row r="2193">
          <cell r="A2193" t="str">
            <v>VSHN-3I1HMB</v>
          </cell>
          <cell r="B2193" t="str">
            <v>Ручной душ с шлангом Inspire VSHN-3I1HMB, черный, , шт</v>
          </cell>
          <cell r="C2193">
            <v>3700</v>
          </cell>
          <cell r="D2193">
            <v>2642</v>
          </cell>
        </row>
        <row r="2194">
          <cell r="A2194" t="str">
            <v>VSHN-3I2HCH</v>
          </cell>
          <cell r="B2194" t="str">
            <v>Ручной душ с шлангом Inspire VSHN-3I2HCH, хром, , шт</v>
          </cell>
          <cell r="C2194">
            <v>3480</v>
          </cell>
          <cell r="D2194">
            <v>2489</v>
          </cell>
        </row>
        <row r="2195">
          <cell r="A2195" t="str">
            <v>VSHN-3I2HGM</v>
          </cell>
          <cell r="B2195" t="str">
            <v>Ручной душ с шлангом Inspire VSHN-3I2HGM, вороненая сталь, , шт</v>
          </cell>
          <cell r="C2195">
            <v>4080</v>
          </cell>
          <cell r="D2195">
            <v>2915</v>
          </cell>
        </row>
        <row r="2196">
          <cell r="A2196" t="str">
            <v>VSHN-3I2HMB</v>
          </cell>
          <cell r="B2196" t="str">
            <v>Ручной душ с шлангом Inspire VSHN-3I2HMB, черный, , шт</v>
          </cell>
          <cell r="C2196">
            <v>3320</v>
          </cell>
          <cell r="D2196">
            <v>2370</v>
          </cell>
        </row>
        <row r="2197">
          <cell r="A2197" t="str">
            <v>VSHN-3I4HCH</v>
          </cell>
          <cell r="B2197" t="str">
            <v>Ручной душ с шлангом Inspire VSHN-3I4HCH, хром, , шт</v>
          </cell>
          <cell r="C2197">
            <v>2510</v>
          </cell>
          <cell r="D2197">
            <v>1795</v>
          </cell>
        </row>
        <row r="2198">
          <cell r="A2198" t="str">
            <v>VSHN-3I4HGM</v>
          </cell>
          <cell r="B2198" t="str">
            <v>Ручной душ с шлангом Inspire VSHN-3I4HGM, вороненая сталь, , шт</v>
          </cell>
          <cell r="C2198">
            <v>3510</v>
          </cell>
          <cell r="D2198">
            <v>2505</v>
          </cell>
        </row>
        <row r="2199">
          <cell r="A2199" t="str">
            <v>VSHN-3I4HMB</v>
          </cell>
          <cell r="B2199" t="str">
            <v>Ручной душ с шлангом Inspire VSHN-3I4HMB, черный, , шт</v>
          </cell>
          <cell r="C2199">
            <v>2510</v>
          </cell>
          <cell r="D2199">
            <v>1795</v>
          </cell>
        </row>
        <row r="2200">
          <cell r="A2200" t="str">
            <v>VSHN-41HBG</v>
          </cell>
          <cell r="B2200" t="str">
            <v>Ручной душ с шлангом VSHN-41HBG, золото, , шт</v>
          </cell>
          <cell r="C2200">
            <v>4500</v>
          </cell>
          <cell r="D2200">
            <v>3215</v>
          </cell>
        </row>
        <row r="2201">
          <cell r="A2201" t="str">
            <v>VSHN-41HCH</v>
          </cell>
          <cell r="B2201" t="str">
            <v>Ручной душ с шлангом VSHN-41HCH, хром, , шт</v>
          </cell>
          <cell r="C2201">
            <v>4060</v>
          </cell>
          <cell r="D2201">
            <v>2901</v>
          </cell>
        </row>
        <row r="2202">
          <cell r="A2202" t="str">
            <v>VSHN-41HGM</v>
          </cell>
          <cell r="B2202" t="str">
            <v>Ручной душ с шлангом VSHN-41HGM, вороненая сталь, , шт</v>
          </cell>
          <cell r="C2202">
            <v>5000</v>
          </cell>
          <cell r="D2202">
            <v>3568</v>
          </cell>
        </row>
        <row r="2203">
          <cell r="A2203" t="str">
            <v>VSHN-41HMB</v>
          </cell>
          <cell r="B2203" t="str">
            <v>Ручной душ с шлангом VSHN-41HMB, черный, , шт</v>
          </cell>
          <cell r="C2203">
            <v>4290</v>
          </cell>
          <cell r="D2203">
            <v>3065</v>
          </cell>
        </row>
        <row r="2204">
          <cell r="A2204" t="str">
            <v>VSHN-42HCH</v>
          </cell>
          <cell r="B2204" t="str">
            <v>Ручной душ с шлангом VSHN-42HCH, хром, , шт</v>
          </cell>
          <cell r="C2204">
            <v>3190</v>
          </cell>
          <cell r="D2204">
            <v>2280</v>
          </cell>
        </row>
        <row r="2205">
          <cell r="A2205" t="str">
            <v>VSHN-42HGM</v>
          </cell>
          <cell r="B2205" t="str">
            <v>Ручной душ с шлангом VSHN-42HGM, вороненая сталь, , шт</v>
          </cell>
          <cell r="C2205">
            <v>3800</v>
          </cell>
          <cell r="D2205">
            <v>2717</v>
          </cell>
        </row>
        <row r="2206">
          <cell r="A2206" t="str">
            <v>VSHN-42HMB</v>
          </cell>
          <cell r="B2206" t="str">
            <v>Ручной душ с шлангом VSHN-42HMB, черный, , шт</v>
          </cell>
          <cell r="C2206">
            <v>3190</v>
          </cell>
          <cell r="D2206">
            <v>2280</v>
          </cell>
        </row>
        <row r="2207">
          <cell r="A2207" t="str">
            <v>VSH-31CH</v>
          </cell>
          <cell r="B2207" t="str">
            <v>Шланг для ручного душа VSH-31CH, 1750мм, хром, , шт</v>
          </cell>
          <cell r="C2207">
            <v>890</v>
          </cell>
          <cell r="D2207">
            <v>638</v>
          </cell>
        </row>
        <row r="2208">
          <cell r="A2208" t="str">
            <v>VSH-31GM</v>
          </cell>
          <cell r="B2208" t="str">
            <v>Шланг для ручного душа VSH-31GM, 1750мм, вороненая сталь, , шт</v>
          </cell>
          <cell r="C2208">
            <v>1030</v>
          </cell>
          <cell r="D2208">
            <v>735</v>
          </cell>
        </row>
        <row r="2209">
          <cell r="A2209" t="str">
            <v>VSH-31MB</v>
          </cell>
          <cell r="B2209" t="str">
            <v>Шланг для ручного душа VSH-31MB, 1750мм, черный, , шт</v>
          </cell>
          <cell r="C2209">
            <v>970</v>
          </cell>
          <cell r="D2209">
            <v>695</v>
          </cell>
        </row>
        <row r="2210">
          <cell r="A2210" t="str">
            <v>Встраиваемые душевые комплекты</v>
          </cell>
        </row>
        <row r="2211">
          <cell r="A2211" t="str">
            <v>VSFW-1D1BG</v>
          </cell>
          <cell r="B2211" t="str">
            <v>Душевой комплект Desire VSFW-1D1BG встраиваемый, 2 режима, 25см S304 верх душ, брашированное золото, , шт</v>
          </cell>
          <cell r="C2211">
            <v>29700</v>
          </cell>
          <cell r="D2211">
            <v>21217</v>
          </cell>
        </row>
        <row r="2212">
          <cell r="A2212" t="str">
            <v>VSFW-1D1CH</v>
          </cell>
          <cell r="B2212" t="str">
            <v>Душевой комплект Desire VSFW-1D1CH встраиваемый, 2 режима, хром, , шт</v>
          </cell>
          <cell r="C2212">
            <v>25200</v>
          </cell>
          <cell r="D2212">
            <v>17997</v>
          </cell>
        </row>
        <row r="2213">
          <cell r="A2213" t="str">
            <v>VSFW-1D1GM</v>
          </cell>
          <cell r="B2213" t="str">
            <v>Душевой комплект Desire VSFW-1D1GM встраиваемый, 2 режима, 25см S304 верх душ, вороненая сталь, , шт</v>
          </cell>
          <cell r="C2213">
            <v>29700</v>
          </cell>
          <cell r="D2213">
            <v>21217</v>
          </cell>
        </row>
        <row r="2214">
          <cell r="A2214" t="str">
            <v>VSFW-1D1MB</v>
          </cell>
          <cell r="B2214" t="str">
            <v>Душевой комплект Desire VSFW-1D1MB встраиваемый, 2 режима, черный , , шт</v>
          </cell>
          <cell r="C2214">
            <v>27610</v>
          </cell>
          <cell r="D2214">
            <v>19718</v>
          </cell>
        </row>
        <row r="2215">
          <cell r="A2215" t="str">
            <v>VSFW-1E1CH</v>
          </cell>
          <cell r="B2215" t="str">
            <v>Душевой комплект Esse VSFW-1E1CH, встраиваемый, 2 режима, регулятор давления, хром, , шт</v>
          </cell>
          <cell r="C2215">
            <v>24570</v>
          </cell>
          <cell r="D2215">
            <v>17553</v>
          </cell>
        </row>
        <row r="2216">
          <cell r="A2216" t="str">
            <v>VSFW-1E1MB</v>
          </cell>
          <cell r="B2216" t="str">
            <v>Душевой комплект Esse VSFW-1E1MB, встраиваемый, 2 режима, регулятор давления, черный, , шт</v>
          </cell>
          <cell r="C2216">
            <v>28860</v>
          </cell>
          <cell r="D2216">
            <v>20614</v>
          </cell>
        </row>
        <row r="2217">
          <cell r="A2217" t="str">
            <v>VSFW-2F110TCH</v>
          </cell>
          <cell r="B2217" t="str">
            <v>Душевой комплект Futura VSFW-2F110TCH термостат встраиваемый, без верх. душа, 3 режима, хром, , шт</v>
          </cell>
          <cell r="C2217">
            <v>111570</v>
          </cell>
          <cell r="D2217">
            <v>79695</v>
          </cell>
        </row>
        <row r="2218">
          <cell r="A2218" t="str">
            <v>VSFW-2F110TGM</v>
          </cell>
          <cell r="B2218" t="str">
            <v>Душевой комплект Futura VSFW-2F110TGM термостат встр., без верх. душа, 3 режима, вороненая сталь, , шт</v>
          </cell>
          <cell r="C2218">
            <v>131230</v>
          </cell>
          <cell r="D2218">
            <v>93738</v>
          </cell>
        </row>
        <row r="2219">
          <cell r="A2219" t="str">
            <v>VSFW-2F110TMB</v>
          </cell>
          <cell r="B2219" t="str">
            <v>Душевой комплект Futura VSFW-2F110TMB термостат встр., без верх. душа, 3 режима, черный матовый, , шт</v>
          </cell>
          <cell r="C2219">
            <v>131230</v>
          </cell>
          <cell r="D2219">
            <v>93738</v>
          </cell>
        </row>
        <row r="2220">
          <cell r="A2220" t="str">
            <v>VSFW-2F12TCH</v>
          </cell>
          <cell r="B2220" t="str">
            <v>Душевой комплект Futura VSFW-2F12TCH термостатический встраиваемый, 3 режима, хром, , шт</v>
          </cell>
          <cell r="C2220">
            <v>135860</v>
          </cell>
          <cell r="D2220">
            <v>97042</v>
          </cell>
        </row>
        <row r="2221">
          <cell r="A2221" t="str">
            <v>VSFW-2F12TGM</v>
          </cell>
          <cell r="B2221" t="str">
            <v>Душевой комплект Futura VSFW-2F12TGM термостатический встраиваемый, 3 режима, вороненая сталь, , шт</v>
          </cell>
          <cell r="C2221">
            <v>159780</v>
          </cell>
          <cell r="D2221">
            <v>114125</v>
          </cell>
        </row>
        <row r="2222">
          <cell r="A2222" t="str">
            <v>VSFW-2F12TMB</v>
          </cell>
          <cell r="B2222" t="str">
            <v>Душевой комплект Futura VSFW-2F12TMB термостатический встраиваемый, 3 режима, черный матовый, , шт</v>
          </cell>
          <cell r="C2222">
            <v>147610</v>
          </cell>
          <cell r="D2222">
            <v>105436</v>
          </cell>
        </row>
        <row r="2223">
          <cell r="A2223" t="str">
            <v>VSFW-2F12TMW</v>
          </cell>
          <cell r="B2223" t="str">
            <v>Душевой комплект Futura VSFW-2F12TMW термостатический встраиваемый, 3 режима, белый матовый, , шт</v>
          </cell>
          <cell r="C2223">
            <v>150910</v>
          </cell>
          <cell r="D2223">
            <v>107790</v>
          </cell>
        </row>
        <row r="2224">
          <cell r="A2224" t="str">
            <v>VSFW-4G01BG4</v>
          </cell>
          <cell r="B2224" t="str">
            <v>Душевой комплект Groove VSFW-4G01BG4 встраиваемый, 2 режима, 30см верх душ, брашированное золото, , шт</v>
          </cell>
          <cell r="C2224">
            <v>34380</v>
          </cell>
          <cell r="D2224">
            <v>24560</v>
          </cell>
        </row>
        <row r="2225">
          <cell r="A2225" t="str">
            <v>VSFW-4G01GM</v>
          </cell>
          <cell r="B2225" t="str">
            <v>Душевой комплект Groove VSFW-4G01GM встраиваемый, 2 режима, 30см верх душ, вороненая сталь, , шт</v>
          </cell>
          <cell r="C2225">
            <v>33910</v>
          </cell>
          <cell r="D2225">
            <v>24219</v>
          </cell>
        </row>
        <row r="2226">
          <cell r="A2226" t="str">
            <v>VSFW-4G01MB</v>
          </cell>
          <cell r="B2226" t="str">
            <v>Душевой комплект Groove VSFW-4G01MB встраиваемый, 2 режима, 30см верх душ, черный, , шт</v>
          </cell>
          <cell r="C2226">
            <v>31490</v>
          </cell>
          <cell r="D2226">
            <v>22491</v>
          </cell>
        </row>
        <row r="2227">
          <cell r="A2227" t="str">
            <v>VSFW-1N1CH</v>
          </cell>
          <cell r="B2227" t="str">
            <v>Душевой комплект Next VSFW-1N1CH, встраиваемый, 2 режима, регулятор давления, 25см верх душ, хром, , шт</v>
          </cell>
          <cell r="C2227">
            <v>32190</v>
          </cell>
          <cell r="D2227">
            <v>22990</v>
          </cell>
        </row>
        <row r="2228">
          <cell r="A2228" t="str">
            <v>VSFW-1N1MB</v>
          </cell>
          <cell r="B2228" t="str">
            <v>Душевой комплект Next VSFW-1N1MB, встраиваемый, 2 режима, регулятор давления, 25см верх душ, черный, , шт</v>
          </cell>
          <cell r="C2228">
            <v>35250</v>
          </cell>
          <cell r="D2228">
            <v>25175</v>
          </cell>
        </row>
        <row r="2229">
          <cell r="A2229" t="str">
            <v>VSFW-1N3TBG</v>
          </cell>
          <cell r="B2229" t="str">
            <v>Душевой комплект Next VSFW-1N3TBG термостат встраиваемый, 3 режима, брашированное золото, , шт</v>
          </cell>
          <cell r="C2229">
            <v>47070</v>
          </cell>
          <cell r="D2229">
            <v>33619</v>
          </cell>
        </row>
        <row r="2230">
          <cell r="A2230" t="str">
            <v>VSFW-1N3TCH</v>
          </cell>
          <cell r="B2230" t="str">
            <v>Душевой комплект Next VSFW-1N3TCH термостат встраиваемый, 3 режима, хром, , шт</v>
          </cell>
          <cell r="C2230">
            <v>38810</v>
          </cell>
          <cell r="D2230">
            <v>27720</v>
          </cell>
        </row>
        <row r="2231">
          <cell r="A2231" t="str">
            <v>VSFW-1N3TGM</v>
          </cell>
          <cell r="B2231" t="str">
            <v>Душевой комплект Next VSFW-1N3TGM термостат встраиваемый, 3 режима, вороненая сталь, , шт</v>
          </cell>
          <cell r="C2231">
            <v>46760</v>
          </cell>
          <cell r="D2231">
            <v>33403</v>
          </cell>
        </row>
        <row r="2232">
          <cell r="A2232" t="str">
            <v>VSFW-1N3TMB</v>
          </cell>
          <cell r="B2232" t="str">
            <v>Душевой комплект Next VSFW-1N3TMB термостат встраиваемый, 3 режима, черный, , шт</v>
          </cell>
          <cell r="C2232">
            <v>41440</v>
          </cell>
          <cell r="D2232">
            <v>29600</v>
          </cell>
        </row>
        <row r="2233">
          <cell r="A2233" t="str">
            <v>VSFW-101TCH</v>
          </cell>
          <cell r="B2233" t="str">
            <v>Душевой комплект VSFW-101TCH термостат встраиваемый, 2 режима, хром, , шт</v>
          </cell>
          <cell r="C2233">
            <v>37700</v>
          </cell>
          <cell r="D2233">
            <v>26929</v>
          </cell>
        </row>
        <row r="2234">
          <cell r="A2234" t="str">
            <v>VSFW-101TMB</v>
          </cell>
          <cell r="B2234" t="str">
            <v>Душевой комплект VSFW-101TMB термостат встраиваемый, 2 режима, черный, , шт</v>
          </cell>
          <cell r="C2234">
            <v>41340</v>
          </cell>
          <cell r="D2234">
            <v>29531</v>
          </cell>
        </row>
        <row r="2235">
          <cell r="A2235" t="str">
            <v>VSFW-102TCH</v>
          </cell>
          <cell r="B2235" t="str">
            <v>Душевой комплект VSFW-102TCH термостат встраиваемый, 2 режима, хром, , шт</v>
          </cell>
          <cell r="C2235">
            <v>40510</v>
          </cell>
          <cell r="D2235">
            <v>28938</v>
          </cell>
        </row>
        <row r="2236">
          <cell r="A2236" t="str">
            <v>VSFW-102TMB</v>
          </cell>
          <cell r="B2236" t="str">
            <v>Душевой комплект VSFW-102TMB термостат встраиваемый, 2 режима, черный, , шт</v>
          </cell>
          <cell r="C2236">
            <v>44440</v>
          </cell>
          <cell r="D2236">
            <v>31745</v>
          </cell>
        </row>
        <row r="2237">
          <cell r="A2237" t="str">
            <v>VSFW-103TCH</v>
          </cell>
          <cell r="B2237" t="str">
            <v>Душевой комплект VSFW-103TCH термостат встраиваемый, 2 режима, 2-х функц. верх душ из латуни, хром, , шт</v>
          </cell>
          <cell r="C2237">
            <v>80630</v>
          </cell>
          <cell r="D2237">
            <v>57591</v>
          </cell>
        </row>
        <row r="2238">
          <cell r="A2238" t="str">
            <v>VSFW-103TMB</v>
          </cell>
          <cell r="B2238" t="str">
            <v>Душевой комплект VSFW-103TMB термостат встраиваемый, 2 режима, 2-х функц. верх душ из латуни, черный, , шт</v>
          </cell>
          <cell r="C2238">
            <v>97100</v>
          </cell>
          <cell r="D2238">
            <v>69357</v>
          </cell>
        </row>
        <row r="2239">
          <cell r="A2239" t="str">
            <v>VSFW-104TCH</v>
          </cell>
          <cell r="B2239" t="str">
            <v>Душевой комплект VSFW-104TCH термостат встраиваемый, 2 режима, 2-х функц. верх душ из латуни, хром, , шт</v>
          </cell>
          <cell r="C2239">
            <v>84770</v>
          </cell>
          <cell r="D2239">
            <v>60548</v>
          </cell>
        </row>
        <row r="2240">
          <cell r="A2240" t="str">
            <v>VSFW-105TCH</v>
          </cell>
          <cell r="B2240" t="str">
            <v>Душевой комплект VSFW-105TCH термостат встраиваемый, 2 режима, 25см S304 верх душ, хром, , шт</v>
          </cell>
          <cell r="C2240">
            <v>41270</v>
          </cell>
          <cell r="D2240">
            <v>29475</v>
          </cell>
        </row>
        <row r="2241">
          <cell r="A2241" t="str">
            <v>VSFW-401TCH</v>
          </cell>
          <cell r="B2241" t="str">
            <v>Душевой комплект VSFW-401TCH встраиваемый, 3 режима, верх душ нерж.сталь, хром, , шт</v>
          </cell>
          <cell r="C2241">
            <v>46750</v>
          </cell>
          <cell r="D2241">
            <v>33390</v>
          </cell>
        </row>
        <row r="2242">
          <cell r="A2242" t="str">
            <v>VSFW-401TGM</v>
          </cell>
          <cell r="B2242" t="str">
            <v>Душевой комплект VSFW-401TGM встраиваемый, 3 режима, верх душ нерж.сталь, вороненая сталь, , шт</v>
          </cell>
          <cell r="C2242">
            <v>54640</v>
          </cell>
          <cell r="D2242">
            <v>39030</v>
          </cell>
        </row>
        <row r="2243">
          <cell r="A2243" t="str">
            <v>VSFW-401TMB</v>
          </cell>
          <cell r="B2243" t="str">
            <v>Душевой комплект VSFW-401TMB встраиваемый, 3 режима, верх душ нерж.сталь, черный, , шт</v>
          </cell>
          <cell r="C2243">
            <v>48490</v>
          </cell>
          <cell r="D2243">
            <v>34634</v>
          </cell>
        </row>
        <row r="2244">
          <cell r="A2244" t="str">
            <v>Встраиваемые душевые комплекты в наборе</v>
          </cell>
        </row>
        <row r="2245">
          <cell r="A2245" t="str">
            <v>VSFW-2F11TCH</v>
          </cell>
          <cell r="B2245" t="str">
            <v>Душевой комплект Futura VSFW-2F11TCH термостатический встраиваемый, 3 режима, хром, , шт</v>
          </cell>
          <cell r="C2245">
            <v>153180</v>
          </cell>
          <cell r="D2245">
            <v>109416</v>
          </cell>
        </row>
        <row r="2246">
          <cell r="A2246" t="str">
            <v>VSFW-2F11TGM</v>
          </cell>
          <cell r="B2246" t="str">
            <v>Душевой комплект Futura VSFW-2F11TGM термостатический встраиваемый, 3 режима, вороненая сталь, , шт</v>
          </cell>
          <cell r="C2246">
            <v>180140</v>
          </cell>
          <cell r="D2246">
            <v>128676</v>
          </cell>
        </row>
        <row r="2247">
          <cell r="A2247" t="str">
            <v>VSFW-2F11TMB</v>
          </cell>
          <cell r="B2247" t="str">
            <v>Душевой комплект Futura VSFW-2F11TMB термостатический встраиваемый, 3 режима, черный, , шт</v>
          </cell>
          <cell r="C2247">
            <v>180140</v>
          </cell>
          <cell r="D2247">
            <v>128676</v>
          </cell>
        </row>
        <row r="2248">
          <cell r="A2248" t="str">
            <v>VSFW-3I21MT1CH</v>
          </cell>
          <cell r="B2248" t="str">
            <v>Душевой комплект Inspire VSFW-3I21MT1CH встраиваемый, термостатический, двухрежимный, хром, , шт</v>
          </cell>
          <cell r="C2248">
            <v>50690</v>
          </cell>
          <cell r="D2248">
            <v>36214</v>
          </cell>
        </row>
        <row r="2249">
          <cell r="A2249" t="str">
            <v>VSFW-3I21MT1GM</v>
          </cell>
          <cell r="B2249" t="str">
            <v>Душевой комплект Inspire VSFW-3I21MT1GM встраиваемый, термостат, двухрежимный, вороненая сталь, , шт</v>
          </cell>
          <cell r="C2249">
            <v>59960</v>
          </cell>
          <cell r="D2249">
            <v>42831</v>
          </cell>
        </row>
        <row r="2250">
          <cell r="A2250" t="str">
            <v>VSFW-3I21MT1MB</v>
          </cell>
          <cell r="B2250" t="str">
            <v>Душевой комплект Inspire VSFW-3I21MT1MB встраиваемый, термостатический, двухрежимный, черный, , шт</v>
          </cell>
          <cell r="C2250">
            <v>52910</v>
          </cell>
          <cell r="D2250">
            <v>37793</v>
          </cell>
        </row>
        <row r="2251">
          <cell r="A2251" t="str">
            <v>VSFW-3I21MT1RCH</v>
          </cell>
          <cell r="B2251" t="str">
            <v>Душевой комплект Inspire VSFW-3I21MT1RCH встраиваемый, термостатический, двухрежимный, хром, , шт</v>
          </cell>
          <cell r="C2251">
            <v>61520</v>
          </cell>
          <cell r="D2251">
            <v>43945</v>
          </cell>
        </row>
        <row r="2252">
          <cell r="A2252" t="str">
            <v>VSFW-3I21MT1RGM</v>
          </cell>
          <cell r="B2252" t="str">
            <v>Душевой комплект Inspire VSFW-3I21MT1RGM встраиваемый, термостат, двухрежимный, вороненая сталь, , шт</v>
          </cell>
          <cell r="C2252">
            <v>70880</v>
          </cell>
          <cell r="D2252">
            <v>50630</v>
          </cell>
        </row>
        <row r="2253">
          <cell r="A2253" t="str">
            <v>VSFW-3I21MT1RMB</v>
          </cell>
          <cell r="B2253" t="str">
            <v>Душевой комплект Inspire VSFW-3I21MT1RMB встраиваемый, термостатический, двухрежимный, черный, , шт</v>
          </cell>
          <cell r="C2253">
            <v>62600</v>
          </cell>
          <cell r="D2253">
            <v>44715</v>
          </cell>
        </row>
        <row r="2254">
          <cell r="A2254" t="str">
            <v>VSFW-3I21MT2CH</v>
          </cell>
          <cell r="B2254" t="str">
            <v>Душевой комплект Inspire VSFW-3I21MT2CH встраиваемый, термостатический, двухрежимный, хром, , шт</v>
          </cell>
          <cell r="C2254">
            <v>38370</v>
          </cell>
          <cell r="D2254">
            <v>27414</v>
          </cell>
        </row>
        <row r="2255">
          <cell r="A2255" t="str">
            <v>VSFW-3I21MT2GM</v>
          </cell>
          <cell r="B2255" t="str">
            <v>Душевой комплект Inspire VSFW-3I21MT2GM встраиваемый, термостат, двухрежимный, вороненая сталь, , шт</v>
          </cell>
          <cell r="C2255">
            <v>48390</v>
          </cell>
          <cell r="D2255">
            <v>34561</v>
          </cell>
        </row>
        <row r="2256">
          <cell r="A2256" t="str">
            <v>VSFW-3I21MT2MB</v>
          </cell>
          <cell r="B2256" t="str">
            <v>Душевой комплект Inspire VSFW-3I21MT2MB встраиваемый, термостатический, двухрежимный, черный, , шт</v>
          </cell>
          <cell r="C2256">
            <v>40100</v>
          </cell>
          <cell r="D2256">
            <v>28643</v>
          </cell>
        </row>
        <row r="2257">
          <cell r="A2257" t="str">
            <v>VSFW-3I21MT2RCH</v>
          </cell>
          <cell r="B2257" t="str">
            <v>Душевой комплект Inspire VSFW-3I21MT2RCH встраиваемый, термостатический, двухрежимный, хром, , шт</v>
          </cell>
          <cell r="C2257">
            <v>49200</v>
          </cell>
          <cell r="D2257">
            <v>35145</v>
          </cell>
        </row>
        <row r="2258">
          <cell r="A2258" t="str">
            <v>VSFW-3I21MT2RGM</v>
          </cell>
          <cell r="B2258" t="str">
            <v>Душевой комплект Inspire VSFW-3I21MT2RGM встраиваемый, термостат, двухрежимный, вороненая сталь, , шт</v>
          </cell>
          <cell r="C2258">
            <v>59310</v>
          </cell>
          <cell r="D2258">
            <v>42360</v>
          </cell>
        </row>
        <row r="2259">
          <cell r="A2259" t="str">
            <v>VSFW-3I21MT2RMB</v>
          </cell>
          <cell r="B2259" t="str">
            <v>Душевой комплект Inspire VSFW-3I21MT2RMB встраиваемый, термостатический, двухрежимный, черный, , шт</v>
          </cell>
          <cell r="C2259">
            <v>49790</v>
          </cell>
          <cell r="D2259">
            <v>35565</v>
          </cell>
        </row>
        <row r="2260">
          <cell r="A2260" t="str">
            <v>VSFW-3I21MT3CH</v>
          </cell>
          <cell r="B2260" t="str">
            <v>Душевой комплект Inspire VSFW-3I21MT3CH встраиваемый, термостатический, двухрежимный, хром, , шт</v>
          </cell>
          <cell r="C2260">
            <v>43370</v>
          </cell>
          <cell r="D2260">
            <v>30989</v>
          </cell>
        </row>
        <row r="2261">
          <cell r="A2261" t="str">
            <v>VSFW-3I21MT3GM</v>
          </cell>
          <cell r="B2261" t="str">
            <v>Душевой комплект Inspire VSFW-3I21MT3GM встраиваемый, термостат, двухрежимный, вороненая сталь, , шт</v>
          </cell>
          <cell r="C2261">
            <v>50470</v>
          </cell>
          <cell r="D2261">
            <v>36052</v>
          </cell>
        </row>
        <row r="2262">
          <cell r="A2262" t="str">
            <v>VSFW-3I21MT3MB</v>
          </cell>
          <cell r="B2262" t="str">
            <v>Душевой комплект Inspire VSFW-3I21MT3MB встраиваемый, термостатический, двухрежимный, черный, , шт</v>
          </cell>
          <cell r="C2262">
            <v>44750</v>
          </cell>
          <cell r="D2262">
            <v>31965</v>
          </cell>
        </row>
        <row r="2263">
          <cell r="A2263" t="str">
            <v>VSFW-3I21MT3RCH</v>
          </cell>
          <cell r="B2263" t="str">
            <v>Душевой комплект Inspire VSFW-3I21MT3RCH встраиваемый, термостатический, двухрежимный, хром, , шт</v>
          </cell>
          <cell r="C2263">
            <v>54200</v>
          </cell>
          <cell r="D2263">
            <v>38720</v>
          </cell>
        </row>
        <row r="2264">
          <cell r="A2264" t="str">
            <v>VSFW-3I21MT3RGM</v>
          </cell>
          <cell r="B2264" t="str">
            <v>Душевой комплект Inspire VSFW-3I21MT3RGM встраиваемый, термостат, двухрежимный, вороненая сталь, , шт</v>
          </cell>
          <cell r="C2264">
            <v>61390</v>
          </cell>
          <cell r="D2264">
            <v>43851</v>
          </cell>
        </row>
        <row r="2265">
          <cell r="A2265" t="str">
            <v>VSFW-3I21MT3RMB</v>
          </cell>
          <cell r="B2265" t="str">
            <v>Душевой комплект Inspire VSFW-3I21MT3RMB встраиваемый, термостатический, двухрежимный, черный, , шт</v>
          </cell>
          <cell r="C2265">
            <v>54440</v>
          </cell>
          <cell r="D2265">
            <v>38887</v>
          </cell>
        </row>
        <row r="2266">
          <cell r="A2266" t="str">
            <v>VSFW-3I21MT4CH</v>
          </cell>
          <cell r="B2266" t="str">
            <v>Душевой комплект Inspire VSFW-3I21MT4CH встраиваемый, термостатический, двухрежимный, хром, , шт</v>
          </cell>
          <cell r="C2266">
            <v>41470</v>
          </cell>
          <cell r="D2266">
            <v>29625</v>
          </cell>
        </row>
        <row r="2267">
          <cell r="A2267" t="str">
            <v>VSFW-3I21MT4GM</v>
          </cell>
          <cell r="B2267" t="str">
            <v>Душевой комплект Inspire VSFW-3I21MT4GM встраиваемый, термостат, двухрежимный, вороненая сталь, , шт</v>
          </cell>
          <cell r="C2267">
            <v>45750</v>
          </cell>
          <cell r="D2267">
            <v>32672</v>
          </cell>
        </row>
        <row r="2268">
          <cell r="A2268" t="str">
            <v>VSFW-3I21MT4MB</v>
          </cell>
          <cell r="B2268" t="str">
            <v>Душевой комплект Inspire VSFW-3I21MT4MB встраиваемый, термостатический, двухрежимный, черный, , шт</v>
          </cell>
          <cell r="C2268">
            <v>42750</v>
          </cell>
          <cell r="D2268">
            <v>30540</v>
          </cell>
        </row>
        <row r="2269">
          <cell r="A2269" t="str">
            <v>VSFW-3I21MT4RCH</v>
          </cell>
          <cell r="B2269" t="str">
            <v>Душевой комплект Inspire VSFW-3I21MT4RCH встраиваемый, термостатический, двухрежимный, хром, , шт</v>
          </cell>
          <cell r="C2269">
            <v>52040</v>
          </cell>
          <cell r="D2269">
            <v>37176</v>
          </cell>
        </row>
        <row r="2270">
          <cell r="A2270" t="str">
            <v>VSFW-3I21MT4RGM</v>
          </cell>
          <cell r="B2270" t="str">
            <v>Душевой комплект Inspire VSFW-3I21MT4RGM встраиваемый, термостат, двухрежимный, вороненая сталь, , шт</v>
          </cell>
          <cell r="C2270">
            <v>56670</v>
          </cell>
          <cell r="D2270">
            <v>40471</v>
          </cell>
        </row>
        <row r="2271">
          <cell r="A2271" t="str">
            <v>VSFW-3I21MT4RMB</v>
          </cell>
          <cell r="B2271" t="str">
            <v>Душевой комплект Inspire VSFW-3I21MT4RMB встраиваемый, термостатический, двухрежимный, черный, , шт</v>
          </cell>
          <cell r="C2271">
            <v>52440</v>
          </cell>
          <cell r="D2271">
            <v>37462</v>
          </cell>
        </row>
        <row r="2272">
          <cell r="A2272" t="str">
            <v>VSFW-3I21MT5CH</v>
          </cell>
          <cell r="B2272" t="str">
            <v>Душевой комплект Inspire VSFW-3I21MT5CH встраиваемый, термостат, двухрежимный, хром, , шт</v>
          </cell>
          <cell r="C2272">
            <v>39650</v>
          </cell>
          <cell r="D2272">
            <v>28324</v>
          </cell>
        </row>
        <row r="2273">
          <cell r="A2273" t="str">
            <v>VSFW-3I21MT5GM</v>
          </cell>
          <cell r="B2273" t="str">
            <v>Душевой комплект Inspire VSFW-3I21MT5GM встраиваемый, термостат, двухрежимный, вороненая сталь, , шт</v>
          </cell>
          <cell r="C2273">
            <v>48070</v>
          </cell>
          <cell r="D2273">
            <v>34336</v>
          </cell>
        </row>
        <row r="2274">
          <cell r="A2274" t="str">
            <v>VSFW-3I21MT5MB</v>
          </cell>
          <cell r="B2274" t="str">
            <v>Душевой комплект Inspire VSFW-3I21MT5MB встраиваемый, термостат, двухрежимный, черный, , шт</v>
          </cell>
          <cell r="C2274">
            <v>41270</v>
          </cell>
          <cell r="D2274">
            <v>29477</v>
          </cell>
        </row>
        <row r="2275">
          <cell r="A2275" t="str">
            <v>VSFW-3I21T1CH</v>
          </cell>
          <cell r="B2275" t="str">
            <v>Душевой комплект Inspire VSFW-3I21T1CH встраиваемый, термостатический, двухрежимный, хром, , шт</v>
          </cell>
          <cell r="C2275">
            <v>49290</v>
          </cell>
          <cell r="D2275">
            <v>35214</v>
          </cell>
        </row>
        <row r="2276">
          <cell r="A2276" t="str">
            <v>VSFW-3I21T1GM</v>
          </cell>
          <cell r="B2276" t="str">
            <v>Душевой комплект Inspire VSFW-3I21T1GM встраиваемый, термостатический, двухрежимный, вороненая сталь, , шт</v>
          </cell>
          <cell r="C2276">
            <v>58580</v>
          </cell>
          <cell r="D2276">
            <v>41846</v>
          </cell>
        </row>
        <row r="2277">
          <cell r="A2277" t="str">
            <v>VSFW-3I21T1MB</v>
          </cell>
          <cell r="B2277" t="str">
            <v>Душевой комплект Inspire VSFW-3I21T1MB встраиваемый, термостатический, двухрежимный, черный, , шт</v>
          </cell>
          <cell r="C2277">
            <v>51240</v>
          </cell>
          <cell r="D2277">
            <v>36598</v>
          </cell>
        </row>
        <row r="2278">
          <cell r="A2278" t="str">
            <v>VSFW-3I21T1RCH</v>
          </cell>
          <cell r="B2278" t="str">
            <v>Душевой комплект Inspire VSFW-3I21T1RCH встраиваемый, термостатический, двухрежимный, хром, , шт</v>
          </cell>
          <cell r="C2278">
            <v>60120</v>
          </cell>
          <cell r="D2278">
            <v>42945</v>
          </cell>
        </row>
        <row r="2279">
          <cell r="A2279" t="str">
            <v>VSFW-3I21T1RMB</v>
          </cell>
          <cell r="B2279" t="str">
            <v>Душевой комплект Inspire VSFW-3I21T1RMB встраиваемый, термостатический, двухрежимный, черный, , шт</v>
          </cell>
          <cell r="C2279">
            <v>60930</v>
          </cell>
          <cell r="D2279">
            <v>43520</v>
          </cell>
        </row>
        <row r="2280">
          <cell r="A2280" t="str">
            <v>VSFW-3I21T2CH</v>
          </cell>
          <cell r="B2280" t="str">
            <v>Душевой комплект Inspire VSFW-3I21T2CH встраиваемый, термостатический, двухрежимный, хром, , шт</v>
          </cell>
          <cell r="C2280">
            <v>36970</v>
          </cell>
          <cell r="D2280">
            <v>26414</v>
          </cell>
        </row>
        <row r="2281">
          <cell r="A2281" t="str">
            <v>VSFW-3I21T2GM</v>
          </cell>
          <cell r="B2281" t="str">
            <v>Душевой комплект Inspire VSFW-3I21T2GM встраиваемый, термостатический, двухрежимный, вороненая сталь, , шт</v>
          </cell>
          <cell r="C2281">
            <v>47010</v>
          </cell>
          <cell r="D2281">
            <v>33576</v>
          </cell>
        </row>
        <row r="2282">
          <cell r="A2282" t="str">
            <v>VSFW-3I21T2MB</v>
          </cell>
          <cell r="B2282" t="str">
            <v>Душевой комплект Inspire VSFW-3I21T2MB встраиваемый, термостатический, двухрежимный, черный, , шт</v>
          </cell>
          <cell r="C2282">
            <v>38430</v>
          </cell>
          <cell r="D2282">
            <v>27448</v>
          </cell>
        </row>
        <row r="2283">
          <cell r="A2283" t="str">
            <v>VSFW-3I21T2RCH</v>
          </cell>
          <cell r="B2283" t="str">
            <v>Душевой комплект Inspire VSFW-3I21T2RCH встраиваемый, термостатический, двухрежимный, хром, , шт</v>
          </cell>
          <cell r="C2283">
            <v>47800</v>
          </cell>
          <cell r="D2283">
            <v>34145</v>
          </cell>
        </row>
        <row r="2284">
          <cell r="A2284" t="str">
            <v>VSFW-3I21T2RMB</v>
          </cell>
          <cell r="B2284" t="str">
            <v>Душевой комплект Inspire VSFW-3I21T2RMB встраиваемый, термостатический, двухрежимный, черный, , шт</v>
          </cell>
          <cell r="C2284">
            <v>48120</v>
          </cell>
          <cell r="D2284">
            <v>34370</v>
          </cell>
        </row>
        <row r="2285">
          <cell r="A2285" t="str">
            <v>VSFW-3I22MT2CH</v>
          </cell>
          <cell r="B2285" t="str">
            <v>Душевой комплект Inspire VSFW-3I22MT2CH встраиваемый, термостатический, двухрежимный, хром, , шт</v>
          </cell>
          <cell r="C2285">
            <v>38370</v>
          </cell>
          <cell r="D2285">
            <v>27414</v>
          </cell>
        </row>
        <row r="2286">
          <cell r="A2286" t="str">
            <v>VSFW-3I22MT2GM</v>
          </cell>
          <cell r="B2286" t="str">
            <v>Душевой комплект Inspire VSFW-3I22MT2GM встраиваемый, термостат, двухрежимный, вороненая сталь, , шт</v>
          </cell>
          <cell r="C2286">
            <v>48390</v>
          </cell>
          <cell r="D2286">
            <v>34561</v>
          </cell>
        </row>
        <row r="2287">
          <cell r="A2287" t="str">
            <v>VSFW-3I22MT2MB</v>
          </cell>
          <cell r="B2287" t="str">
            <v>Душевой комплект Inspire VSFW-3I22MT2MB встраиваемый, термостатический, двухрежимный, черный, , шт</v>
          </cell>
          <cell r="C2287">
            <v>40100</v>
          </cell>
          <cell r="D2287">
            <v>28643</v>
          </cell>
        </row>
        <row r="2288">
          <cell r="A2288" t="str">
            <v>VSFW-3I22MT2RCH</v>
          </cell>
          <cell r="B2288" t="str">
            <v>Душевой комплект Inspire VSFW-3I22MT2RCH встраиваемый, термостатический,  двухрежимный, хром, , шт</v>
          </cell>
          <cell r="C2288">
            <v>49200</v>
          </cell>
          <cell r="D2288">
            <v>35145</v>
          </cell>
        </row>
        <row r="2289">
          <cell r="A2289" t="str">
            <v>VSFW-3I22MT2RGM</v>
          </cell>
          <cell r="B2289" t="str">
            <v>Душевой комплект Inspire VSFW-3I22MT2RGM встраиваемый, термостат,  двухрежимный, вороненая сталь, , шт</v>
          </cell>
          <cell r="C2289">
            <v>59310</v>
          </cell>
          <cell r="D2289">
            <v>42360</v>
          </cell>
        </row>
        <row r="2290">
          <cell r="A2290" t="str">
            <v>VSFW-3I22MT2RMB</v>
          </cell>
          <cell r="B2290" t="str">
            <v>Душевой комплект Inspire VSFW-3I22MT2RMB встраиваемый, термостатический, двухрежимный, черный, , шт</v>
          </cell>
          <cell r="C2290">
            <v>49790</v>
          </cell>
          <cell r="D2290">
            <v>35565</v>
          </cell>
        </row>
        <row r="2291">
          <cell r="A2291" t="str">
            <v>VSFW-3I22MT3CH</v>
          </cell>
          <cell r="B2291" t="str">
            <v>Душевой комплект Inspire VSFW-3I22MT3CH встраиваемый, термостатический, двухрежимный, хром, , шт</v>
          </cell>
          <cell r="C2291">
            <v>43370</v>
          </cell>
          <cell r="D2291">
            <v>30989</v>
          </cell>
        </row>
        <row r="2292">
          <cell r="A2292" t="str">
            <v>VSFW-3I22MT3GM</v>
          </cell>
          <cell r="B2292" t="str">
            <v>Душевой комплект Inspire VSFW-3I22MT3GM встраиваемый, термостат, двухрежимный, вороненая сталь, , шт</v>
          </cell>
          <cell r="C2292">
            <v>50470</v>
          </cell>
          <cell r="D2292">
            <v>36052</v>
          </cell>
        </row>
        <row r="2293">
          <cell r="A2293" t="str">
            <v>VSFW-3I22MT3MB</v>
          </cell>
          <cell r="B2293" t="str">
            <v>Душевой комплект Inspire VSFW-3I22MT3MB встраиваемый, термостатический, двухрежимный, черный, , шт</v>
          </cell>
          <cell r="C2293">
            <v>44750</v>
          </cell>
          <cell r="D2293">
            <v>31965</v>
          </cell>
        </row>
        <row r="2294">
          <cell r="A2294" t="str">
            <v>VSFW-3I22MT3RCH</v>
          </cell>
          <cell r="B2294" t="str">
            <v>Душевой комплект Inspire VSFW-3I22MT3RCH встраиваемый, термостатический, двухрежимный, хром, , шт</v>
          </cell>
          <cell r="C2294">
            <v>54200</v>
          </cell>
          <cell r="D2294">
            <v>38720</v>
          </cell>
        </row>
        <row r="2295">
          <cell r="A2295" t="str">
            <v>VSFW-3I22MT3RGM</v>
          </cell>
          <cell r="B2295" t="str">
            <v>Душевой комплект Inspire VSFW-3I22MT3RGM встраиваемый, термостат, двухрежимный, вороненая сталь, , шт</v>
          </cell>
          <cell r="C2295">
            <v>61390</v>
          </cell>
          <cell r="D2295">
            <v>43851</v>
          </cell>
        </row>
        <row r="2296">
          <cell r="A2296" t="str">
            <v>VSFW-3I22MT3RMB</v>
          </cell>
          <cell r="B2296" t="str">
            <v>Душевой комплект Inspire VSFW-3I22MT3RMB встраиваемый, термостатический, двухрежимный, черный, , шт</v>
          </cell>
          <cell r="C2296">
            <v>54440</v>
          </cell>
          <cell r="D2296">
            <v>38887</v>
          </cell>
        </row>
        <row r="2297">
          <cell r="A2297" t="str">
            <v>VSFW-3I22MT5CH</v>
          </cell>
          <cell r="B2297" t="str">
            <v>Душевой комплект Inspire VSFW-3I22MT5CH встраиваемый, термостат, двухрежимный, хром, , шт</v>
          </cell>
          <cell r="C2297">
            <v>39650</v>
          </cell>
          <cell r="D2297">
            <v>28324</v>
          </cell>
        </row>
        <row r="2298">
          <cell r="A2298" t="str">
            <v>VSFW-3I22MT5GM</v>
          </cell>
          <cell r="B2298" t="str">
            <v>Душевой комплект Inspire VSFW-3I22MT5GM встраиваемый, термостат, двухрежимный, вороненая сталь, , шт</v>
          </cell>
          <cell r="C2298">
            <v>48070</v>
          </cell>
          <cell r="D2298">
            <v>34336</v>
          </cell>
        </row>
        <row r="2299">
          <cell r="A2299" t="str">
            <v>VSFW-3I22MT5MB</v>
          </cell>
          <cell r="B2299" t="str">
            <v>Душевой комплект Inspire VSFW-3I22MT5MB встраиваемый, термостат, двухрежимный, черный, , шт</v>
          </cell>
          <cell r="C2299">
            <v>41270</v>
          </cell>
          <cell r="D2299">
            <v>29477</v>
          </cell>
        </row>
        <row r="2300">
          <cell r="A2300" t="str">
            <v>VSFW-421I3CH</v>
          </cell>
          <cell r="B2300" t="str">
            <v>Душевой комплект Inspire VSFW-421I3CH встраиваемый, двухрежимный, хром, , шт</v>
          </cell>
          <cell r="C2300">
            <v>34720</v>
          </cell>
          <cell r="D2300">
            <v>24810</v>
          </cell>
        </row>
        <row r="2301">
          <cell r="A2301" t="str">
            <v>VSFW-421I3GM</v>
          </cell>
          <cell r="B2301" t="str">
            <v>Душевой комплект Inspire VSFW-421I3GM встраиваемый, двухрежимный, вороненая сталь, , шт</v>
          </cell>
          <cell r="C2301">
            <v>43470</v>
          </cell>
          <cell r="D2301">
            <v>31050</v>
          </cell>
        </row>
        <row r="2302">
          <cell r="A2302" t="str">
            <v>VSFW-421I3MB</v>
          </cell>
          <cell r="B2302" t="str">
            <v>Душевой комплект Inspire VSFW-421I3MB встраиваемый, двухрежимный, черный, , шт</v>
          </cell>
          <cell r="C2302">
            <v>35790</v>
          </cell>
          <cell r="D2302">
            <v>25563</v>
          </cell>
        </row>
        <row r="2303">
          <cell r="A2303" t="str">
            <v>VSFW-421I4CH</v>
          </cell>
          <cell r="B2303" t="str">
            <v>Душевой комплект Inspire VSFW-421I4CH встраиваемый, двухрежимный, хром, , шт</v>
          </cell>
          <cell r="C2303">
            <v>32820</v>
          </cell>
          <cell r="D2303">
            <v>23446</v>
          </cell>
        </row>
        <row r="2304">
          <cell r="A2304" t="str">
            <v>VSFW-421I4GM</v>
          </cell>
          <cell r="B2304" t="str">
            <v>Душевой комплект Inspire VSFW-421I4GM встраиваемый, двухрежимный, вороненая сталь, , шт</v>
          </cell>
          <cell r="C2304">
            <v>38750</v>
          </cell>
          <cell r="D2304">
            <v>27670</v>
          </cell>
        </row>
        <row r="2305">
          <cell r="A2305" t="str">
            <v>VSFW-421I4MB</v>
          </cell>
          <cell r="B2305" t="str">
            <v>Душевой комплект Inspire VSFW-421I4MB встраиваемый, двухрежимный, черный, , шт</v>
          </cell>
          <cell r="C2305">
            <v>33790</v>
          </cell>
          <cell r="D2305">
            <v>24138</v>
          </cell>
        </row>
        <row r="2306">
          <cell r="A2306" t="str">
            <v>VSFW-422TI1CH</v>
          </cell>
          <cell r="B2306" t="str">
            <v>Душевой комплект Inspire VSFW-422TI1CH встраиваемый, хром, , шт</v>
          </cell>
          <cell r="C2306">
            <v>56550</v>
          </cell>
          <cell r="D2306">
            <v>40394</v>
          </cell>
        </row>
        <row r="2307">
          <cell r="A2307" t="str">
            <v>VSFW-422TI1GM</v>
          </cell>
          <cell r="B2307" t="str">
            <v>Душевой комплект Inspire VSFW-422TI1GM встраиваемый, вороненая сталь, , шт</v>
          </cell>
          <cell r="C2307">
            <v>68750</v>
          </cell>
          <cell r="D2307">
            <v>49113</v>
          </cell>
        </row>
        <row r="2308">
          <cell r="A2308" t="str">
            <v>VSFW-422TI1MB</v>
          </cell>
          <cell r="B2308" t="str">
            <v>Душевой комплект Inspire VSFW-422TI1MB встраиваемый, черный, , шт</v>
          </cell>
          <cell r="C2308">
            <v>58140</v>
          </cell>
          <cell r="D2308">
            <v>41530</v>
          </cell>
        </row>
        <row r="2309">
          <cell r="A2309" t="str">
            <v>VSFW-422TI2CH</v>
          </cell>
          <cell r="B2309" t="str">
            <v>Душевой комплект Inspire VSFW-422TI2CH встраиваемый, хром, , шт</v>
          </cell>
          <cell r="C2309">
            <v>44230</v>
          </cell>
          <cell r="D2309">
            <v>31594</v>
          </cell>
        </row>
        <row r="2310">
          <cell r="A2310" t="str">
            <v>VSFW-422TI2GM</v>
          </cell>
          <cell r="B2310" t="str">
            <v>Душевой комплект Inspire VSFW-422TI2GM встраиваемый, вороненая сталь, , шт</v>
          </cell>
          <cell r="C2310">
            <v>57180</v>
          </cell>
          <cell r="D2310">
            <v>40843</v>
          </cell>
        </row>
        <row r="2311">
          <cell r="A2311" t="str">
            <v>VSFW-422TI2MB</v>
          </cell>
          <cell r="B2311" t="str">
            <v>Душевой комплект Inspire VSFW-422TI2MB встраиваемый, черный, , шт</v>
          </cell>
          <cell r="C2311">
            <v>45330</v>
          </cell>
          <cell r="D2311">
            <v>32380</v>
          </cell>
        </row>
        <row r="2312">
          <cell r="A2312" t="str">
            <v>VSFW-422TI3CH</v>
          </cell>
          <cell r="B2312" t="str">
            <v>Душевой комплект Inspire VSFW-422TI3CH встраиваемый, термостатический, двухрежимный, хром, , шт</v>
          </cell>
          <cell r="C2312">
            <v>49230</v>
          </cell>
          <cell r="D2312">
            <v>35169</v>
          </cell>
        </row>
        <row r="2313">
          <cell r="A2313" t="str">
            <v>VSFW-422TI3MB</v>
          </cell>
          <cell r="B2313" t="str">
            <v>Душевой комплект Inspire VSFW-422TI3MB встраиваемый, термостатический, двухрежимный, черный, , шт</v>
          </cell>
          <cell r="C2313">
            <v>49980</v>
          </cell>
          <cell r="D2313">
            <v>35702</v>
          </cell>
        </row>
        <row r="2314">
          <cell r="A2314" t="str">
            <v>VSFW-422TI4CH</v>
          </cell>
          <cell r="B2314" t="str">
            <v>Душевой комплект Inspire VSFW-422TI4CH встраиваемый, термостатический, двухрежимный, хром, , шт</v>
          </cell>
          <cell r="C2314">
            <v>47070</v>
          </cell>
          <cell r="D2314">
            <v>33625</v>
          </cell>
        </row>
        <row r="2315">
          <cell r="A2315" t="str">
            <v>VSFW-422TI4GM</v>
          </cell>
          <cell r="B2315" t="str">
            <v>Душевой комплект Inspire VSFW-422TI4GM встраиваемый, термостат, двухрежимный, вороненая сталь, , шт</v>
          </cell>
          <cell r="C2315">
            <v>54540</v>
          </cell>
          <cell r="D2315">
            <v>38954</v>
          </cell>
        </row>
        <row r="2316">
          <cell r="A2316" t="str">
            <v>VSFW-422TI4MB</v>
          </cell>
          <cell r="B2316" t="str">
            <v>Душевой комплект Inspire VSFW-422TI4MB встраиваемый, термостатический, двухрежимный, черный, , шт</v>
          </cell>
          <cell r="C2316">
            <v>47980</v>
          </cell>
          <cell r="D2316">
            <v>34277</v>
          </cell>
        </row>
        <row r="2317">
          <cell r="A2317" t="str">
            <v>VSFW-432TI1CH</v>
          </cell>
          <cell r="B2317" t="str">
            <v>Душевой комплект Inspire VSFW-432TI1CH встраиваемый, хром, , шт</v>
          </cell>
          <cell r="C2317">
            <v>65810</v>
          </cell>
          <cell r="D2317">
            <v>47008</v>
          </cell>
        </row>
        <row r="2318">
          <cell r="A2318" t="str">
            <v>VSFW-432TI1GM</v>
          </cell>
          <cell r="B2318" t="str">
            <v>Душевой комплект Inspire VSFW-432TI1GM встраиваемый, вороненая сталь, , шт</v>
          </cell>
          <cell r="C2318">
            <v>80100</v>
          </cell>
          <cell r="D2318">
            <v>57218</v>
          </cell>
        </row>
        <row r="2319">
          <cell r="A2319" t="str">
            <v>VSFW-432TI1MB</v>
          </cell>
          <cell r="B2319" t="str">
            <v>Душевой комплект Inspire VSFW-432TI1MB встраиваемый, черный, , шт</v>
          </cell>
          <cell r="C2319">
            <v>67490</v>
          </cell>
          <cell r="D2319">
            <v>48202</v>
          </cell>
        </row>
        <row r="2320">
          <cell r="A2320" t="str">
            <v>VSFW-432TI2CH</v>
          </cell>
          <cell r="B2320" t="str">
            <v>Душевой комплект Inspire VSFW-432TI2CH встраиваемый, хром, , шт</v>
          </cell>
          <cell r="C2320">
            <v>53490</v>
          </cell>
          <cell r="D2320">
            <v>38208</v>
          </cell>
        </row>
        <row r="2321">
          <cell r="A2321" t="str">
            <v>VSFW-432TI2GM</v>
          </cell>
          <cell r="B2321" t="str">
            <v>Душевой комплект Inspire VSFW-432TI2GM встраиваемый, вороненая сталь, , шт</v>
          </cell>
          <cell r="C2321">
            <v>68530</v>
          </cell>
          <cell r="D2321">
            <v>48948</v>
          </cell>
        </row>
        <row r="2322">
          <cell r="A2322" t="str">
            <v>VSFW-432TI2MB</v>
          </cell>
          <cell r="B2322" t="str">
            <v>Душевой комплект Inspire VSFW-432TI2MB встраиваемый, черный, , шт</v>
          </cell>
          <cell r="C2322">
            <v>54680</v>
          </cell>
          <cell r="D2322">
            <v>39052</v>
          </cell>
        </row>
        <row r="2323">
          <cell r="A2323" t="str">
            <v>VSFW-433TI1CH</v>
          </cell>
          <cell r="B2323" t="str">
            <v>Душевой комплект Inspire VSFW-433TI1CH встраиваемый, хром, , шт</v>
          </cell>
          <cell r="C2323">
            <v>59700</v>
          </cell>
          <cell r="D2323">
            <v>42645</v>
          </cell>
        </row>
        <row r="2324">
          <cell r="A2324" t="str">
            <v>VSFW-433TI1GM</v>
          </cell>
          <cell r="B2324" t="str">
            <v>Душевой комплект Inspire VSFW-433TI1GM встраиваемый, вороненая сталь, , шт</v>
          </cell>
          <cell r="C2324">
            <v>73570</v>
          </cell>
          <cell r="D2324">
            <v>52548</v>
          </cell>
        </row>
        <row r="2325">
          <cell r="A2325" t="str">
            <v>VSFW-433TI1MB</v>
          </cell>
          <cell r="B2325" t="str">
            <v>Душевой комплект Inspire VSFW-433TI1MB встраиваемый, черный, , шт</v>
          </cell>
          <cell r="C2325">
            <v>61190</v>
          </cell>
          <cell r="D2325">
            <v>43702</v>
          </cell>
        </row>
        <row r="2326">
          <cell r="A2326" t="str">
            <v>VSFW-433TI1RCH</v>
          </cell>
          <cell r="B2326" t="str">
            <v>Душевой комплект Inspire VSFW-433TI1RCH встраиваемый, хром, , шт</v>
          </cell>
          <cell r="C2326">
            <v>70530</v>
          </cell>
          <cell r="D2326">
            <v>50376</v>
          </cell>
        </row>
        <row r="2327">
          <cell r="A2327" t="str">
            <v>VSFW-433TI1RGM</v>
          </cell>
          <cell r="B2327" t="str">
            <v>Душевой комплект Inspire VSFW-433TI1RGM встраиваемый, вороненая сталь, , шт</v>
          </cell>
          <cell r="C2327">
            <v>84490</v>
          </cell>
          <cell r="D2327">
            <v>60347</v>
          </cell>
        </row>
        <row r="2328">
          <cell r="A2328" t="str">
            <v>VSFW-433TI1RMB</v>
          </cell>
          <cell r="B2328" t="str">
            <v>Душевой комплект Inspire VSFW-433TI1RMB встраиваемый, черный, , шт</v>
          </cell>
          <cell r="C2328">
            <v>70880</v>
          </cell>
          <cell r="D2328">
            <v>50624</v>
          </cell>
        </row>
        <row r="2329">
          <cell r="A2329" t="str">
            <v>VSFW-433TI2CH</v>
          </cell>
          <cell r="B2329" t="str">
            <v>Душевой комплект Inspire VSFW-433TI2CH встраиваемый, хром, , шт</v>
          </cell>
          <cell r="C2329">
            <v>47380</v>
          </cell>
          <cell r="D2329">
            <v>33845</v>
          </cell>
        </row>
        <row r="2330">
          <cell r="A2330" t="str">
            <v>VSFW-433TI2GM</v>
          </cell>
          <cell r="B2330" t="str">
            <v>Душевой комплект Inspire VSFW-433TI2GM встраиваемый, вороненая сталь, , шт</v>
          </cell>
          <cell r="C2330">
            <v>62000</v>
          </cell>
          <cell r="D2330">
            <v>44278</v>
          </cell>
        </row>
        <row r="2331">
          <cell r="A2331" t="str">
            <v>VSFW-433TI2MB</v>
          </cell>
          <cell r="B2331" t="str">
            <v>Душевой комплект Inspire VSFW-433TI2MB встраиваемый, черный, , шт</v>
          </cell>
          <cell r="C2331">
            <v>48380</v>
          </cell>
          <cell r="D2331">
            <v>34552</v>
          </cell>
        </row>
        <row r="2332">
          <cell r="A2332" t="str">
            <v>VSFW-433TI2RCH</v>
          </cell>
          <cell r="B2332" t="str">
            <v>Душевой комплект Inspire VSFW-433TI2RCH встраиваемый, хром, , шт</v>
          </cell>
          <cell r="C2332">
            <v>58210</v>
          </cell>
          <cell r="D2332">
            <v>41576</v>
          </cell>
        </row>
        <row r="2333">
          <cell r="A2333" t="str">
            <v>VSFW-433TI2RGM</v>
          </cell>
          <cell r="B2333" t="str">
            <v>Душевой комплект Inspire VSFW-433TI2RGM встраиваемый, вороненая сталь, , шт</v>
          </cell>
          <cell r="C2333">
            <v>72920</v>
          </cell>
          <cell r="D2333">
            <v>52077</v>
          </cell>
        </row>
        <row r="2334">
          <cell r="A2334" t="str">
            <v>VSFW-433TI2RMB</v>
          </cell>
          <cell r="B2334" t="str">
            <v>Душевой комплект Inspire VSFW-433TI2RMB встраиваемый, черный, , шт</v>
          </cell>
          <cell r="C2334">
            <v>58070</v>
          </cell>
          <cell r="D2334">
            <v>41474</v>
          </cell>
        </row>
        <row r="2335">
          <cell r="A2335" t="str">
            <v>VSFW-433TI3CH</v>
          </cell>
          <cell r="B2335" t="str">
            <v>Душевой комплект Inspire VSFW-433TI3CH встраиваемый, термостатический, трехрежимный, хром, , шт</v>
          </cell>
          <cell r="C2335">
            <v>52380</v>
          </cell>
          <cell r="D2335">
            <v>37420</v>
          </cell>
        </row>
        <row r="2336">
          <cell r="A2336" t="str">
            <v>VSFW-433TI3GM</v>
          </cell>
          <cell r="B2336" t="str">
            <v>Душевой комплект Inspire VSFW-433TI3GM встраиваемый, термостат, трехрежимный, вороненая сталь, , шт</v>
          </cell>
          <cell r="C2336">
            <v>64080</v>
          </cell>
          <cell r="D2336">
            <v>45769</v>
          </cell>
        </row>
        <row r="2337">
          <cell r="A2337" t="str">
            <v>VSFW-433TI3MB</v>
          </cell>
          <cell r="B2337" t="str">
            <v>Душевой комплект Inspire VSFW-433TI3MB встраиваемый, термостатический, трехрежимный, черный, , шт</v>
          </cell>
          <cell r="C2337">
            <v>53030</v>
          </cell>
          <cell r="D2337">
            <v>37874</v>
          </cell>
        </row>
        <row r="2338">
          <cell r="A2338" t="str">
            <v>VSFW-433TI3RCH</v>
          </cell>
          <cell r="B2338" t="str">
            <v>Душевой комплект Inspire VSFW-433TI3RCH встраиваемый, термостатический, трехрежимный, хром, , шт</v>
          </cell>
          <cell r="C2338">
            <v>63210</v>
          </cell>
          <cell r="D2338">
            <v>45151</v>
          </cell>
        </row>
        <row r="2339">
          <cell r="A2339" t="str">
            <v>VSFW-433TI3RGM</v>
          </cell>
          <cell r="B2339" t="str">
            <v>Душевой комплект Inspire VSFW-433TI3RGM встраиваемый, термостат, трехрежимный, вороненая сталь, , шт</v>
          </cell>
          <cell r="C2339">
            <v>75000</v>
          </cell>
          <cell r="D2339">
            <v>53568</v>
          </cell>
        </row>
        <row r="2340">
          <cell r="A2340" t="str">
            <v>VSFW-433TI3RMB</v>
          </cell>
          <cell r="B2340" t="str">
            <v>Душевой комплект Inspire VSFW-433TI3RMB встраиваемый, термостатический, трехрежимный, черный, , шт</v>
          </cell>
          <cell r="C2340">
            <v>62720</v>
          </cell>
          <cell r="D2340">
            <v>44796</v>
          </cell>
        </row>
        <row r="2341">
          <cell r="A2341" t="str">
            <v>VSFW-433TI4CH</v>
          </cell>
          <cell r="B2341" t="str">
            <v>Душевой комплект Inspire VSFW-433TI4CH встраиваемый, термостатический, трехрежимный, хром, , шт</v>
          </cell>
          <cell r="C2341">
            <v>50480</v>
          </cell>
          <cell r="D2341">
            <v>36056</v>
          </cell>
        </row>
        <row r="2342">
          <cell r="A2342" t="str">
            <v>VSFW-433TI4MB</v>
          </cell>
          <cell r="B2342" t="str">
            <v>Душевой комплект Inspire VSFW-433TI4MB встраиваемый, термостатический, трехрежимный, черный, , шт</v>
          </cell>
          <cell r="C2342">
            <v>51030</v>
          </cell>
          <cell r="D2342">
            <v>36449</v>
          </cell>
        </row>
        <row r="2343">
          <cell r="A2343" t="str">
            <v>VSFW-433TI4RCH</v>
          </cell>
          <cell r="B2343" t="str">
            <v>Душевой комплект Inspire VSFW-433TI4RCH встраиваемый, термостатический, трехрежимный, хром, , шт</v>
          </cell>
          <cell r="C2343">
            <v>61050</v>
          </cell>
          <cell r="D2343">
            <v>43607</v>
          </cell>
        </row>
        <row r="2344">
          <cell r="A2344" t="str">
            <v>VSFW-433TI4RMB</v>
          </cell>
          <cell r="B2344" t="str">
            <v>Душевой комплект Inspire VSFW-433TI4RMB встраиваемый, термостатический, трехрежимный, черный, , шт</v>
          </cell>
          <cell r="C2344">
            <v>60720</v>
          </cell>
          <cell r="D2344">
            <v>43371</v>
          </cell>
        </row>
        <row r="2345">
          <cell r="A2345" t="str">
            <v>VSFW-4I211CH</v>
          </cell>
          <cell r="B2345" t="str">
            <v>Душевой комплект Inspire VSFW-4I211CH встраиваемый, хром, , шт</v>
          </cell>
          <cell r="C2345">
            <v>42040</v>
          </cell>
          <cell r="D2345">
            <v>30035</v>
          </cell>
        </row>
        <row r="2346">
          <cell r="A2346" t="str">
            <v>VSFW-4I211GM</v>
          </cell>
          <cell r="B2346" t="str">
            <v>Душевой комплект Inspire VSFW-4I211GM встраиваемый, вороненая сталь, , шт</v>
          </cell>
          <cell r="C2346">
            <v>52960</v>
          </cell>
          <cell r="D2346">
            <v>37829</v>
          </cell>
        </row>
        <row r="2347">
          <cell r="A2347" t="str">
            <v>VSFW-4I211MB</v>
          </cell>
          <cell r="B2347" t="str">
            <v>Душевой комплект Inspire VSFW-4I211MB встраиваемый, черный, , шт</v>
          </cell>
          <cell r="C2347">
            <v>43950</v>
          </cell>
          <cell r="D2347">
            <v>31391</v>
          </cell>
        </row>
        <row r="2348">
          <cell r="A2348" t="str">
            <v>VSFW-4I211RCH</v>
          </cell>
          <cell r="B2348" t="str">
            <v>Душевой комплект Inspire VSFW-4I211RCH встраиваемый, двухрежимный, хром, , шт</v>
          </cell>
          <cell r="C2348">
            <v>52870</v>
          </cell>
          <cell r="D2348">
            <v>37766</v>
          </cell>
        </row>
        <row r="2349">
          <cell r="A2349" t="str">
            <v>VSFW-4I211RGM</v>
          </cell>
          <cell r="B2349" t="str">
            <v>Душевой комплект Inspire VSFW-4I211RGM встраиваемый, двухрежимный, вороненая сталь, , шт</v>
          </cell>
          <cell r="C2349">
            <v>63880</v>
          </cell>
          <cell r="D2349">
            <v>45628</v>
          </cell>
        </row>
        <row r="2350">
          <cell r="A2350" t="str">
            <v>VSFW-4I211RMB</v>
          </cell>
          <cell r="B2350" t="str">
            <v>Душевой комплект Inspire VSFW-4I211RMB встраиваемый, двухрежимный, черный, , шт</v>
          </cell>
          <cell r="C2350">
            <v>53640</v>
          </cell>
          <cell r="D2350">
            <v>38313</v>
          </cell>
        </row>
        <row r="2351">
          <cell r="A2351" t="str">
            <v>VSFW-4I212CH</v>
          </cell>
          <cell r="B2351" t="str">
            <v>Душевой комплект Inspire VSFW-4I212CH встраиваемый, двухрежимный, хром, , шт</v>
          </cell>
          <cell r="C2351">
            <v>29720</v>
          </cell>
          <cell r="D2351">
            <v>21235</v>
          </cell>
        </row>
        <row r="2352">
          <cell r="A2352" t="str">
            <v>VSFW-4I212GM</v>
          </cell>
          <cell r="B2352" t="str">
            <v>Душевой комплект Inspire VSFW-4I212GM встраиваемый, двухрежимный, вороненая сталь, , шт</v>
          </cell>
          <cell r="C2352">
            <v>41390</v>
          </cell>
          <cell r="D2352">
            <v>29559</v>
          </cell>
        </row>
        <row r="2353">
          <cell r="A2353" t="str">
            <v>VSFW-4I212MB</v>
          </cell>
          <cell r="B2353" t="str">
            <v>Душевой комплект Inspire VSFW-4I212MB встраиваемый, двухрежимный, черный, , шт</v>
          </cell>
          <cell r="C2353">
            <v>31140</v>
          </cell>
          <cell r="D2353">
            <v>22241</v>
          </cell>
        </row>
        <row r="2354">
          <cell r="A2354" t="str">
            <v>VSFW-4I212RCH</v>
          </cell>
          <cell r="B2354" t="str">
            <v>Душевой комплект Inspire VSFW-4I212RCH встраиваемый, двухрежимный, хром, , шт</v>
          </cell>
          <cell r="C2354">
            <v>40550</v>
          </cell>
          <cell r="D2354">
            <v>28966</v>
          </cell>
        </row>
        <row r="2355">
          <cell r="A2355" t="str">
            <v>VSFW-4I212RGM</v>
          </cell>
          <cell r="B2355" t="str">
            <v>Душевой комплект Inspire VSFW-4I212RGM встраиваемый, двухрежимный, вороненая сталь, , шт</v>
          </cell>
          <cell r="C2355">
            <v>52310</v>
          </cell>
          <cell r="D2355">
            <v>37358</v>
          </cell>
        </row>
        <row r="2356">
          <cell r="A2356" t="str">
            <v>VSFW-4I212RMB</v>
          </cell>
          <cell r="B2356" t="str">
            <v>Душевой комплект Inspire VSFW-4I212RMB встраиваемый, двухрежимный, черный, , шт</v>
          </cell>
          <cell r="C2356">
            <v>40830</v>
          </cell>
          <cell r="D2356">
            <v>29163</v>
          </cell>
        </row>
        <row r="2357">
          <cell r="A2357" t="str">
            <v>VSFW-321MT1CH</v>
          </cell>
          <cell r="B2357" t="str">
            <v>Душевой комплект VSFW-321MT1CH встраиваемый, термостатический, двухрежимный, хром, , шт</v>
          </cell>
          <cell r="C2357">
            <v>38590</v>
          </cell>
          <cell r="D2357">
            <v>27566</v>
          </cell>
        </row>
        <row r="2358">
          <cell r="A2358" t="str">
            <v>VSFW-321MT1GM</v>
          </cell>
          <cell r="B2358" t="str">
            <v>Душевой комплект VSFW-321MT1GM встраиваемый, термостат, двухрежимный, вороненая сталь, , шт</v>
          </cell>
          <cell r="C2358">
            <v>46690</v>
          </cell>
          <cell r="D2358">
            <v>33345</v>
          </cell>
        </row>
        <row r="2359">
          <cell r="A2359" t="str">
            <v>VSFW-321MT1MB</v>
          </cell>
          <cell r="B2359" t="str">
            <v>Душевой комплект VSFW-321MT1MB встраиваемый, термостатический, двухрежимный, черный, , шт</v>
          </cell>
          <cell r="C2359">
            <v>40810</v>
          </cell>
          <cell r="D2359">
            <v>29149</v>
          </cell>
        </row>
        <row r="2360">
          <cell r="A2360" t="str">
            <v>VSFW-321MT1RCH</v>
          </cell>
          <cell r="B2360" t="str">
            <v>Душевой комплект VSFW-321MT1RCH встраиваемый, термостатический, двухрежимный, хром, , шт</v>
          </cell>
          <cell r="C2360">
            <v>49200</v>
          </cell>
          <cell r="D2360">
            <v>35146</v>
          </cell>
        </row>
        <row r="2361">
          <cell r="A2361" t="str">
            <v>VSFW-321MT1RGM</v>
          </cell>
          <cell r="B2361" t="str">
            <v>Душевой комплект VSFW-321MT1RGM встраиваемый, термостат, двухрежимный, вороненая сталь, , шт</v>
          </cell>
          <cell r="C2361">
            <v>57460</v>
          </cell>
          <cell r="D2361">
            <v>41036</v>
          </cell>
        </row>
        <row r="2362">
          <cell r="A2362" t="str">
            <v>VSFW-321MT1RMB</v>
          </cell>
          <cell r="B2362" t="str">
            <v>Душевой комплект VSFW-321MT1RMB встраиваемый, термостатический, двухрежимный, черный, , шт</v>
          </cell>
          <cell r="C2362">
            <v>50710</v>
          </cell>
          <cell r="D2362">
            <v>36223</v>
          </cell>
        </row>
        <row r="2363">
          <cell r="A2363" t="str">
            <v>VSFW-4211BG</v>
          </cell>
          <cell r="B2363" t="str">
            <v>Душевой комплект VSFW-4211BG встраиваемый, двухрежимный, брашированное золото, , шт</v>
          </cell>
          <cell r="C2363">
            <v>35340</v>
          </cell>
          <cell r="D2363">
            <v>25242</v>
          </cell>
        </row>
        <row r="2364">
          <cell r="A2364" t="str">
            <v>VSFW-4211CH</v>
          </cell>
          <cell r="B2364" t="str">
            <v>Душевой комплект VSFW-4211CH встраиваемый, двухрежимный, хром, , шт</v>
          </cell>
          <cell r="C2364">
            <v>29940</v>
          </cell>
          <cell r="D2364">
            <v>21387</v>
          </cell>
        </row>
        <row r="2365">
          <cell r="A2365" t="str">
            <v>VSFW-4211GM</v>
          </cell>
          <cell r="B2365" t="str">
            <v>Душевой комплект VSFW-4211GM встраиваемый, двухрежимный, вороненая сталь, , шт</v>
          </cell>
          <cell r="C2365">
            <v>39690</v>
          </cell>
          <cell r="D2365">
            <v>28343</v>
          </cell>
        </row>
        <row r="2366">
          <cell r="A2366" t="str">
            <v>VSFW-4211MB</v>
          </cell>
          <cell r="B2366" t="str">
            <v>Душевой комплект VSFW-4211MB встраиваемый, двухрежимный, черный, , шт</v>
          </cell>
          <cell r="C2366">
            <v>31850</v>
          </cell>
          <cell r="D2366">
            <v>22747</v>
          </cell>
        </row>
        <row r="2367">
          <cell r="A2367" t="str">
            <v>VSFW-4211RCH</v>
          </cell>
          <cell r="B2367" t="str">
            <v>Душевой комплект VSFW-4211RCH встраиваемый, двухрежимный, хром, , шт</v>
          </cell>
          <cell r="C2367">
            <v>40550</v>
          </cell>
          <cell r="D2367">
            <v>28967</v>
          </cell>
        </row>
        <row r="2368">
          <cell r="A2368" t="str">
            <v>VSFW-4211RGM</v>
          </cell>
          <cell r="B2368" t="str">
            <v>Душевой комплект VSFW-4211RGM встраиваемый, двухрежимный, вороненая сталь, , шт</v>
          </cell>
          <cell r="C2368">
            <v>50460</v>
          </cell>
          <cell r="D2368">
            <v>36034</v>
          </cell>
        </row>
        <row r="2369">
          <cell r="A2369" t="str">
            <v>VSFW-4211RMB</v>
          </cell>
          <cell r="B2369" t="str">
            <v>Душевой комплект VSFW-4211RMB встраиваемый, двухрежимный, черный, , шт</v>
          </cell>
          <cell r="C2369">
            <v>41750</v>
          </cell>
          <cell r="D2369">
            <v>29821</v>
          </cell>
        </row>
        <row r="2370">
          <cell r="A2370" t="str">
            <v>VSFW-4212CH</v>
          </cell>
          <cell r="B2370" t="str">
            <v>Душевой комплект VSFW-4212CH встраиваемый, двухрежимный, хром, , шт</v>
          </cell>
          <cell r="C2370">
            <v>25810</v>
          </cell>
          <cell r="D2370">
            <v>18438</v>
          </cell>
        </row>
        <row r="2371">
          <cell r="A2371" t="str">
            <v>VSFW-4212GM</v>
          </cell>
          <cell r="B2371" t="str">
            <v>Душевой комплект VSFW-4212GM встраиваемый, двухрежимный, вороненая сталь, , шт</v>
          </cell>
          <cell r="C2371">
            <v>32350</v>
          </cell>
          <cell r="D2371">
            <v>23102</v>
          </cell>
        </row>
        <row r="2372">
          <cell r="A2372" t="str">
            <v>VSFW-4212MB</v>
          </cell>
          <cell r="B2372" t="str">
            <v>Душевой комплект VSFW-4212MB встраиваемый, двухрежимный, черный, , шт</v>
          </cell>
          <cell r="C2372">
            <v>26730</v>
          </cell>
          <cell r="D2372">
            <v>19093</v>
          </cell>
        </row>
        <row r="2373">
          <cell r="A2373" t="str">
            <v>VSFW-422T1BG</v>
          </cell>
          <cell r="B2373" t="str">
            <v>Душевой комплект VSFW-422T1BG встраиваемый, термостатический, двухрежимный, брашированное золото, , шт</v>
          </cell>
          <cell r="C2373">
            <v>51100</v>
          </cell>
          <cell r="D2373">
            <v>36500</v>
          </cell>
        </row>
        <row r="2374">
          <cell r="A2374" t="str">
            <v>VSFW-422T1CH</v>
          </cell>
          <cell r="B2374" t="str">
            <v>Душевой комплект VSFW-422T1CH встраиваемый, термостатический, двухрежимный, хром, , шт</v>
          </cell>
          <cell r="C2374">
            <v>44230</v>
          </cell>
          <cell r="D2374">
            <v>31595</v>
          </cell>
        </row>
        <row r="2375">
          <cell r="A2375" t="str">
            <v>VSFW-422T1GM</v>
          </cell>
          <cell r="B2375" t="str">
            <v>Душевой комплект VSFW-422T1GM встраиваемый, термостатический, двухрежимный, вороненая сталь, , шт</v>
          </cell>
          <cell r="C2375">
            <v>55330</v>
          </cell>
          <cell r="D2375">
            <v>39519</v>
          </cell>
        </row>
        <row r="2376">
          <cell r="A2376" t="str">
            <v>VSFW-422T1MB</v>
          </cell>
          <cell r="B2376" t="str">
            <v>Душевой комплект VSFW-422T1MB встраиваемый, термостатический, двухрежимный, черный, , шт</v>
          </cell>
          <cell r="C2376">
            <v>46250</v>
          </cell>
          <cell r="D2376">
            <v>33038</v>
          </cell>
        </row>
        <row r="2377">
          <cell r="A2377" t="str">
            <v>VSFW-422T2CH</v>
          </cell>
          <cell r="B2377" t="str">
            <v>Душевой комплект VSFW-422T2CH встраиваемый, термостатический, двухрежимный, хром, , шт</v>
          </cell>
          <cell r="C2377">
            <v>40920</v>
          </cell>
          <cell r="D2377">
            <v>29228</v>
          </cell>
        </row>
        <row r="2378">
          <cell r="A2378" t="str">
            <v>VSFW-422T2GM</v>
          </cell>
          <cell r="B2378" t="str">
            <v>Душевой комплект VSFW-422T2GM встраиваемый, термостатический, двухрежимный, вороненая сталь, , шт</v>
          </cell>
          <cell r="C2378">
            <v>49510</v>
          </cell>
          <cell r="D2378">
            <v>35366</v>
          </cell>
        </row>
        <row r="2379">
          <cell r="A2379" t="str">
            <v>VSFW-422T2MB</v>
          </cell>
          <cell r="B2379" t="str">
            <v>Душевой комплект VSFW-422T2MB встраиваемый, термостатический, двухрежимный, черный, , шт</v>
          </cell>
          <cell r="C2379">
            <v>42050</v>
          </cell>
          <cell r="D2379">
            <v>30042</v>
          </cell>
        </row>
        <row r="2380">
          <cell r="A2380" t="str">
            <v>VSFW-422TI3GM</v>
          </cell>
          <cell r="B2380" t="str">
            <v>Душевой комплект VSFW-422TI3GM встраиваемый, термостат, двухрежимный, вороненая сталь, , шт</v>
          </cell>
          <cell r="C2380">
            <v>59260</v>
          </cell>
          <cell r="D2380">
            <v>42334</v>
          </cell>
        </row>
        <row r="2381">
          <cell r="A2381" t="str">
            <v>VSFW-4311CH</v>
          </cell>
          <cell r="B2381" t="str">
            <v>Душевой комплект VSFW-4311CH встраиваемый, трехрежимный, хром, , шт</v>
          </cell>
          <cell r="C2381">
            <v>39520</v>
          </cell>
          <cell r="D2381">
            <v>28221</v>
          </cell>
        </row>
        <row r="2382">
          <cell r="A2382" t="str">
            <v>VSFW-4311GM</v>
          </cell>
          <cell r="B2382" t="str">
            <v>Душевой комплект VSFW-4311GM встраиваемый, трехрежимный, вороненая сталь, , шт</v>
          </cell>
          <cell r="C2382">
            <v>51780</v>
          </cell>
          <cell r="D2382">
            <v>36978</v>
          </cell>
        </row>
        <row r="2383">
          <cell r="A2383" t="str">
            <v>VSFW-4311MB</v>
          </cell>
          <cell r="B2383" t="str">
            <v>Душевой комплект VSFW-4311MB встраиваемый, трехрежимный, черный, , шт</v>
          </cell>
          <cell r="C2383">
            <v>41630</v>
          </cell>
          <cell r="D2383">
            <v>29733</v>
          </cell>
        </row>
        <row r="2384">
          <cell r="A2384" t="str">
            <v>VSFW-4311RCH</v>
          </cell>
          <cell r="B2384" t="str">
            <v>Душевой комплект VSFW-4311RCH встраиваемый, трехрежимный, хром, , шт</v>
          </cell>
          <cell r="C2384">
            <v>50130</v>
          </cell>
          <cell r="D2384">
            <v>35801</v>
          </cell>
        </row>
        <row r="2385">
          <cell r="A2385" t="str">
            <v>VSFW-4311RGM</v>
          </cell>
          <cell r="B2385" t="str">
            <v>Душевой комплект VSFW-4311RGM встраиваемый, трехрежимный, вороненая сталь, , шт</v>
          </cell>
          <cell r="C2385">
            <v>62550</v>
          </cell>
          <cell r="D2385">
            <v>44669</v>
          </cell>
        </row>
        <row r="2386">
          <cell r="A2386" t="str">
            <v>VSFW-4311RMB</v>
          </cell>
          <cell r="B2386" t="str">
            <v>Душевой комплект VSFW-4311RMB встраиваемый, трехрежимный, черный, , шт</v>
          </cell>
          <cell r="C2386">
            <v>51530</v>
          </cell>
          <cell r="D2386">
            <v>36807</v>
          </cell>
        </row>
        <row r="2387">
          <cell r="A2387" t="str">
            <v>VSFW-431T1RCH</v>
          </cell>
          <cell r="B2387" t="str">
            <v>Душевой комплект VSFW-431T1RCH встраиваемый, термостатический, трехрежимный, хром, , шт</v>
          </cell>
          <cell r="C2387">
            <v>58210</v>
          </cell>
          <cell r="D2387">
            <v>41577</v>
          </cell>
        </row>
        <row r="2388">
          <cell r="A2388" t="str">
            <v>VSFW-431T1RGM</v>
          </cell>
          <cell r="B2388" t="str">
            <v>Душевой комплект VSFW-431T1RGM встраиваемый, термостатический, трехрежимный, вороненая сталь, , шт</v>
          </cell>
          <cell r="C2388">
            <v>71070</v>
          </cell>
          <cell r="D2388">
            <v>50753</v>
          </cell>
        </row>
        <row r="2389">
          <cell r="A2389" t="str">
            <v>VSFW-431T1RMB</v>
          </cell>
          <cell r="B2389" t="str">
            <v>Душевой комплект VSFW-431T1RMB встраиваемый, термостатический, трехрежимный, черный, , шт</v>
          </cell>
          <cell r="C2389">
            <v>58990</v>
          </cell>
          <cell r="D2389">
            <v>42132</v>
          </cell>
        </row>
        <row r="2390">
          <cell r="A2390" t="str">
            <v>VSFW-432T1CH</v>
          </cell>
          <cell r="B2390" t="str">
            <v>Душевой комплект VSFW-432T1CH встраиваемый, термостатический, трехрежимный, хром, , шт</v>
          </cell>
          <cell r="C2390">
            <v>53490</v>
          </cell>
          <cell r="D2390">
            <v>38209</v>
          </cell>
        </row>
        <row r="2391">
          <cell r="A2391" t="str">
            <v>VSFW-432T1GM</v>
          </cell>
          <cell r="B2391" t="str">
            <v>Душевой комплект VSFW-432T1GM встраиваемый, термостатический, трехрежимный, вороненая сталь, , шт</v>
          </cell>
          <cell r="C2391">
            <v>66680</v>
          </cell>
          <cell r="D2391">
            <v>47624</v>
          </cell>
        </row>
        <row r="2392">
          <cell r="A2392" t="str">
            <v>VSFW-432T1MB</v>
          </cell>
          <cell r="B2392" t="str">
            <v>Душевой комплект VSFW-432T1MB встраиваемый, термостатический, трехрежимный, черный, , шт</v>
          </cell>
          <cell r="C2392">
            <v>55600</v>
          </cell>
          <cell r="D2392">
            <v>39710</v>
          </cell>
        </row>
        <row r="2393">
          <cell r="A2393" t="str">
            <v>VSFW-433T1BG</v>
          </cell>
          <cell r="B2393" t="str">
            <v>Душевой комплект VSFW-433T1BG встраиваемый, термостатический, трехрежимный, брашированное золото, , шт</v>
          </cell>
          <cell r="C2393">
            <v>53220</v>
          </cell>
          <cell r="D2393">
            <v>38011</v>
          </cell>
        </row>
        <row r="2394">
          <cell r="A2394" t="str">
            <v>VSFW-433T1CH</v>
          </cell>
          <cell r="B2394" t="str">
            <v>Душевой комплект VSFW-433T1CH встраиваемый, термостатический, трехрежимный, хром, , шт</v>
          </cell>
          <cell r="C2394">
            <v>47600</v>
          </cell>
          <cell r="D2394">
            <v>33997</v>
          </cell>
        </row>
        <row r="2395">
          <cell r="A2395" t="str">
            <v>VSFW-433T1GM</v>
          </cell>
          <cell r="B2395" t="str">
            <v>Душевой комплект VSFW-433T1GM встраиваемый, термостатический, трехрежимный, вороненая сталь, , шт</v>
          </cell>
          <cell r="C2395">
            <v>60300</v>
          </cell>
          <cell r="D2395">
            <v>43062</v>
          </cell>
        </row>
        <row r="2396">
          <cell r="A2396" t="str">
            <v>VSFW-433T1MB</v>
          </cell>
          <cell r="B2396" t="str">
            <v>Душевой комплект VSFW-433T1MB встраиваемый, термостатический, трехрежимный, черный, , шт</v>
          </cell>
          <cell r="C2396">
            <v>49090</v>
          </cell>
          <cell r="D2396">
            <v>35058</v>
          </cell>
        </row>
        <row r="2397">
          <cell r="A2397" t="str">
            <v>VSFW-433TI4GM</v>
          </cell>
          <cell r="B2397" t="str">
            <v>Душевой комплект VSFW-433TI4GM встраиваемый, термостат, трехрежимный, вороненая сталь, , шт</v>
          </cell>
          <cell r="C2397">
            <v>59360</v>
          </cell>
          <cell r="D2397">
            <v>42389</v>
          </cell>
        </row>
        <row r="2398">
          <cell r="A2398" t="str">
            <v>VSFW-433TI4RGM</v>
          </cell>
          <cell r="B2398" t="str">
            <v>Душевой комплект VSFW-433TI4RGM встраиваемый, термостат, трехрежимный, вороненая сталь, , шт</v>
          </cell>
          <cell r="C2398">
            <v>70280</v>
          </cell>
          <cell r="D2398">
            <v>50188</v>
          </cell>
        </row>
        <row r="2399">
          <cell r="A2399" t="str">
            <v>Гигиенические души</v>
          </cell>
        </row>
        <row r="2400">
          <cell r="A2400" t="str">
            <v>VHFW-101BG</v>
          </cell>
          <cell r="B2400" t="str">
            <v>Гигиенический душ VHFW-101BG из латуни, со смесителем, брашированное золото, , шт</v>
          </cell>
          <cell r="C2400">
            <v>15600</v>
          </cell>
          <cell r="D2400">
            <v>11143</v>
          </cell>
        </row>
        <row r="2401">
          <cell r="A2401" t="str">
            <v>VHFW-101CH</v>
          </cell>
          <cell r="B2401" t="str">
            <v>Гигиенический душ VHFW-101CH из латуни, со смесителем, хром, , шт</v>
          </cell>
          <cell r="C2401">
            <v>12850</v>
          </cell>
          <cell r="D2401">
            <v>9176</v>
          </cell>
        </row>
        <row r="2402">
          <cell r="A2402" t="str">
            <v>VHFW-101GM</v>
          </cell>
          <cell r="B2402" t="str">
            <v>Гигиенический душ VHFW-101GM из латуни, со смесителем, вороненая сталь, , шт</v>
          </cell>
          <cell r="C2402">
            <v>16430</v>
          </cell>
          <cell r="D2402">
            <v>11738</v>
          </cell>
        </row>
        <row r="2403">
          <cell r="A2403" t="str">
            <v>VHFW-101MB</v>
          </cell>
          <cell r="B2403" t="str">
            <v>Гигиенический душ VHFW-101MB из латуни, со смесителем, черный, , шт</v>
          </cell>
          <cell r="C2403">
            <v>14090</v>
          </cell>
          <cell r="D2403">
            <v>10066</v>
          </cell>
        </row>
        <row r="2404">
          <cell r="A2404" t="str">
            <v>VHFW-102BG</v>
          </cell>
          <cell r="B2404" t="str">
            <v>Гигиенический душ VHFW-102BG из латуни, со смесителем, брашированное золото, , шт</v>
          </cell>
          <cell r="C2404">
            <v>15040</v>
          </cell>
          <cell r="D2404">
            <v>10743</v>
          </cell>
        </row>
        <row r="2405">
          <cell r="A2405" t="str">
            <v>VHFW-102CH</v>
          </cell>
          <cell r="B2405" t="str">
            <v>Гигиенический душ VHFW-102CH из латуни, со смесителем, хром, , шт</v>
          </cell>
          <cell r="C2405">
            <v>11220</v>
          </cell>
          <cell r="D2405">
            <v>8016</v>
          </cell>
        </row>
        <row r="2406">
          <cell r="A2406" t="str">
            <v>VHFW-102GM</v>
          </cell>
          <cell r="B2406" t="str">
            <v>Гигиенический душ VHFW-102GM из латуни, со смесителем, вороненая сталь, , шт</v>
          </cell>
          <cell r="C2406">
            <v>15710</v>
          </cell>
          <cell r="D2406">
            <v>11224</v>
          </cell>
        </row>
        <row r="2407">
          <cell r="A2407" t="str">
            <v>VHFW-102MB</v>
          </cell>
          <cell r="B2407" t="str">
            <v>Гигиенический душ VHFW-102MB из латуни, со смесителем, черный, , шт</v>
          </cell>
          <cell r="C2407">
            <v>13580</v>
          </cell>
          <cell r="D2407">
            <v>9699</v>
          </cell>
        </row>
        <row r="2408">
          <cell r="A2408" t="str">
            <v>Донные клапаны для раковины</v>
          </cell>
        </row>
        <row r="2409">
          <cell r="A2409" t="str">
            <v>DPU-1B01BG</v>
          </cell>
          <cell r="B2409" t="str">
            <v>Донный клапан DPU-1B01BG клик-клак G1 1/4, с переливом, брашированное золото, , шт</v>
          </cell>
          <cell r="C2409">
            <v>2640</v>
          </cell>
          <cell r="D2409">
            <v>1887</v>
          </cell>
        </row>
        <row r="2410">
          <cell r="A2410" t="str">
            <v>DPU-1B01CH</v>
          </cell>
          <cell r="B2410" t="str">
            <v>Донный клапан DPU-1B01CH клик-клак G1 1/4, с переливом, хром, , шт</v>
          </cell>
          <cell r="C2410">
            <v>2680</v>
          </cell>
          <cell r="D2410">
            <v>1914</v>
          </cell>
        </row>
        <row r="2411">
          <cell r="A2411" t="str">
            <v>DPU-1B01GM</v>
          </cell>
          <cell r="B2411" t="str">
            <v>Донный клапан DPU-1B01GM клик-клак G1 1/4, с переливом, вороненая сталь, , шт</v>
          </cell>
          <cell r="C2411">
            <v>2640</v>
          </cell>
          <cell r="D2411">
            <v>1887</v>
          </cell>
        </row>
        <row r="2412">
          <cell r="A2412" t="str">
            <v>DPU-1B01MB</v>
          </cell>
          <cell r="B2412" t="str">
            <v>Донный клапан DPU-1B01MB клик-клак G1 1/4, с переливом, черный, , шт</v>
          </cell>
          <cell r="C2412">
            <v>2760</v>
          </cell>
          <cell r="D2412">
            <v>1969</v>
          </cell>
        </row>
        <row r="2413">
          <cell r="A2413" t="str">
            <v>Душевые стойки</v>
          </cell>
        </row>
        <row r="2414">
          <cell r="A2414" t="str">
            <v>VSFS-4AR1BG</v>
          </cell>
          <cell r="B2414" t="str">
            <v>Душевая стойка Arco VSFS-4AR1BG с изливом, брашированное золото, , шт</v>
          </cell>
          <cell r="C2414">
            <v>32170</v>
          </cell>
          <cell r="D2414">
            <v>22982</v>
          </cell>
        </row>
        <row r="2415">
          <cell r="A2415" t="str">
            <v>VSFS-4AR1CH</v>
          </cell>
          <cell r="B2415" t="str">
            <v>Душевая стойка Arco VSFS-4AR1CH с изливом, хром, , шт</v>
          </cell>
          <cell r="C2415">
            <v>24860</v>
          </cell>
          <cell r="D2415">
            <v>17758</v>
          </cell>
        </row>
        <row r="2416">
          <cell r="A2416" t="str">
            <v>VSFS-4AR1GM</v>
          </cell>
          <cell r="B2416" t="str">
            <v>Душевая стойка Arco VSFS-4AR1GM с изливом, вороненая сталь, , шт</v>
          </cell>
          <cell r="C2416">
            <v>32980</v>
          </cell>
          <cell r="D2416">
            <v>23554</v>
          </cell>
        </row>
        <row r="2417">
          <cell r="A2417" t="str">
            <v>VSFS-4AR1MB</v>
          </cell>
          <cell r="B2417" t="str">
            <v>Душевая стойка Arco VSFS-4AR1MB с изливом, черный матовый, , шт</v>
          </cell>
          <cell r="C2417">
            <v>25920</v>
          </cell>
          <cell r="D2417">
            <v>18514</v>
          </cell>
        </row>
        <row r="2418">
          <cell r="A2418" t="str">
            <v>VSFS-4AS1BG</v>
          </cell>
          <cell r="B2418" t="str">
            <v>Душевая стойка Aspire VSFS-4AS1BG с изливом, брашированное золото, , шт</v>
          </cell>
          <cell r="C2418">
            <v>51750</v>
          </cell>
          <cell r="D2418">
            <v>36965</v>
          </cell>
        </row>
        <row r="2419">
          <cell r="A2419" t="str">
            <v>VSFS-4AS1CH</v>
          </cell>
          <cell r="B2419" t="str">
            <v>Душевая стойка Aspire VSFS-4AS1CH с изливом, хром, , шт</v>
          </cell>
          <cell r="C2419">
            <v>47510</v>
          </cell>
          <cell r="D2419">
            <v>33935</v>
          </cell>
        </row>
        <row r="2420">
          <cell r="A2420" t="str">
            <v>VSFS-4AS1GM</v>
          </cell>
          <cell r="B2420" t="str">
            <v>Душевая стойка Aspire VSFS-4AS1GM с изливом, вороненая сталь, , шт</v>
          </cell>
          <cell r="C2420">
            <v>47510</v>
          </cell>
          <cell r="D2420">
            <v>33935</v>
          </cell>
        </row>
        <row r="2421">
          <cell r="A2421" t="str">
            <v>VSFS-4AS1MB</v>
          </cell>
          <cell r="B2421" t="str">
            <v>Душевая стойка Aspire VSFS-4AS1MB с изливом, черный матовый, , шт</v>
          </cell>
          <cell r="C2421">
            <v>47510</v>
          </cell>
          <cell r="D2421">
            <v>33935</v>
          </cell>
        </row>
        <row r="2422">
          <cell r="A2422" t="str">
            <v>VSFS-1C1BG</v>
          </cell>
          <cell r="B2422" t="str">
            <v>Душевая стойка Cube VSFS-1C1BG с изливом, брашированное золото, , шт</v>
          </cell>
          <cell r="C2422">
            <v>41310</v>
          </cell>
          <cell r="D2422">
            <v>29509</v>
          </cell>
        </row>
        <row r="2423">
          <cell r="A2423" t="str">
            <v>VSFS-1C1CH</v>
          </cell>
          <cell r="B2423" t="str">
            <v>Душевая стойка Cube VSFS-1C1CH с изливом, хром, , шт</v>
          </cell>
          <cell r="C2423">
            <v>33800</v>
          </cell>
          <cell r="D2423">
            <v>24141</v>
          </cell>
        </row>
        <row r="2424">
          <cell r="A2424" t="str">
            <v>VSFS-1C1GM</v>
          </cell>
          <cell r="B2424" t="str">
            <v>Душевая стойка Cube VSFS-1C1GM с изливом, вороненая сталь, , шт</v>
          </cell>
          <cell r="C2424">
            <v>44570</v>
          </cell>
          <cell r="D2424">
            <v>31838</v>
          </cell>
        </row>
        <row r="2425">
          <cell r="A2425" t="str">
            <v>VSFS-1C1MB</v>
          </cell>
          <cell r="B2425" t="str">
            <v>Душевая стойка Cube VSFS-1C1MB с изливом, черный, , шт</v>
          </cell>
          <cell r="C2425">
            <v>35140</v>
          </cell>
          <cell r="D2425">
            <v>25102</v>
          </cell>
        </row>
        <row r="2426">
          <cell r="A2426" t="str">
            <v>VSFS-4C12BG</v>
          </cell>
          <cell r="B2426" t="str">
            <v>Душевая стойка Cube VSFS-4C12BG с изливом, брашированное золото, , шт</v>
          </cell>
          <cell r="C2426">
            <v>39340</v>
          </cell>
          <cell r="D2426">
            <v>28100</v>
          </cell>
        </row>
        <row r="2427">
          <cell r="A2427" t="str">
            <v>VSFS-4C12CH</v>
          </cell>
          <cell r="B2427" t="str">
            <v>Душевая стойка Cube VSFS-4C12CH с изливом, хром, , шт</v>
          </cell>
          <cell r="C2427">
            <v>33460</v>
          </cell>
          <cell r="D2427">
            <v>23901</v>
          </cell>
        </row>
        <row r="2428">
          <cell r="A2428" t="str">
            <v>VSFS-4C12GM</v>
          </cell>
          <cell r="B2428" t="str">
            <v>Душевая стойка Cube VSFS-4C12GM с изливом, вороненая сталь, , шт</v>
          </cell>
          <cell r="C2428">
            <v>43270</v>
          </cell>
          <cell r="D2428">
            <v>30910</v>
          </cell>
        </row>
        <row r="2429">
          <cell r="A2429" t="str">
            <v>VSFS-4C12MB</v>
          </cell>
          <cell r="B2429" t="str">
            <v>Душевая стойка Cube VSFS-4C12MB с изливом, черный матовый, , шт</v>
          </cell>
          <cell r="C2429">
            <v>34890</v>
          </cell>
          <cell r="D2429">
            <v>24920</v>
          </cell>
        </row>
        <row r="2430">
          <cell r="A2430" t="str">
            <v>VSFS-1D0TBG</v>
          </cell>
          <cell r="B2430" t="str">
            <v>Душевая стойка Desire VSFS-1D0TBG термостат без излива, 25см верх душ, брашированное золото, , шт</v>
          </cell>
          <cell r="C2430">
            <v>38720</v>
          </cell>
          <cell r="D2430">
            <v>27660</v>
          </cell>
        </row>
        <row r="2431">
          <cell r="A2431" t="str">
            <v>VSFS-1D0TCH</v>
          </cell>
          <cell r="B2431" t="str">
            <v>Душевая стойка Desire VSFS-1D0TCH термостатическая без излива, 25см верх душ, хром, , шт</v>
          </cell>
          <cell r="C2431">
            <v>33610</v>
          </cell>
          <cell r="D2431">
            <v>24010</v>
          </cell>
        </row>
        <row r="2432">
          <cell r="A2432" t="str">
            <v>VSFS-1D0TGM</v>
          </cell>
          <cell r="B2432" t="str">
            <v>Душевая стойка Desire VSFS-1D0TGM термостат без излива, 25см верх душ, вороненая сталь, , шт</v>
          </cell>
          <cell r="C2432">
            <v>43200</v>
          </cell>
          <cell r="D2432">
            <v>30856</v>
          </cell>
        </row>
        <row r="2433">
          <cell r="A2433" t="str">
            <v>VSFS-1D0TMB</v>
          </cell>
          <cell r="B2433" t="str">
            <v>Душевая стойка Desire VSFS-1D0TMB термостатическая без излива, 25см верх душ, черный, , шт</v>
          </cell>
          <cell r="C2433">
            <v>36000</v>
          </cell>
          <cell r="D2433">
            <v>25715</v>
          </cell>
        </row>
        <row r="2434">
          <cell r="A2434" t="str">
            <v>VSFS-1D1CH</v>
          </cell>
          <cell r="B2434" t="str">
            <v>Душевая стойка Desire VSFS-1D1CH с изливом, 25см верх душ, хром, , шт</v>
          </cell>
          <cell r="C2434">
            <v>25290</v>
          </cell>
          <cell r="D2434">
            <v>18062</v>
          </cell>
        </row>
        <row r="2435">
          <cell r="A2435" t="str">
            <v>VSFS-1D1MB</v>
          </cell>
          <cell r="B2435" t="str">
            <v>Душевая стойка Desire VSFS-1D1MB с изливом, 25см верх душ, черный, , шт</v>
          </cell>
          <cell r="C2435">
            <v>30310</v>
          </cell>
          <cell r="D2435">
            <v>21648</v>
          </cell>
        </row>
        <row r="2436">
          <cell r="A2436" t="str">
            <v>VSFS-1D1TBG</v>
          </cell>
          <cell r="B2436" t="str">
            <v>Душевая стойка Desire VSFS-1D1TBG термостатическая с изливом, 25см верх душ, брашированное золото, , шт</v>
          </cell>
          <cell r="C2436">
            <v>46600</v>
          </cell>
          <cell r="D2436">
            <v>33288</v>
          </cell>
        </row>
        <row r="2437">
          <cell r="A2437" t="str">
            <v>VSFS-1D1TCH</v>
          </cell>
          <cell r="B2437" t="str">
            <v>Душевая стойка Desire VSFS-1D1TCH термостатическая с изливом, 25см верх душ, хром, , шт</v>
          </cell>
          <cell r="C2437">
            <v>36700</v>
          </cell>
          <cell r="D2437">
            <v>26212</v>
          </cell>
        </row>
        <row r="2438">
          <cell r="A2438" t="str">
            <v>VSFS-1D1TGM</v>
          </cell>
          <cell r="B2438" t="str">
            <v>Душевая стойка Desire VSFS-1D1TGM термостат с изливом, 25см верх душ, вороненая сталь, , шт</v>
          </cell>
          <cell r="C2438">
            <v>48150</v>
          </cell>
          <cell r="D2438">
            <v>34393</v>
          </cell>
        </row>
        <row r="2439">
          <cell r="A2439" t="str">
            <v>VSFS-1D1TMB</v>
          </cell>
          <cell r="B2439" t="str">
            <v>Душевая стойка Desire VSFS-1D1TMB термостатическая с изливом, 25см верх душ, черный, , шт</v>
          </cell>
          <cell r="C2439">
            <v>40160</v>
          </cell>
          <cell r="D2439">
            <v>28686</v>
          </cell>
        </row>
        <row r="2440">
          <cell r="A2440" t="str">
            <v>VSFS-1E0TCH</v>
          </cell>
          <cell r="B2440" t="str">
            <v>Душевая стойка Esse VSFS-1E0TCH термостатическая без излива, 25см верх душ, хром, , шт</v>
          </cell>
          <cell r="C2440">
            <v>30340</v>
          </cell>
          <cell r="D2440">
            <v>21669</v>
          </cell>
        </row>
        <row r="2441">
          <cell r="A2441" t="str">
            <v>VSFS-1E0TMB</v>
          </cell>
          <cell r="B2441" t="str">
            <v>Душевая стойка Esse VSFS-1E0TMB термостатическая без излива, 25см верх душ, черный, , шт</v>
          </cell>
          <cell r="C2441">
            <v>33180</v>
          </cell>
          <cell r="D2441">
            <v>23700</v>
          </cell>
        </row>
        <row r="2442">
          <cell r="A2442" t="str">
            <v>VSFS-1E1TCH</v>
          </cell>
          <cell r="B2442" t="str">
            <v>Душевая стойка Esse VSFS-1E1TCH термостатическая с изливом, 25см верх душ, хром, , шт</v>
          </cell>
          <cell r="C2442">
            <v>37770</v>
          </cell>
          <cell r="D2442">
            <v>26979</v>
          </cell>
        </row>
        <row r="2443">
          <cell r="A2443" t="str">
            <v>VSFS-1E1TMB</v>
          </cell>
          <cell r="B2443" t="str">
            <v>Душевая стойка Esse VSFS-1E1TMB термостатическая с изливом, 25см верх душ, черный , , шт</v>
          </cell>
          <cell r="C2443">
            <v>39370</v>
          </cell>
          <cell r="D2443">
            <v>28118</v>
          </cell>
        </row>
        <row r="2444">
          <cell r="A2444" t="str">
            <v>VSFS-3I11GM</v>
          </cell>
          <cell r="B2444" t="str">
            <v>Душевая стойка Inspire VSFS-3I11GM с изливом, 30см верх душ, вороненая сталь, , шт</v>
          </cell>
          <cell r="C2444">
            <v>98640</v>
          </cell>
          <cell r="D2444">
            <v>70460</v>
          </cell>
        </row>
        <row r="2445">
          <cell r="A2445" t="str">
            <v>VSFS-3I11MB</v>
          </cell>
          <cell r="B2445" t="str">
            <v>Душевая стойка Inspire VSFS-3I11MB с изливом, 30см верх душ, черный, , шт</v>
          </cell>
          <cell r="C2445">
            <v>85190</v>
          </cell>
          <cell r="D2445">
            <v>60853</v>
          </cell>
        </row>
        <row r="2446">
          <cell r="A2446" t="str">
            <v>VSFS-3I11W</v>
          </cell>
          <cell r="B2446" t="str">
            <v>Душевая стойка Inspire VSFS-3I11W с изливом, 30см верх душ, белый, , шт</v>
          </cell>
          <cell r="C2446">
            <v>85190</v>
          </cell>
          <cell r="D2446">
            <v>60853</v>
          </cell>
        </row>
        <row r="2447">
          <cell r="A2447" t="str">
            <v>VSFS-3I12TCH</v>
          </cell>
          <cell r="B2447" t="str">
            <v>Душевая стойка Inspire VSFS-3I12TCH термостатическая с изливом, 30см верх.душ, хром, , шт</v>
          </cell>
          <cell r="C2447">
            <v>45430</v>
          </cell>
          <cell r="D2447">
            <v>32450</v>
          </cell>
        </row>
        <row r="2448">
          <cell r="A2448" t="str">
            <v>VSFS-3I12TGM</v>
          </cell>
          <cell r="B2448" t="str">
            <v>Душевая стойка Inspire VSFS-3I12TGM термостатическая с изливом, 30см верх.душ, вороненая сталь, , шт</v>
          </cell>
          <cell r="C2448">
            <v>54950</v>
          </cell>
          <cell r="D2448">
            <v>39247</v>
          </cell>
        </row>
        <row r="2449">
          <cell r="A2449" t="str">
            <v>VSFS-3I12TMB</v>
          </cell>
          <cell r="B2449" t="str">
            <v>Душевая стойка Inspire VSFS-3I12TMB термостатическая с изливом, 30см верх.душ, черный, , шт</v>
          </cell>
          <cell r="C2449">
            <v>46620</v>
          </cell>
          <cell r="D2449">
            <v>33297</v>
          </cell>
        </row>
        <row r="2450">
          <cell r="A2450" t="str">
            <v>VSFS-3I12TW</v>
          </cell>
          <cell r="B2450" t="str">
            <v>Душевая стойка Inspire VSFS-3I12TW термостатическая с изливом, 30см верх.душ, белый, , шт</v>
          </cell>
          <cell r="C2450">
            <v>48450</v>
          </cell>
          <cell r="D2450">
            <v>34610</v>
          </cell>
        </row>
        <row r="2451">
          <cell r="A2451" t="str">
            <v>VSFS-3I13TCH</v>
          </cell>
          <cell r="B2451" t="str">
            <v>Душевая стойка Inspire VSFS-3I13TCH термостатическая с изливом, хром, , шт</v>
          </cell>
          <cell r="C2451">
            <v>51450</v>
          </cell>
          <cell r="D2451">
            <v>36748</v>
          </cell>
        </row>
        <row r="2452">
          <cell r="A2452" t="str">
            <v>VSFS-3I13TGM</v>
          </cell>
          <cell r="B2452" t="str">
            <v>Душевая стойка Inspire VSFS-3I13TGM термостатическая с изливом, вороненая сталь, , шт</v>
          </cell>
          <cell r="C2452">
            <v>63520</v>
          </cell>
          <cell r="D2452">
            <v>45368</v>
          </cell>
        </row>
        <row r="2453">
          <cell r="A2453" t="str">
            <v>VSFS-3I13TMB</v>
          </cell>
          <cell r="B2453" t="str">
            <v>Душевая стойка Inspire VSFS-3I13TMB термостатическая с изливом, черный, , шт</v>
          </cell>
          <cell r="C2453">
            <v>57140</v>
          </cell>
          <cell r="D2453">
            <v>40817</v>
          </cell>
        </row>
        <row r="2454">
          <cell r="A2454" t="str">
            <v>VSFS-1N0TCH</v>
          </cell>
          <cell r="B2454" t="str">
            <v>Душевая стойка Next VSFS-1N0TCH термостатическая без излива, 25см верх душ, хром, , шт</v>
          </cell>
          <cell r="C2454">
            <v>31260</v>
          </cell>
          <cell r="D2454">
            <v>22331</v>
          </cell>
        </row>
        <row r="2455">
          <cell r="A2455" t="str">
            <v>VSFS-1N0TGM</v>
          </cell>
          <cell r="B2455" t="str">
            <v>Душевая стойка Next VSFS-1N0TGM термостатическая без излива, 25см верх душ, вороненая сталь, , шт</v>
          </cell>
          <cell r="C2455">
            <v>42680</v>
          </cell>
          <cell r="D2455">
            <v>30487</v>
          </cell>
        </row>
        <row r="2456">
          <cell r="A2456" t="str">
            <v>VSFS-1N0TMB</v>
          </cell>
          <cell r="B2456" t="str">
            <v>Душевая стойка Next VSFS-1N0TMB термостатическая без излива, 25см верх душ, черный, , шт</v>
          </cell>
          <cell r="C2456">
            <v>34220</v>
          </cell>
          <cell r="D2456">
            <v>24442</v>
          </cell>
        </row>
        <row r="2457">
          <cell r="A2457" t="str">
            <v>VSFS-1N1TBG</v>
          </cell>
          <cell r="B2457" t="str">
            <v>Душевая стойка Next VSFS-1N1TBG термостатическая с изливом, 25см верх душ, брашированное золото, , шт</v>
          </cell>
          <cell r="C2457">
            <v>47230</v>
          </cell>
          <cell r="D2457">
            <v>33733</v>
          </cell>
        </row>
        <row r="2458">
          <cell r="A2458" t="str">
            <v>VSFS-1N1TCH</v>
          </cell>
          <cell r="B2458" t="str">
            <v>Душевая стойка Next VSFS-1N1TCH термостатическая с изливом, 25см верх душ, хром, , шт</v>
          </cell>
          <cell r="C2458">
            <v>39090</v>
          </cell>
          <cell r="D2458">
            <v>27924</v>
          </cell>
        </row>
        <row r="2459">
          <cell r="A2459" t="str">
            <v>VSFS-1N1TGM</v>
          </cell>
          <cell r="B2459" t="str">
            <v>Душевая стойка Next VSFS-1N1TGM термостатическая с изливом, 25см верх душ, вороненая сталь, , шт</v>
          </cell>
          <cell r="C2459">
            <v>53240</v>
          </cell>
          <cell r="D2459">
            <v>38026</v>
          </cell>
        </row>
        <row r="2460">
          <cell r="A2460" t="str">
            <v>VSFS-1N1TMB</v>
          </cell>
          <cell r="B2460" t="str">
            <v>Душевая стойка Next VSFS-1N1TMB термостатическая с изливом, 25см верх душ, черный, , шт</v>
          </cell>
          <cell r="C2460">
            <v>42800</v>
          </cell>
          <cell r="D2460">
            <v>30571</v>
          </cell>
        </row>
        <row r="2461">
          <cell r="A2461" t="str">
            <v>VSFS-2RM1BG</v>
          </cell>
          <cell r="B2461" t="str">
            <v>Душевая стойка Rim VSFS-2RM1BG с изливом, брашированное золото, , шт</v>
          </cell>
          <cell r="C2461">
            <v>42790</v>
          </cell>
          <cell r="D2461">
            <v>30565</v>
          </cell>
        </row>
        <row r="2462">
          <cell r="A2462" t="str">
            <v>VSFS-2RM1CH</v>
          </cell>
          <cell r="B2462" t="str">
            <v>Душевая стойка Rim VSFS-2RM1CH с изливом, хром, , шт</v>
          </cell>
          <cell r="C2462">
            <v>34870</v>
          </cell>
          <cell r="D2462">
            <v>24905</v>
          </cell>
        </row>
        <row r="2463">
          <cell r="A2463" t="str">
            <v>VSFS-2RM1GM</v>
          </cell>
          <cell r="B2463" t="str">
            <v>Душевая стойка Rim VSFS-2RM1GM с изливом, вороненая сталь, , шт</v>
          </cell>
          <cell r="C2463">
            <v>41830</v>
          </cell>
          <cell r="D2463">
            <v>29880</v>
          </cell>
        </row>
        <row r="2464">
          <cell r="A2464" t="str">
            <v>VSFS-2RM1MB</v>
          </cell>
          <cell r="B2464" t="str">
            <v>Душевая стойка Rim VSFS-2RM1MB с изливом, черный матовый, , шт</v>
          </cell>
          <cell r="C2464">
            <v>36720</v>
          </cell>
          <cell r="D2464">
            <v>26225</v>
          </cell>
        </row>
        <row r="2465">
          <cell r="A2465" t="str">
            <v>VSFS-1R0BG</v>
          </cell>
          <cell r="B2465" t="str">
            <v>Душевая стойка Rondo VSFS-1R0BG без излива, брашированное золото, , шт</v>
          </cell>
          <cell r="C2465">
            <v>25470</v>
          </cell>
          <cell r="D2465">
            <v>18195</v>
          </cell>
        </row>
        <row r="2466">
          <cell r="A2466" t="str">
            <v>VSFS-1R0CH</v>
          </cell>
          <cell r="B2466" t="str">
            <v>Душевая стойка Rondo VSFS-1R0CH без излива, хром, , шт</v>
          </cell>
          <cell r="C2466">
            <v>19800</v>
          </cell>
          <cell r="D2466">
            <v>14145</v>
          </cell>
        </row>
        <row r="2467">
          <cell r="A2467" t="str">
            <v>VSFS-1R0GM</v>
          </cell>
          <cell r="B2467" t="str">
            <v>Душевая стойка Rondo VSFS-1R0GM без излива, вороненая сталь, , шт</v>
          </cell>
          <cell r="C2467">
            <v>25800</v>
          </cell>
          <cell r="D2467">
            <v>18425</v>
          </cell>
        </row>
        <row r="2468">
          <cell r="A2468" t="str">
            <v>VSFS-1R0MB</v>
          </cell>
          <cell r="B2468" t="str">
            <v>Душевая стойка Rondo VSFS-1R0MB без излива, черный матовый, , шт</v>
          </cell>
          <cell r="C2468">
            <v>20850</v>
          </cell>
          <cell r="D2468">
            <v>14890</v>
          </cell>
        </row>
        <row r="2469">
          <cell r="A2469" t="str">
            <v>VSFS-1R1BG</v>
          </cell>
          <cell r="B2469" t="str">
            <v>Душевая стойка Rondo VSFS-1R1BG с изливом, брашированное золото, , шт</v>
          </cell>
          <cell r="C2469">
            <v>28780</v>
          </cell>
          <cell r="D2469">
            <v>20560</v>
          </cell>
        </row>
        <row r="2470">
          <cell r="A2470" t="str">
            <v>VSFS-1R1CH</v>
          </cell>
          <cell r="B2470" t="str">
            <v>Душевая стойка Rondo VSFS-1R1CH с изливом, хром, , шт</v>
          </cell>
          <cell r="C2470">
            <v>23340</v>
          </cell>
          <cell r="D2470">
            <v>16670</v>
          </cell>
        </row>
        <row r="2471">
          <cell r="A2471" t="str">
            <v>VSFS-1R1GM</v>
          </cell>
          <cell r="B2471" t="str">
            <v>Душевая стойка Rondo VSFS-1R1GM с изливом, вороненая сталь, , шт</v>
          </cell>
          <cell r="C2471">
            <v>28730</v>
          </cell>
          <cell r="D2471">
            <v>20520</v>
          </cell>
        </row>
        <row r="2472">
          <cell r="A2472" t="str">
            <v>VSFS-1R1MB</v>
          </cell>
          <cell r="B2472" t="str">
            <v>Душевая стойка Rondo VSFS-1R1MB с изливом, черный матовый, , шт</v>
          </cell>
          <cell r="C2472">
            <v>24160</v>
          </cell>
          <cell r="D2472">
            <v>17255</v>
          </cell>
        </row>
        <row r="2473">
          <cell r="A2473" t="str">
            <v>VSFS-1V1TBG</v>
          </cell>
          <cell r="B2473" t="str">
            <v>Душевая стойка Vogue VSFS-1V1TBG термостат с изливом, 25см верх душ нерж.сталь, брашированное золото, , шт</v>
          </cell>
          <cell r="C2473">
            <v>45710</v>
          </cell>
          <cell r="D2473">
            <v>32648</v>
          </cell>
        </row>
        <row r="2474">
          <cell r="A2474" t="str">
            <v>VSFS-1V1TCH</v>
          </cell>
          <cell r="B2474" t="str">
            <v>Душевая стойка Vogue VSFS-1V1TCH термостат с изливом, 25см верх душ из нерж. стали, хром, , шт</v>
          </cell>
          <cell r="C2474">
            <v>38490</v>
          </cell>
          <cell r="D2474">
            <v>27496</v>
          </cell>
        </row>
        <row r="2475">
          <cell r="A2475" t="str">
            <v>VSFS-1V1TGM</v>
          </cell>
          <cell r="B2475" t="str">
            <v>Душевая стойка Vogue VSFS-1V1TGM термостат с изливом, 25см верх душ из нерж. стали, вороненая сталь, , шт</v>
          </cell>
          <cell r="C2475">
            <v>48110</v>
          </cell>
          <cell r="D2475">
            <v>34363</v>
          </cell>
        </row>
        <row r="2476">
          <cell r="A2476" t="str">
            <v>VSFS-1V1TMB</v>
          </cell>
          <cell r="B2476" t="str">
            <v>Душевая стойка Vogue VSFS-1V1TMB термостат с изливом, 25см верх душ из нерж. стали, черный, , шт</v>
          </cell>
          <cell r="C2476">
            <v>35770</v>
          </cell>
          <cell r="D2476">
            <v>25548</v>
          </cell>
        </row>
        <row r="2477">
          <cell r="A2477" t="str">
            <v>VSFS-411CH</v>
          </cell>
          <cell r="B2477" t="str">
            <v>Душевая стойка VSFS-411CH с изливом, хром, , шт</v>
          </cell>
          <cell r="C2477">
            <v>31450</v>
          </cell>
          <cell r="D2477">
            <v>22466</v>
          </cell>
        </row>
        <row r="2478">
          <cell r="A2478" t="str">
            <v>VSFS-411GM</v>
          </cell>
          <cell r="B2478" t="str">
            <v>Душевая стойка VSFS-411GM с изливом, вороненая сталь, , шт</v>
          </cell>
          <cell r="C2478">
            <v>37560</v>
          </cell>
          <cell r="D2478">
            <v>26825</v>
          </cell>
        </row>
        <row r="2479">
          <cell r="A2479" t="str">
            <v>Изливы</v>
          </cell>
        </row>
        <row r="2480">
          <cell r="A2480" t="str">
            <v>VSWS-11CH</v>
          </cell>
          <cell r="B2480" t="str">
            <v>Излив VSWS-11CH, хром, , шт</v>
          </cell>
          <cell r="C2480">
            <v>4250</v>
          </cell>
          <cell r="D2480">
            <v>3035</v>
          </cell>
        </row>
        <row r="2481">
          <cell r="A2481" t="str">
            <v>VSWS-11GM</v>
          </cell>
          <cell r="B2481" t="str">
            <v>Излив VSWS-11GM, вороненая сталь, , шт</v>
          </cell>
          <cell r="C2481">
            <v>5150</v>
          </cell>
          <cell r="D2481">
            <v>3675</v>
          </cell>
        </row>
        <row r="2482">
          <cell r="A2482" t="str">
            <v>VSWS-11MB</v>
          </cell>
          <cell r="B2482" t="str">
            <v>Излив VSWS-11MB, черный, , шт</v>
          </cell>
          <cell r="C2482">
            <v>4380</v>
          </cell>
          <cell r="D2482">
            <v>3125</v>
          </cell>
        </row>
        <row r="2483">
          <cell r="A2483" t="str">
            <v>VSWS-41BG</v>
          </cell>
          <cell r="B2483" t="str">
            <v>Излив VSWS-41BG, золото, , шт</v>
          </cell>
          <cell r="C2483">
            <v>8040</v>
          </cell>
          <cell r="D2483">
            <v>5744</v>
          </cell>
        </row>
        <row r="2484">
          <cell r="A2484" t="str">
            <v>VSWS-41CH</v>
          </cell>
          <cell r="B2484" t="str">
            <v>Излив VSWS-41CH, хром, , шт</v>
          </cell>
          <cell r="C2484">
            <v>6790</v>
          </cell>
          <cell r="D2484">
            <v>4847</v>
          </cell>
        </row>
        <row r="2485">
          <cell r="A2485" t="str">
            <v>VSWS-41GM</v>
          </cell>
          <cell r="B2485" t="str">
            <v>Излив VSWS-41GM, вороненая сталь, , шт</v>
          </cell>
          <cell r="C2485">
            <v>8840</v>
          </cell>
          <cell r="D2485">
            <v>6311</v>
          </cell>
        </row>
        <row r="2486">
          <cell r="A2486" t="str">
            <v>VSWS-41MB</v>
          </cell>
          <cell r="B2486" t="str">
            <v>Излив VSWS-41MB, черный, , шт</v>
          </cell>
          <cell r="C2486">
            <v>6850</v>
          </cell>
          <cell r="D2486">
            <v>4890</v>
          </cell>
        </row>
        <row r="2487">
          <cell r="A2487" t="str">
            <v>Сифоны для раковины</v>
          </cell>
        </row>
        <row r="2488">
          <cell r="A2488" t="str">
            <v>VSPH-1B01CH</v>
          </cell>
          <cell r="B2488" t="str">
            <v>Сифон для раковины VSPH-1B01CH из латуни 300мм, , шт</v>
          </cell>
          <cell r="C2488">
            <v>3690</v>
          </cell>
          <cell r="D2488">
            <v>2633</v>
          </cell>
        </row>
        <row r="2489">
          <cell r="A2489" t="str">
            <v>Смесители для ванны</v>
          </cell>
        </row>
        <row r="2490">
          <cell r="A2490" t="str">
            <v>VTF-1DBG</v>
          </cell>
          <cell r="B2490" t="str">
            <v>Смеситель для ванны напольный Desire VTF-1DBG однорычажный, с регулятором давления, браш. золото, , шт</v>
          </cell>
          <cell r="C2490">
            <v>51790</v>
          </cell>
          <cell r="D2490">
            <v>36990</v>
          </cell>
        </row>
        <row r="2491">
          <cell r="A2491" t="str">
            <v>VTF-1DCH</v>
          </cell>
          <cell r="B2491" t="str">
            <v>Смеситель для ванны напольный Desire VTF-1DCH однорычажный, с регулятором давления, хром, , шт</v>
          </cell>
          <cell r="C2491">
            <v>42520</v>
          </cell>
          <cell r="D2491">
            <v>30372</v>
          </cell>
        </row>
        <row r="2492">
          <cell r="A2492" t="str">
            <v>VTF-1DGM</v>
          </cell>
          <cell r="B2492" t="str">
            <v>Смеситель для ванны напольный Desire VTF-1DGM однорычажный, с регулятором давления, вороненая сталь, , шт</v>
          </cell>
          <cell r="C2492">
            <v>56900</v>
          </cell>
          <cell r="D2492">
            <v>40641</v>
          </cell>
        </row>
        <row r="2493">
          <cell r="A2493" t="str">
            <v>VTF-1DMB</v>
          </cell>
          <cell r="B2493" t="str">
            <v>Смеситель для ванны напольный Desire VTF-1DMB однорычажный, с регулятором давления, черный , , шт</v>
          </cell>
          <cell r="C2493">
            <v>47910</v>
          </cell>
          <cell r="D2493">
            <v>34218</v>
          </cell>
        </row>
        <row r="2494">
          <cell r="A2494" t="str">
            <v>VTF-2RMCH</v>
          </cell>
          <cell r="B2494" t="str">
            <v>Смеситель для ванны напольный Rim VTF-2RMCH однорычажный, хром, , шт</v>
          </cell>
          <cell r="C2494">
            <v>42900</v>
          </cell>
          <cell r="D2494">
            <v>30645</v>
          </cell>
        </row>
        <row r="2495">
          <cell r="A2495" t="str">
            <v>VTF-101CH</v>
          </cell>
          <cell r="B2495" t="str">
            <v>Смеситель для ванны напольный VTF-101CH однорычажный, хром, , шт</v>
          </cell>
          <cell r="C2495">
            <v>43780</v>
          </cell>
          <cell r="D2495">
            <v>31273</v>
          </cell>
        </row>
        <row r="2496">
          <cell r="A2496" t="str">
            <v>VTF-102CH</v>
          </cell>
          <cell r="B2496" t="str">
            <v>Смеситель для ванны напольный VTF-102CH однорычажный, хром, , шт</v>
          </cell>
          <cell r="C2496">
            <v>53240</v>
          </cell>
          <cell r="D2496">
            <v>38027</v>
          </cell>
        </row>
        <row r="2497">
          <cell r="A2497" t="str">
            <v>Смесители для душа</v>
          </cell>
        </row>
        <row r="2498">
          <cell r="A2498" t="str">
            <v>VSCV-321T-MCH</v>
          </cell>
          <cell r="B2498" t="str">
            <v>Встраиваемый смеситель для душа VSCV-321T-MCH двухфункциональный, термостатический, хром, , шт</v>
          </cell>
          <cell r="C2498">
            <v>23740</v>
          </cell>
          <cell r="D2498">
            <v>16960</v>
          </cell>
        </row>
        <row r="2499">
          <cell r="A2499" t="str">
            <v>VSCV-321T-MGM</v>
          </cell>
          <cell r="B2499" t="str">
            <v>Встраиваемый смеситель для душа VSCV-321T-MGM двухфункциональный, термостатический, вороненая сталь, , шт</v>
          </cell>
          <cell r="C2499">
            <v>25830</v>
          </cell>
          <cell r="D2499">
            <v>18450</v>
          </cell>
        </row>
        <row r="2500">
          <cell r="A2500" t="str">
            <v>VSCV-321T-MMB</v>
          </cell>
          <cell r="B2500" t="str">
            <v>Встраиваемый смеситель для душа VSCV-321T-MMB двухфункциональный, термостатический, черный, , шт</v>
          </cell>
          <cell r="C2500">
            <v>24690</v>
          </cell>
          <cell r="D2500">
            <v>17635</v>
          </cell>
        </row>
        <row r="2501">
          <cell r="A2501" t="str">
            <v>VSCV-321TCH</v>
          </cell>
          <cell r="B2501" t="str">
            <v>Встраиваемый смеситель для душа VSCV-321TCH двухфункциональный, термостатический, хром, , шт</v>
          </cell>
          <cell r="C2501">
            <v>22340</v>
          </cell>
          <cell r="D2501">
            <v>15960</v>
          </cell>
        </row>
        <row r="2502">
          <cell r="A2502" t="str">
            <v>VSCV-321TGM</v>
          </cell>
          <cell r="B2502" t="str">
            <v>Встраиваемый смеситель для душа VSCV-321TGM двухфункциональный, термостатический, вороненая сталь, , шт</v>
          </cell>
          <cell r="C2502">
            <v>24450</v>
          </cell>
          <cell r="D2502">
            <v>17465</v>
          </cell>
        </row>
        <row r="2503">
          <cell r="A2503" t="str">
            <v>VSCV-321TMB</v>
          </cell>
          <cell r="B2503" t="str">
            <v>Встраиваемый смеситель для душа VSCV-321TMB двухфункциональный, термостатический, черный, , шт</v>
          </cell>
          <cell r="C2503">
            <v>23020</v>
          </cell>
          <cell r="D2503">
            <v>16440</v>
          </cell>
        </row>
        <row r="2504">
          <cell r="A2504" t="str">
            <v>VSCV-322T-MCH</v>
          </cell>
          <cell r="B2504" t="str">
            <v>Встраиваемый смеситель для душа VSCV-322T-MCH двухфункциональный, термостатический, хром, , шт</v>
          </cell>
          <cell r="C2504">
            <v>23740</v>
          </cell>
          <cell r="D2504">
            <v>16960</v>
          </cell>
        </row>
        <row r="2505">
          <cell r="A2505" t="str">
            <v>VSCV-322T-MGM</v>
          </cell>
          <cell r="B2505" t="str">
            <v>Встраиваемый смеситель для душа VSCV-322T-MGM двухфункциональный, термостатический, вороненая сталь, , шт</v>
          </cell>
          <cell r="C2505">
            <v>25830</v>
          </cell>
          <cell r="D2505">
            <v>18450</v>
          </cell>
        </row>
        <row r="2506">
          <cell r="A2506" t="str">
            <v>VSCV-322T-MMB</v>
          </cell>
          <cell r="B2506" t="str">
            <v>Встраиваемый смеситель для душа VSCV-322T-MMB двухфункциональный, термостатический, черный, , шт</v>
          </cell>
          <cell r="C2506">
            <v>24690</v>
          </cell>
          <cell r="D2506">
            <v>17635</v>
          </cell>
        </row>
        <row r="2507">
          <cell r="A2507" t="str">
            <v>VSCV-421BG4</v>
          </cell>
          <cell r="B2507" t="str">
            <v>Встраиваемый смеситель для душа VSCV-421BG4 двухфункциональный, брашированное золото, , шт</v>
          </cell>
          <cell r="C2507">
            <v>18200</v>
          </cell>
          <cell r="D2507">
            <v>13000</v>
          </cell>
        </row>
        <row r="2508">
          <cell r="A2508" t="str">
            <v>VSCV-421CH</v>
          </cell>
          <cell r="B2508" t="str">
            <v>Встраиваемый смеситель для душа VSCV-421CH двухфункциональный, хром, , шт</v>
          </cell>
          <cell r="C2508">
            <v>15090</v>
          </cell>
          <cell r="D2508">
            <v>10781</v>
          </cell>
        </row>
        <row r="2509">
          <cell r="A2509" t="str">
            <v>VSCV-421GM</v>
          </cell>
          <cell r="B2509" t="str">
            <v>Встраиваемый смеситель для душа VSCV-421GM двухфункциональный, вороненая сталь, , шт</v>
          </cell>
          <cell r="C2509">
            <v>18830</v>
          </cell>
          <cell r="D2509">
            <v>13448</v>
          </cell>
        </row>
        <row r="2510">
          <cell r="A2510" t="str">
            <v>VSCV-421MB</v>
          </cell>
          <cell r="B2510" t="str">
            <v>Встраиваемый смеситель для душа VSCV-421MB двухфункциональный, черный, , шт</v>
          </cell>
          <cell r="C2510">
            <v>15730</v>
          </cell>
          <cell r="D2510">
            <v>11233</v>
          </cell>
        </row>
        <row r="2511">
          <cell r="A2511" t="str">
            <v>VSCV-422TBG</v>
          </cell>
          <cell r="B2511" t="str">
            <v>Встраиваемый смеситель для душа VSCV-422TBG двухфункциональный, термостатический, золото, , шт</v>
          </cell>
          <cell r="C2511">
            <v>37230</v>
          </cell>
          <cell r="D2511">
            <v>26593</v>
          </cell>
        </row>
        <row r="2512">
          <cell r="A2512" t="str">
            <v>VSCV-422TCH</v>
          </cell>
          <cell r="B2512" t="str">
            <v>Встраиваемый смеситель для душа VSCV-422TCH двухфункциональный, термостатический, хром, , шт</v>
          </cell>
          <cell r="C2512">
            <v>32130</v>
          </cell>
          <cell r="D2512">
            <v>22950</v>
          </cell>
        </row>
        <row r="2513">
          <cell r="A2513" t="str">
            <v>VSCV-422TGM</v>
          </cell>
          <cell r="B2513" t="str">
            <v>Встраиваемый смеситель для душа VSCV-422TGM двухфункциональный, термостатический, вороненая сталь, , шт</v>
          </cell>
          <cell r="C2513">
            <v>38370</v>
          </cell>
          <cell r="D2513">
            <v>27409</v>
          </cell>
        </row>
        <row r="2514">
          <cell r="A2514" t="str">
            <v>VSCV-422TMB</v>
          </cell>
          <cell r="B2514" t="str">
            <v>Встраиваемый смеситель для душа VSCV-422TMB двухфункциональный, термостатический, черный, , шт</v>
          </cell>
          <cell r="C2514">
            <v>33040</v>
          </cell>
          <cell r="D2514">
            <v>23602</v>
          </cell>
        </row>
        <row r="2515">
          <cell r="A2515" t="str">
            <v>VSCV-431CH</v>
          </cell>
          <cell r="B2515" t="str">
            <v>Встраиваемый смеситель для душа VSCV-431CH трехфункциональный, хром, , шт</v>
          </cell>
          <cell r="C2515">
            <v>17880</v>
          </cell>
          <cell r="D2515">
            <v>12768</v>
          </cell>
        </row>
        <row r="2516">
          <cell r="A2516" t="str">
            <v>VSCV-431GM</v>
          </cell>
          <cell r="B2516" t="str">
            <v>Встраиваемый смеситель для душа VSCV-431GM трехфункциональный, вороненая сталь, , шт</v>
          </cell>
          <cell r="C2516">
            <v>22080</v>
          </cell>
          <cell r="D2516">
            <v>15772</v>
          </cell>
        </row>
        <row r="2517">
          <cell r="A2517" t="str">
            <v>VSCV-431MB</v>
          </cell>
          <cell r="B2517" t="str">
            <v>Встраиваемый смеситель для душа VSCV-431MB трехфункциональный, черный, , шт</v>
          </cell>
          <cell r="C2517">
            <v>18660</v>
          </cell>
          <cell r="D2517">
            <v>13329</v>
          </cell>
        </row>
        <row r="2518">
          <cell r="A2518" t="str">
            <v>VSCV-432TCH</v>
          </cell>
          <cell r="B2518" t="str">
            <v>Встраиваемый смеситель для душа VSCV-432TCH трехфункциональный, термостатический, хром, , шт</v>
          </cell>
          <cell r="C2518">
            <v>34600</v>
          </cell>
          <cell r="D2518">
            <v>24717</v>
          </cell>
        </row>
        <row r="2519">
          <cell r="A2519" t="str">
            <v>VSCV-432TGM</v>
          </cell>
          <cell r="B2519" t="str">
            <v>Встраиваемый смеситель для душа VSCV-432TGM трехфункциональный, термостатический, вороненая сталь, , шт</v>
          </cell>
          <cell r="C2519">
            <v>40880</v>
          </cell>
          <cell r="D2519">
            <v>29203</v>
          </cell>
        </row>
        <row r="2520">
          <cell r="A2520" t="str">
            <v>VSCV-432TMB</v>
          </cell>
          <cell r="B2520" t="str">
            <v>Встраиваемый смеситель для душа VSCV-432TMB трехфункциональный, термостатический, черный, , шт</v>
          </cell>
          <cell r="C2520">
            <v>35540</v>
          </cell>
          <cell r="D2520">
            <v>25384</v>
          </cell>
        </row>
        <row r="2521">
          <cell r="A2521" t="str">
            <v>VSCV-433TBG</v>
          </cell>
          <cell r="B2521" t="str">
            <v>Встраиваемый смеситель для душа VSCV-433TBG трехфункциональный, термостатический, золото, , шт</v>
          </cell>
          <cell r="C2521">
            <v>28040</v>
          </cell>
          <cell r="D2521">
            <v>20025</v>
          </cell>
        </row>
        <row r="2522">
          <cell r="A2522" t="str">
            <v>VSCV-433TCH</v>
          </cell>
          <cell r="B2522" t="str">
            <v>Встраиваемый смеситель для душа VSCV-433TCH трехфункциональный, термостатический, хром, , шт</v>
          </cell>
          <cell r="C2522">
            <v>25960</v>
          </cell>
          <cell r="D2522">
            <v>18544</v>
          </cell>
        </row>
        <row r="2523">
          <cell r="A2523" t="str">
            <v>VSCV-433TGM</v>
          </cell>
          <cell r="B2523" t="str">
            <v>Встраиваемый смеситель для душа VSCV-433TGM трехфункциональный, термостатический, вороненая сталь, , шт</v>
          </cell>
          <cell r="C2523">
            <v>30600</v>
          </cell>
          <cell r="D2523">
            <v>21856</v>
          </cell>
        </row>
        <row r="2524">
          <cell r="A2524" t="str">
            <v>VSCV-433TMB</v>
          </cell>
          <cell r="B2524" t="str">
            <v>Встраиваемый смеситель для душа VSCV-433TMB трехфункциональный, термостатический, черный, , шт</v>
          </cell>
          <cell r="C2524">
            <v>26120</v>
          </cell>
          <cell r="D2524">
            <v>18654</v>
          </cell>
        </row>
        <row r="2525">
          <cell r="A2525" t="str">
            <v>Смесители для раковины</v>
          </cell>
        </row>
        <row r="2526">
          <cell r="A2526" t="str">
            <v>VBF-4AR01BG</v>
          </cell>
          <cell r="B2526" t="str">
            <v>Смеситель для раковины Arco VBF-4AR01BG, брашированное золото, , шт</v>
          </cell>
          <cell r="C2526">
            <v>10400</v>
          </cell>
          <cell r="D2526">
            <v>7431</v>
          </cell>
        </row>
        <row r="2527">
          <cell r="A2527" t="str">
            <v>VBF-4AR01CH</v>
          </cell>
          <cell r="B2527" t="str">
            <v>Смеситель для раковины Arco VBF-4AR01CH, хром, , шт</v>
          </cell>
          <cell r="C2527">
            <v>8480</v>
          </cell>
          <cell r="D2527">
            <v>6059</v>
          </cell>
        </row>
        <row r="2528">
          <cell r="A2528" t="str">
            <v>VBF-4AR01GM</v>
          </cell>
          <cell r="B2528" t="str">
            <v>Смеситель для раковины Arco VBF-4AR01GM, вороненая сталь, , шт</v>
          </cell>
          <cell r="C2528">
            <v>10540</v>
          </cell>
          <cell r="D2528">
            <v>7532</v>
          </cell>
        </row>
        <row r="2529">
          <cell r="A2529" t="str">
            <v>VBF-4AR01MB</v>
          </cell>
          <cell r="B2529" t="str">
            <v>Смеситель для раковины Arco VBF-4AR01MB, черный матовый, , шт</v>
          </cell>
          <cell r="C2529">
            <v>9030</v>
          </cell>
          <cell r="D2529">
            <v>6451</v>
          </cell>
        </row>
        <row r="2530">
          <cell r="A2530" t="str">
            <v>VBF-4AR02BG</v>
          </cell>
          <cell r="B2530" t="str">
            <v>Смеситель для раковины Arco VBF-4AR02BG, брашированное золто, , шт</v>
          </cell>
          <cell r="C2530">
            <v>14950</v>
          </cell>
          <cell r="D2530">
            <v>10681</v>
          </cell>
        </row>
        <row r="2531">
          <cell r="A2531" t="str">
            <v>VBF-4AR02CH</v>
          </cell>
          <cell r="B2531" t="str">
            <v>Смеситель для раковины Arco VBF-4AR02CH, хром, , шт</v>
          </cell>
          <cell r="C2531">
            <v>13140</v>
          </cell>
          <cell r="D2531">
            <v>9383</v>
          </cell>
        </row>
        <row r="2532">
          <cell r="A2532" t="str">
            <v>VBF-4AR02GM</v>
          </cell>
          <cell r="B2532" t="str">
            <v>Смеситель для раковины Arco VBF-4AR02GM, вороненая сталь, , шт</v>
          </cell>
          <cell r="C2532">
            <v>15080</v>
          </cell>
          <cell r="D2532">
            <v>10769</v>
          </cell>
        </row>
        <row r="2533">
          <cell r="A2533" t="str">
            <v>VBF-4AR02MB</v>
          </cell>
          <cell r="B2533" t="str">
            <v>Смеситель для раковины Arco VBF-4AR02MB, черный матовый, , шт</v>
          </cell>
          <cell r="C2533">
            <v>13830</v>
          </cell>
          <cell r="D2533">
            <v>9878</v>
          </cell>
        </row>
        <row r="2534">
          <cell r="A2534" t="str">
            <v>VBF-4AS01BG</v>
          </cell>
          <cell r="B2534" t="str">
            <v>Смеситель для раковины Aspire VBF-4AS01BG, брашированное золото, , шт</v>
          </cell>
          <cell r="C2534">
            <v>10830</v>
          </cell>
          <cell r="D2534">
            <v>7739</v>
          </cell>
        </row>
        <row r="2535">
          <cell r="A2535" t="str">
            <v>VBF-4AS01CH</v>
          </cell>
          <cell r="B2535" t="str">
            <v>Смеситель для раковины Aspire VBF-4AS01CH, хром, , шт</v>
          </cell>
          <cell r="C2535">
            <v>9480</v>
          </cell>
          <cell r="D2535">
            <v>6771</v>
          </cell>
        </row>
        <row r="2536">
          <cell r="A2536" t="str">
            <v>VBF-4AS01GM</v>
          </cell>
          <cell r="B2536" t="str">
            <v>Смеситель для раковины Aspire VBF-4AS01GM, вороненая сталь, , шт</v>
          </cell>
          <cell r="C2536">
            <v>10800</v>
          </cell>
          <cell r="D2536">
            <v>7717</v>
          </cell>
        </row>
        <row r="2537">
          <cell r="A2537" t="str">
            <v>VBF-4AS01MB</v>
          </cell>
          <cell r="B2537" t="str">
            <v>Смеситель для раковины Aspire VBF-4AS01MB, черный матовый, , шт</v>
          </cell>
          <cell r="C2537">
            <v>9620</v>
          </cell>
          <cell r="D2537">
            <v>6870</v>
          </cell>
        </row>
        <row r="2538">
          <cell r="A2538" t="str">
            <v>VBF-2C1BG</v>
          </cell>
          <cell r="B2538" t="str">
            <v>Смеситель для раковины City VBF-2C1BG однорычажный, брашированное золото, , шт</v>
          </cell>
          <cell r="C2538">
            <v>5910</v>
          </cell>
          <cell r="D2538">
            <v>4220</v>
          </cell>
        </row>
        <row r="2539">
          <cell r="A2539" t="str">
            <v>VBF-2C1BN</v>
          </cell>
          <cell r="B2539" t="str">
            <v>Смеситель для раковины City VBF-2C1BN однорычажный, сатин, , шт</v>
          </cell>
          <cell r="C2539">
            <v>4790</v>
          </cell>
          <cell r="D2539">
            <v>3420</v>
          </cell>
        </row>
        <row r="2540">
          <cell r="A2540" t="str">
            <v>VBF-2C1GM</v>
          </cell>
          <cell r="B2540" t="str">
            <v>Смеситель для раковины City VBF-2C1GM однорычажный, вороненая сталь, , шт</v>
          </cell>
          <cell r="C2540">
            <v>5470</v>
          </cell>
          <cell r="D2540">
            <v>3905</v>
          </cell>
        </row>
        <row r="2541">
          <cell r="A2541" t="str">
            <v>VBF-2C1MB</v>
          </cell>
          <cell r="B2541" t="str">
            <v>Смеситель для раковины City VBF-2C1MB однорычажный, черный матовый, , шт</v>
          </cell>
          <cell r="C2541">
            <v>5470</v>
          </cell>
          <cell r="D2541">
            <v>3905</v>
          </cell>
        </row>
        <row r="2542">
          <cell r="A2542" t="str">
            <v>VBF-2C2BG</v>
          </cell>
          <cell r="B2542" t="str">
            <v>Смеситель для раковины City VBF-2C2BG однорычажный, брашированное золото, , шт</v>
          </cell>
          <cell r="C2542">
            <v>7360</v>
          </cell>
          <cell r="D2542">
            <v>5255</v>
          </cell>
        </row>
        <row r="2543">
          <cell r="A2543" t="str">
            <v>VBF-2C2BN</v>
          </cell>
          <cell r="B2543" t="str">
            <v>Смеситель для раковины City VBF-2C2BN однорычажный, сатин, , шт</v>
          </cell>
          <cell r="C2543">
            <v>5870</v>
          </cell>
          <cell r="D2543">
            <v>4190</v>
          </cell>
        </row>
        <row r="2544">
          <cell r="A2544" t="str">
            <v>VBF-2C2GM</v>
          </cell>
          <cell r="B2544" t="str">
            <v>Смеситель для раковины City VBF-2C2GM однорычажный, вороненая сталь, , шт</v>
          </cell>
          <cell r="C2544">
            <v>6810</v>
          </cell>
          <cell r="D2544">
            <v>4865</v>
          </cell>
        </row>
        <row r="2545">
          <cell r="A2545" t="str">
            <v>VBF-2C2MB</v>
          </cell>
          <cell r="B2545" t="str">
            <v>Смеситель для раковины City VBF-2C2MB однорычажный, черный матовый, , шт</v>
          </cell>
          <cell r="C2545">
            <v>6810</v>
          </cell>
          <cell r="D2545">
            <v>4865</v>
          </cell>
        </row>
        <row r="2546">
          <cell r="A2546" t="str">
            <v>VBF-1C01BG</v>
          </cell>
          <cell r="B2546" t="str">
            <v>Смеситель для раковины Cube VBF-1C01BG однорычажный, брашированное золото, , шт</v>
          </cell>
          <cell r="C2546">
            <v>11540</v>
          </cell>
          <cell r="D2546">
            <v>8241</v>
          </cell>
        </row>
        <row r="2547">
          <cell r="A2547" t="str">
            <v>VBF-1C01CH</v>
          </cell>
          <cell r="B2547" t="str">
            <v>Смеситель для раковины Cube VBF-1C01CH однорычажный, хром, , шт</v>
          </cell>
          <cell r="C2547">
            <v>8970</v>
          </cell>
          <cell r="D2547">
            <v>6405</v>
          </cell>
        </row>
        <row r="2548">
          <cell r="A2548" t="str">
            <v>VBF-1C01GM</v>
          </cell>
          <cell r="B2548" t="str">
            <v>Смеситель для раковины Cube VBF-1C01GM однорычажный, вороненая сталь, , шт</v>
          </cell>
          <cell r="C2548">
            <v>11940</v>
          </cell>
          <cell r="D2548">
            <v>8532</v>
          </cell>
        </row>
        <row r="2549">
          <cell r="A2549" t="str">
            <v>VBF-1C01MB</v>
          </cell>
          <cell r="B2549" t="str">
            <v>Смеситель для раковины Cube VBF-1C01MB однорычажный, черный, , шт</v>
          </cell>
          <cell r="C2549">
            <v>8780</v>
          </cell>
          <cell r="D2549">
            <v>6270</v>
          </cell>
        </row>
        <row r="2550">
          <cell r="A2550" t="str">
            <v>VBF-1C02BG</v>
          </cell>
          <cell r="B2550" t="str">
            <v>Смеситель для раковины Cube VBF-1C02BG однорычажный, брашированное золото, , шт</v>
          </cell>
          <cell r="C2550">
            <v>15080</v>
          </cell>
          <cell r="D2550">
            <v>10769</v>
          </cell>
        </row>
        <row r="2551">
          <cell r="A2551" t="str">
            <v>VBF-1C02CH</v>
          </cell>
          <cell r="B2551" t="str">
            <v>Смеситель для раковины Cube VBF-1C02CH однорычажный, хром, , шт</v>
          </cell>
          <cell r="C2551">
            <v>11830</v>
          </cell>
          <cell r="D2551">
            <v>8453</v>
          </cell>
        </row>
        <row r="2552">
          <cell r="A2552" t="str">
            <v>VBF-1C02GM</v>
          </cell>
          <cell r="B2552" t="str">
            <v>Смеситель для раковины Cube VBF-1C02GM однорычажный, вороненая сталь, , шт</v>
          </cell>
          <cell r="C2552">
            <v>15290</v>
          </cell>
          <cell r="D2552">
            <v>10922</v>
          </cell>
        </row>
        <row r="2553">
          <cell r="A2553" t="str">
            <v>VBF-1C02MB</v>
          </cell>
          <cell r="B2553" t="str">
            <v>Смеситель для раковины Cube VBF-1C02MB однорычажный, черный, , шт</v>
          </cell>
          <cell r="C2553">
            <v>12740</v>
          </cell>
          <cell r="D2553">
            <v>9098</v>
          </cell>
        </row>
        <row r="2554">
          <cell r="A2554" t="str">
            <v>VBF-1D1BG</v>
          </cell>
          <cell r="B2554" t="str">
            <v>Смеситель для раковины Desire VBF-1D1BG однорычажный, брашированное золото, , шт</v>
          </cell>
          <cell r="C2554">
            <v>10390</v>
          </cell>
          <cell r="D2554">
            <v>7418</v>
          </cell>
        </row>
        <row r="2555">
          <cell r="A2555" t="str">
            <v>VBF-1D1CH</v>
          </cell>
          <cell r="B2555" t="str">
            <v>Смеситель для раковины Desire VBF-1D1CH однорычажный, хром, , шт</v>
          </cell>
          <cell r="C2555">
            <v>8740</v>
          </cell>
          <cell r="D2555">
            <v>6243</v>
          </cell>
        </row>
        <row r="2556">
          <cell r="A2556" t="str">
            <v>VBF-1D1GM</v>
          </cell>
          <cell r="B2556" t="str">
            <v>Смеситель для раковины Desire VBF-1D1GM однорычажный, вороненая сталь, , шт</v>
          </cell>
          <cell r="C2556">
            <v>10780</v>
          </cell>
          <cell r="D2556">
            <v>7699</v>
          </cell>
        </row>
        <row r="2557">
          <cell r="A2557" t="str">
            <v>VBF-1D1MB</v>
          </cell>
          <cell r="B2557" t="str">
            <v>Смеситель для раковины Desire VBF-1D1MB однорычажный, черный, , шт</v>
          </cell>
          <cell r="C2557">
            <v>8770</v>
          </cell>
          <cell r="D2557">
            <v>6262</v>
          </cell>
        </row>
        <row r="2558">
          <cell r="A2558" t="str">
            <v>VBF-1D2BG</v>
          </cell>
          <cell r="B2558" t="str">
            <v>Смеситель для раковины Desire VBF-1D2BG однорычажный, брашированное золото, , шт</v>
          </cell>
          <cell r="C2558">
            <v>12310</v>
          </cell>
          <cell r="D2558">
            <v>8796</v>
          </cell>
        </row>
        <row r="2559">
          <cell r="A2559" t="str">
            <v>VBF-1D2CH</v>
          </cell>
          <cell r="B2559" t="str">
            <v>Смеситель для раковины Desire VBF-1D2CH однорычажный, хром, , шт</v>
          </cell>
          <cell r="C2559">
            <v>10790</v>
          </cell>
          <cell r="D2559">
            <v>7706</v>
          </cell>
        </row>
        <row r="2560">
          <cell r="A2560" t="str">
            <v>VBF-1D2GM</v>
          </cell>
          <cell r="B2560" t="str">
            <v>Смеситель для раковины Desire VBF-1D2GM однорычажный, вороненая сталь, , шт</v>
          </cell>
          <cell r="C2560">
            <v>12830</v>
          </cell>
          <cell r="D2560">
            <v>9165</v>
          </cell>
        </row>
        <row r="2561">
          <cell r="A2561" t="str">
            <v>VBF-1D2MB</v>
          </cell>
          <cell r="B2561" t="str">
            <v>Смеситель для раковины Desire VBF-1D2MB однорычажный, черный, , шт</v>
          </cell>
          <cell r="C2561">
            <v>11870</v>
          </cell>
          <cell r="D2561">
            <v>8482</v>
          </cell>
        </row>
        <row r="2562">
          <cell r="A2562" t="str">
            <v>VBF-1D3BG</v>
          </cell>
          <cell r="B2562" t="str">
            <v>Смеситель для раковины Desire VBF-1D3BG, брашированное золото, , шт</v>
          </cell>
          <cell r="C2562">
            <v>9370</v>
          </cell>
          <cell r="D2562">
            <v>6690</v>
          </cell>
        </row>
        <row r="2563">
          <cell r="A2563" t="str">
            <v>VBF-1D3CH</v>
          </cell>
          <cell r="B2563" t="str">
            <v>Смеситель для раковины Desire VBF-1D3CH, хром, , шт</v>
          </cell>
          <cell r="C2563">
            <v>7990</v>
          </cell>
          <cell r="D2563">
            <v>5704</v>
          </cell>
        </row>
        <row r="2564">
          <cell r="A2564" t="str">
            <v>VBF-1D3GM</v>
          </cell>
          <cell r="B2564" t="str">
            <v>Смеситель для раковины Desire VBF-1D3GM, вороненая сталь, , шт</v>
          </cell>
          <cell r="C2564">
            <v>10490</v>
          </cell>
          <cell r="D2564">
            <v>7490</v>
          </cell>
        </row>
        <row r="2565">
          <cell r="A2565" t="str">
            <v>VBF-1D3MB</v>
          </cell>
          <cell r="B2565" t="str">
            <v>Смеситель для раковины Desire VBF-1D3MB, черный, , шт</v>
          </cell>
          <cell r="C2565">
            <v>8270</v>
          </cell>
          <cell r="D2565">
            <v>5905</v>
          </cell>
        </row>
        <row r="2566">
          <cell r="A2566" t="str">
            <v>VBFW-1D1BG</v>
          </cell>
          <cell r="B2566" t="str">
            <v>Смеситель для раковины Desire VBFW-1D1BG встраиваемый однорычажный, брашированное золото, , шт</v>
          </cell>
          <cell r="C2566">
            <v>12090</v>
          </cell>
          <cell r="D2566">
            <v>8635</v>
          </cell>
        </row>
        <row r="2567">
          <cell r="A2567" t="str">
            <v>VBFW-1D1CH</v>
          </cell>
          <cell r="B2567" t="str">
            <v>Смеситель для раковины Desire VBFW-1D1CH встраиваемый однорычажный, хром, , шт</v>
          </cell>
          <cell r="C2567">
            <v>12050</v>
          </cell>
          <cell r="D2567">
            <v>8610</v>
          </cell>
        </row>
        <row r="2568">
          <cell r="A2568" t="str">
            <v>VBFW-1D1GM</v>
          </cell>
          <cell r="B2568" t="str">
            <v>Смеситель для раковины Desire VBFW-1D1GM встраиваемый однорычажный, вороненая сталь, , шт</v>
          </cell>
          <cell r="C2568">
            <v>13450</v>
          </cell>
          <cell r="D2568">
            <v>9606</v>
          </cell>
        </row>
        <row r="2569">
          <cell r="A2569" t="str">
            <v>VBFW-1D1MB</v>
          </cell>
          <cell r="B2569" t="str">
            <v>Смеситель для раковины Desire VBFW-1D1MB встраиваемый однорычажный, черный , , шт</v>
          </cell>
          <cell r="C2569">
            <v>12710</v>
          </cell>
          <cell r="D2569">
            <v>9077</v>
          </cell>
        </row>
        <row r="2570">
          <cell r="A2570" t="str">
            <v>VBF-2DS1BG</v>
          </cell>
          <cell r="B2570" t="str">
            <v>Смеситель для раковины Dice VBF-2DS1BG однорычажный, брашированное золото, , шт</v>
          </cell>
          <cell r="C2570">
            <v>7330</v>
          </cell>
          <cell r="D2570">
            <v>5235</v>
          </cell>
        </row>
        <row r="2571">
          <cell r="A2571" t="str">
            <v>VBF-2DS1BN</v>
          </cell>
          <cell r="B2571" t="str">
            <v>Смеситель для раковины Dice VBF-2DS1BN однорычажный, сатин, , шт</v>
          </cell>
          <cell r="C2571">
            <v>5970</v>
          </cell>
          <cell r="D2571">
            <v>4265</v>
          </cell>
        </row>
        <row r="2572">
          <cell r="A2572" t="str">
            <v>VBF-2DS1GM</v>
          </cell>
          <cell r="B2572" t="str">
            <v>Смеситель для раковины Dice VBF-2DS1GM однорычажный, вороненая сталь, , шт</v>
          </cell>
          <cell r="C2572">
            <v>6940</v>
          </cell>
          <cell r="D2572">
            <v>4960</v>
          </cell>
        </row>
        <row r="2573">
          <cell r="A2573" t="str">
            <v>VBF-2DS1MB</v>
          </cell>
          <cell r="B2573" t="str">
            <v>Смеситель для раковины Dice VBF-2DS1MB однорычажный, черный матовый, , шт</v>
          </cell>
          <cell r="C2573">
            <v>6900</v>
          </cell>
          <cell r="D2573">
            <v>4925</v>
          </cell>
        </row>
        <row r="2574">
          <cell r="A2574" t="str">
            <v>VBF-2DS2BG</v>
          </cell>
          <cell r="B2574" t="str">
            <v>Смеситель для раковины Dice VBF-2DS2BG однорычажный, брашированное золото, , шт</v>
          </cell>
          <cell r="C2574">
            <v>9100</v>
          </cell>
          <cell r="D2574">
            <v>6500</v>
          </cell>
        </row>
        <row r="2575">
          <cell r="A2575" t="str">
            <v>VBF-2DS2BN</v>
          </cell>
          <cell r="B2575" t="str">
            <v>Смеситель для раковины Dice VBF-2DS2BN однорычажный, сатин, , шт</v>
          </cell>
          <cell r="C2575">
            <v>7490</v>
          </cell>
          <cell r="D2575">
            <v>5350</v>
          </cell>
        </row>
        <row r="2576">
          <cell r="A2576" t="str">
            <v>VBF-2DS2GM</v>
          </cell>
          <cell r="B2576" t="str">
            <v>Смеситель для раковины Dice VBF-2DS2GM однорычажный, вороненая сталь, , шт</v>
          </cell>
          <cell r="C2576">
            <v>8690</v>
          </cell>
          <cell r="D2576">
            <v>6205</v>
          </cell>
        </row>
        <row r="2577">
          <cell r="A2577" t="str">
            <v>VBF-2DS2MB</v>
          </cell>
          <cell r="B2577" t="str">
            <v>Смеситель для раковины Dice VBF-2DS2MB однорычажный, черный матовый, , шт</v>
          </cell>
          <cell r="C2577">
            <v>8690</v>
          </cell>
          <cell r="D2577">
            <v>6205</v>
          </cell>
        </row>
        <row r="2578">
          <cell r="A2578" t="str">
            <v>VBF-1E1CH</v>
          </cell>
          <cell r="B2578" t="str">
            <v>Смеситель для раковины Esse VBF-1E1CH однорычажный, хром, , шт</v>
          </cell>
          <cell r="C2578">
            <v>9720</v>
          </cell>
          <cell r="D2578">
            <v>6946</v>
          </cell>
        </row>
        <row r="2579">
          <cell r="A2579" t="str">
            <v>VBF-1E1MB</v>
          </cell>
          <cell r="B2579" t="str">
            <v>Смеситель для раковины Esse VBF-1E1MB однорычажный, черный, , шт</v>
          </cell>
          <cell r="C2579">
            <v>8740</v>
          </cell>
          <cell r="D2579">
            <v>6243</v>
          </cell>
        </row>
        <row r="2580">
          <cell r="A2580" t="str">
            <v>VBF-1E2CH</v>
          </cell>
          <cell r="B2580" t="str">
            <v>Смеситель для раковины Esse VBF-1E2CH однорычажный, хром, , шт</v>
          </cell>
          <cell r="C2580">
            <v>10500</v>
          </cell>
          <cell r="D2580">
            <v>7502</v>
          </cell>
        </row>
        <row r="2581">
          <cell r="A2581" t="str">
            <v>VBF-1E2MB</v>
          </cell>
          <cell r="B2581" t="str">
            <v>Смеситель для раковины Esse VBF-1E2MB однорычажный, черный, , шт</v>
          </cell>
          <cell r="C2581">
            <v>11630</v>
          </cell>
          <cell r="D2581">
            <v>8307</v>
          </cell>
        </row>
        <row r="2582">
          <cell r="A2582" t="str">
            <v>VBFW-1E1CH</v>
          </cell>
          <cell r="B2582" t="str">
            <v>Смеситель для раковины Esse VBFW-1E1CH встраиваемый однорычажный, с регулятором давления, хром, , шт</v>
          </cell>
          <cell r="C2582">
            <v>14510</v>
          </cell>
          <cell r="D2582">
            <v>10364</v>
          </cell>
        </row>
        <row r="2583">
          <cell r="A2583" t="str">
            <v>VBFW-1E1MB</v>
          </cell>
          <cell r="B2583" t="str">
            <v>Смеситель для раковины Esse VBFW-1E1MB встраиваемый однорычажный, с регулятором давления, черный , , шт</v>
          </cell>
          <cell r="C2583">
            <v>15980</v>
          </cell>
          <cell r="D2583">
            <v>11416</v>
          </cell>
        </row>
        <row r="2584">
          <cell r="A2584" t="str">
            <v>VBF-4G1BG4</v>
          </cell>
          <cell r="B2584" t="str">
            <v>Смеситель для раковины Groove VBF-4G1BG4, брашированное золото, , шт</v>
          </cell>
          <cell r="C2584">
            <v>9960</v>
          </cell>
          <cell r="D2584">
            <v>7115</v>
          </cell>
        </row>
        <row r="2585">
          <cell r="A2585" t="str">
            <v>VBF-4G1GM</v>
          </cell>
          <cell r="B2585" t="str">
            <v>Смеситель для раковины Groove VBF-4G1GM, вороненая сталь, , шт</v>
          </cell>
          <cell r="C2585">
            <v>9780</v>
          </cell>
          <cell r="D2585">
            <v>6983</v>
          </cell>
        </row>
        <row r="2586">
          <cell r="A2586" t="str">
            <v>VBF-4G1MB</v>
          </cell>
          <cell r="B2586" t="str">
            <v>Смеситель для раковины Groove VBF-4G1MB, черный, , шт</v>
          </cell>
          <cell r="C2586">
            <v>8730</v>
          </cell>
          <cell r="D2586">
            <v>6239</v>
          </cell>
        </row>
        <row r="2587">
          <cell r="A2587" t="str">
            <v>VBFW-4G1BG4</v>
          </cell>
          <cell r="B2587" t="str">
            <v>Смеситель для раковины Groove VBFW-4G1BG4 встраиваемый, брашированное золото, , шт</v>
          </cell>
          <cell r="C2587">
            <v>17130</v>
          </cell>
          <cell r="D2587">
            <v>12235</v>
          </cell>
        </row>
        <row r="2588">
          <cell r="A2588" t="str">
            <v>VBFW-4G1GM</v>
          </cell>
          <cell r="B2588" t="str">
            <v>Смеситель для раковины Groove VBFW-4G1GM встраиваемый, вороненая сталь, , шт</v>
          </cell>
          <cell r="C2588">
            <v>17370</v>
          </cell>
          <cell r="D2588">
            <v>12407</v>
          </cell>
        </row>
        <row r="2589">
          <cell r="A2589" t="str">
            <v>VBFW-4G1MB</v>
          </cell>
          <cell r="B2589" t="str">
            <v>Смеситель для раковины Groove VBFW-4G1MB встраиваемый, черный, , шт</v>
          </cell>
          <cell r="C2589">
            <v>15920</v>
          </cell>
          <cell r="D2589">
            <v>11373</v>
          </cell>
        </row>
        <row r="2590">
          <cell r="A2590" t="str">
            <v>VBF-1N1BG</v>
          </cell>
          <cell r="B2590" t="str">
            <v>Смеситель для раковины Next VBF-1N1BG однорычажный, брашированное золото, , шт</v>
          </cell>
          <cell r="C2590">
            <v>10590</v>
          </cell>
          <cell r="D2590">
            <v>7563</v>
          </cell>
        </row>
        <row r="2591">
          <cell r="A2591" t="str">
            <v>VBF-1N1CH</v>
          </cell>
          <cell r="B2591" t="str">
            <v>Смеситель для раковины Next VBF-1N1CH однорычажный, хром, , шт</v>
          </cell>
          <cell r="C2591">
            <v>9330</v>
          </cell>
          <cell r="D2591">
            <v>6667</v>
          </cell>
        </row>
        <row r="2592">
          <cell r="A2592" t="str">
            <v>VBF-1N1GM</v>
          </cell>
          <cell r="B2592" t="str">
            <v>Смеситель для раковины Next VBF-1N1GM однорычажный, вороненая сталь, , шт</v>
          </cell>
          <cell r="C2592">
            <v>10940</v>
          </cell>
          <cell r="D2592">
            <v>7816</v>
          </cell>
        </row>
        <row r="2593">
          <cell r="A2593" t="str">
            <v>VBF-1N1MB</v>
          </cell>
          <cell r="B2593" t="str">
            <v>Смеситель для раковины Next VBF-1N1MB однорычажный, черный, , шт</v>
          </cell>
          <cell r="C2593">
            <v>10370</v>
          </cell>
          <cell r="D2593">
            <v>7410</v>
          </cell>
        </row>
        <row r="2594">
          <cell r="A2594" t="str">
            <v>VBF-1N2BG</v>
          </cell>
          <cell r="B2594" t="str">
            <v>Смеситель для раковины Next VBF-1N2BG однорычажный, брашированное золото, , шт</v>
          </cell>
          <cell r="C2594">
            <v>14970</v>
          </cell>
          <cell r="D2594">
            <v>10690</v>
          </cell>
        </row>
        <row r="2595">
          <cell r="A2595" t="str">
            <v>VBF-1N2CH</v>
          </cell>
          <cell r="B2595" t="str">
            <v>Смеситель для раковины Next VBF-1N2CH однорычажный, хром, , шт</v>
          </cell>
          <cell r="C2595">
            <v>12860</v>
          </cell>
          <cell r="D2595">
            <v>9185</v>
          </cell>
        </row>
        <row r="2596">
          <cell r="A2596" t="str">
            <v>VBF-1N2GM</v>
          </cell>
          <cell r="B2596" t="str">
            <v>Смеситель для раковины Next VBF-1N2GM однорычажный, вороненая сталь, , шт</v>
          </cell>
          <cell r="C2596">
            <v>16460</v>
          </cell>
          <cell r="D2596">
            <v>11755</v>
          </cell>
        </row>
        <row r="2597">
          <cell r="A2597" t="str">
            <v>VBF-1N2MB</v>
          </cell>
          <cell r="B2597" t="str">
            <v>Смеситель для раковины Next VBF-1N2MB однорычажный, черный, , шт</v>
          </cell>
          <cell r="C2597">
            <v>13560</v>
          </cell>
          <cell r="D2597">
            <v>9687</v>
          </cell>
        </row>
        <row r="2598">
          <cell r="A2598" t="str">
            <v>VBFW-1N1CH</v>
          </cell>
          <cell r="B2598" t="str">
            <v>Смеситель для раковины Next VBFW-1N1CH встраиваемый однорычажный, хром, , шт</v>
          </cell>
          <cell r="C2598">
            <v>10840</v>
          </cell>
          <cell r="D2598">
            <v>7744</v>
          </cell>
        </row>
        <row r="2599">
          <cell r="A2599" t="str">
            <v>VBFW-1N1MB</v>
          </cell>
          <cell r="B2599" t="str">
            <v>Смеситель для раковины Next VBFW-1N1MB встраиваемый однорычажный, черный , , шт</v>
          </cell>
          <cell r="C2599">
            <v>12570</v>
          </cell>
          <cell r="D2599">
            <v>8976</v>
          </cell>
        </row>
        <row r="2600">
          <cell r="A2600" t="str">
            <v>VBF-2RM1BG</v>
          </cell>
          <cell r="B2600" t="str">
            <v>Смеситель для раковины Rim VBF-2RM1BG однорычажный, брашированное золото, , шт</v>
          </cell>
          <cell r="C2600">
            <v>9530</v>
          </cell>
          <cell r="D2600">
            <v>6810</v>
          </cell>
        </row>
        <row r="2601">
          <cell r="A2601" t="str">
            <v>VBF-2RM1CH</v>
          </cell>
          <cell r="B2601" t="str">
            <v>Смеситель для раковины Rim VBF-2RM1CH однорычажный, хром, , шт</v>
          </cell>
          <cell r="C2601">
            <v>7960</v>
          </cell>
          <cell r="D2601">
            <v>5685</v>
          </cell>
        </row>
        <row r="2602">
          <cell r="A2602" t="str">
            <v>VBF-2RM1GM</v>
          </cell>
          <cell r="B2602" t="str">
            <v>Смеситель для раковины Rim VBF-2RM1GM однорычажный, вороненая сталь, , шт</v>
          </cell>
          <cell r="C2602">
            <v>9810</v>
          </cell>
          <cell r="D2602">
            <v>7010</v>
          </cell>
        </row>
        <row r="2603">
          <cell r="A2603" t="str">
            <v>VBF-2RM1MB</v>
          </cell>
          <cell r="B2603" t="str">
            <v>Смеситель для раковины Rim VBF-2RM1MB однорычажный, матовый черный, , шт</v>
          </cell>
          <cell r="C2603">
            <v>8390</v>
          </cell>
          <cell r="D2603">
            <v>5995</v>
          </cell>
        </row>
        <row r="2604">
          <cell r="A2604" t="str">
            <v>VBF-2RM2CH</v>
          </cell>
          <cell r="B2604" t="str">
            <v>Смеситель для раковины Rim VBF-2RM2CH однорычажный, хром, , шт</v>
          </cell>
          <cell r="C2604">
            <v>10230</v>
          </cell>
          <cell r="D2604">
            <v>7310</v>
          </cell>
        </row>
        <row r="2605">
          <cell r="A2605" t="str">
            <v>VBF-2RM2MB</v>
          </cell>
          <cell r="B2605" t="str">
            <v>Смеситель для раковины Rim VBF-2RM2MB однорычажный, черный матовый, , шт</v>
          </cell>
          <cell r="C2605">
            <v>10710</v>
          </cell>
          <cell r="D2605">
            <v>7650</v>
          </cell>
        </row>
        <row r="2606">
          <cell r="A2606" t="str">
            <v>VBFW-2RM1BG</v>
          </cell>
          <cell r="B2606" t="str">
            <v>Смеситель для раковины Rim VBFW-2RM1BG встраиваемый однорычажный, брашированное золото, , шт</v>
          </cell>
          <cell r="C2606">
            <v>13650</v>
          </cell>
          <cell r="D2606">
            <v>9750</v>
          </cell>
        </row>
        <row r="2607">
          <cell r="A2607" t="str">
            <v>VBFW-2RM1CH</v>
          </cell>
          <cell r="B2607" t="str">
            <v>Смеситель для раковины Rim VBFW-2RM1CH встраиваемый однорычажный, хром, , шт</v>
          </cell>
          <cell r="C2607">
            <v>11840</v>
          </cell>
          <cell r="D2607">
            <v>8460</v>
          </cell>
        </row>
        <row r="2608">
          <cell r="A2608" t="str">
            <v>VBFW-2RM1GM</v>
          </cell>
          <cell r="B2608" t="str">
            <v>Смеситель для раковины Rim VBFW-2RM1GM встраиваемый однорычажный, вороненая сталь, , шт</v>
          </cell>
          <cell r="C2608">
            <v>13770</v>
          </cell>
          <cell r="D2608">
            <v>9835</v>
          </cell>
        </row>
        <row r="2609">
          <cell r="A2609" t="str">
            <v>VBFW-2RM1MB</v>
          </cell>
          <cell r="B2609" t="str">
            <v>Смеситель для раковины Rim VBFW-2RM1MB встраиваемый однорычажный, черный матовый, , шт</v>
          </cell>
          <cell r="C2609">
            <v>11920</v>
          </cell>
          <cell r="D2609">
            <v>8515</v>
          </cell>
        </row>
        <row r="2610">
          <cell r="A2610" t="str">
            <v>VBF-1R1BG</v>
          </cell>
          <cell r="B2610" t="str">
            <v>Смеситель для раковины Rondo VBF-1R1BG однорычажный, брашированное золото, , шт</v>
          </cell>
          <cell r="C2610">
            <v>10780</v>
          </cell>
          <cell r="D2610">
            <v>7699</v>
          </cell>
        </row>
        <row r="2611">
          <cell r="A2611" t="str">
            <v>VBF-1R1CH</v>
          </cell>
          <cell r="B2611" t="str">
            <v>Смеситель для раковины Rondo VBF-1R1CH однорычажный, хром, , шт</v>
          </cell>
          <cell r="C2611">
            <v>9200</v>
          </cell>
          <cell r="D2611">
            <v>6573</v>
          </cell>
        </row>
        <row r="2612">
          <cell r="A2612" t="str">
            <v>VBF-1R1GM</v>
          </cell>
          <cell r="B2612" t="str">
            <v>Смеситель для раковины Rondo VBF-1R1GM однорычажный, вороненая сталь, , шт</v>
          </cell>
          <cell r="C2612">
            <v>11060</v>
          </cell>
          <cell r="D2612">
            <v>7901</v>
          </cell>
        </row>
        <row r="2613">
          <cell r="A2613" t="str">
            <v>VBF-1R1MB</v>
          </cell>
          <cell r="B2613" t="str">
            <v>Смеситель для раковины Rondo VBF-1R1MB однорычажный, черный, , шт</v>
          </cell>
          <cell r="C2613">
            <v>8240</v>
          </cell>
          <cell r="D2613">
            <v>5883</v>
          </cell>
        </row>
        <row r="2614">
          <cell r="A2614" t="str">
            <v>VBF-1R2BG</v>
          </cell>
          <cell r="B2614" t="str">
            <v>Смеситель для раковины Rondo VBF-1R2BG однорычажный, брашированное золото, , шт</v>
          </cell>
          <cell r="C2614">
            <v>14100</v>
          </cell>
          <cell r="D2614">
            <v>10074</v>
          </cell>
        </row>
        <row r="2615">
          <cell r="A2615" t="str">
            <v>VBF-1R2CH</v>
          </cell>
          <cell r="B2615" t="str">
            <v>Смеситель для раковины Rondo VBF-1R2CH однорычажный, хром, , шт</v>
          </cell>
          <cell r="C2615">
            <v>12220</v>
          </cell>
          <cell r="D2615">
            <v>8731</v>
          </cell>
        </row>
        <row r="2616">
          <cell r="A2616" t="str">
            <v>VBF-1R2GM</v>
          </cell>
          <cell r="B2616" t="str">
            <v>Смеситель для раковины Rondo VBF-1R2GM однорычажный, вороненая сталь, , шт</v>
          </cell>
          <cell r="C2616">
            <v>13900</v>
          </cell>
          <cell r="D2616">
            <v>9930</v>
          </cell>
        </row>
        <row r="2617">
          <cell r="A2617" t="str">
            <v>VBF-1R2MB</v>
          </cell>
          <cell r="B2617" t="str">
            <v>Смеситель для раковины Rondo VBF-1R2MB однорычажный, черный , , шт</v>
          </cell>
          <cell r="C2617">
            <v>13370</v>
          </cell>
          <cell r="D2617">
            <v>9549</v>
          </cell>
        </row>
        <row r="2618">
          <cell r="A2618" t="str">
            <v>VBF-2RM2BG</v>
          </cell>
          <cell r="B2618" t="str">
            <v>Смеситель для раковины VBF-2RM2BG однорычажный, брашированное золото, , шт</v>
          </cell>
          <cell r="C2618">
            <v>11330</v>
          </cell>
          <cell r="D2618">
            <v>8090</v>
          </cell>
        </row>
        <row r="2619">
          <cell r="A2619" t="str">
            <v>VBF-2RM2GM</v>
          </cell>
          <cell r="B2619" t="str">
            <v>Смеситель для раковины VBF-2RM2GM однорычажный, вороненая сталь, , шт</v>
          </cell>
          <cell r="C2619">
            <v>11800</v>
          </cell>
          <cell r="D2619">
            <v>8430</v>
          </cell>
        </row>
        <row r="2620">
          <cell r="A2620" t="str">
            <v>VBF-2VE1CH</v>
          </cell>
          <cell r="B2620" t="str">
            <v>Смеситель для раковины Verse VBF-2VE1CH однорычажный, хром, , шт</v>
          </cell>
          <cell r="C2620">
            <v>8820</v>
          </cell>
          <cell r="D2620">
            <v>6300</v>
          </cell>
        </row>
        <row r="2621">
          <cell r="A2621" t="str">
            <v>VBF-2VE1GM</v>
          </cell>
          <cell r="B2621" t="str">
            <v>Смеситель для раковины Verse VBF-2VE1GM однорычажный, вороненая сталь, , шт</v>
          </cell>
          <cell r="C2621">
            <v>10510</v>
          </cell>
          <cell r="D2621">
            <v>7505</v>
          </cell>
        </row>
        <row r="2622">
          <cell r="A2622" t="str">
            <v>VBF-2VE1MB</v>
          </cell>
          <cell r="B2622" t="str">
            <v>Смеситель для раковины Verse VBF-2VE1MB однорычажный, матовый черный, , шт</v>
          </cell>
          <cell r="C2622">
            <v>9150</v>
          </cell>
          <cell r="D2622">
            <v>6535</v>
          </cell>
        </row>
        <row r="2623">
          <cell r="A2623" t="str">
            <v>VBF-2VE2CH</v>
          </cell>
          <cell r="B2623" t="str">
            <v>Смеситель для раковины Verse VBF-2VE2CH однорычажный, хром, , шт</v>
          </cell>
          <cell r="C2623">
            <v>11900</v>
          </cell>
          <cell r="D2623">
            <v>8500</v>
          </cell>
        </row>
        <row r="2624">
          <cell r="A2624" t="str">
            <v>VBF-2VE2GM</v>
          </cell>
          <cell r="B2624" t="str">
            <v>Смеситель для раковины Verse VBF-2VE2GM однорычажный, вороненая сталь, , шт</v>
          </cell>
          <cell r="C2624">
            <v>14610</v>
          </cell>
          <cell r="D2624">
            <v>10435</v>
          </cell>
        </row>
        <row r="2625">
          <cell r="A2625" t="str">
            <v>VBF-2VE2MB</v>
          </cell>
          <cell r="B2625" t="str">
            <v>Смеситель для раковины Verse VBF-2VE2MB однорычажный, черный матовый, , шт</v>
          </cell>
          <cell r="C2625">
            <v>12380</v>
          </cell>
          <cell r="D2625">
            <v>8840</v>
          </cell>
        </row>
        <row r="2626">
          <cell r="A2626" t="str">
            <v>VBF-2VE2MW</v>
          </cell>
          <cell r="B2626" t="str">
            <v>Смеситель для раковины Verse VBF-2VE2MW однорычажный, белый матовый, , шт</v>
          </cell>
          <cell r="C2626">
            <v>12850</v>
          </cell>
          <cell r="D2626">
            <v>9180</v>
          </cell>
        </row>
        <row r="2627">
          <cell r="A2627" t="str">
            <v>VBF-2VS1BN</v>
          </cell>
          <cell r="B2627" t="str">
            <v>Смеситель для раковины Vogue (SS) VBF-2VS1BN однорычажный, сатин, , шт</v>
          </cell>
          <cell r="C2627">
            <v>5680</v>
          </cell>
          <cell r="D2627">
            <v>4055</v>
          </cell>
        </row>
        <row r="2628">
          <cell r="A2628" t="str">
            <v>VBF-2VS1GM</v>
          </cell>
          <cell r="B2628" t="str">
            <v>Смеситель для раковины Vogue (SS) VBF-2VS1GM однорычажный, вороненая сталь, , шт</v>
          </cell>
          <cell r="C2628">
            <v>6590</v>
          </cell>
          <cell r="D2628">
            <v>4705</v>
          </cell>
        </row>
        <row r="2629">
          <cell r="A2629" t="str">
            <v>VBF-2VS1MB</v>
          </cell>
          <cell r="B2629" t="str">
            <v>Смеситель для раковины Vogue (SS) VBF-2VS1MB однорычажный, черный матовый, , шт</v>
          </cell>
          <cell r="C2629">
            <v>6590</v>
          </cell>
          <cell r="D2629">
            <v>4705</v>
          </cell>
        </row>
        <row r="2630">
          <cell r="A2630" t="str">
            <v>VBF-2VS2BN</v>
          </cell>
          <cell r="B2630" t="str">
            <v>Смеситель для раковины Vogue (SS) VBF-2VS2BN однорычажный, сатин, , шт</v>
          </cell>
          <cell r="C2630">
            <v>6830</v>
          </cell>
          <cell r="D2630">
            <v>4880</v>
          </cell>
        </row>
        <row r="2631">
          <cell r="A2631" t="str">
            <v>VBF-2VS2GM</v>
          </cell>
          <cell r="B2631" t="str">
            <v>Смеситель для раковины Vogue (SS) VBF-2VS2GM однорычажный, вороненая сталь, , шт</v>
          </cell>
          <cell r="C2631">
            <v>7900</v>
          </cell>
          <cell r="D2631">
            <v>5640</v>
          </cell>
        </row>
        <row r="2632">
          <cell r="A2632" t="str">
            <v>VBF-2VS2MB</v>
          </cell>
          <cell r="B2632" t="str">
            <v>Смеситель для раковины Vogue (SS) VBF-2VS2MB однорычажный, черный матовый, , шт</v>
          </cell>
          <cell r="C2632">
            <v>7900</v>
          </cell>
          <cell r="D2632">
            <v>5640</v>
          </cell>
        </row>
        <row r="2633">
          <cell r="A2633" t="str">
            <v>VBF-1V1BG</v>
          </cell>
          <cell r="B2633" t="str">
            <v>Смеситель для раковины Vogue VBF-1V1BG однорычажный, брашированное золото, , шт</v>
          </cell>
          <cell r="C2633">
            <v>11140</v>
          </cell>
          <cell r="D2633">
            <v>7958</v>
          </cell>
        </row>
        <row r="2634">
          <cell r="A2634" t="str">
            <v>VBF-1V1CH</v>
          </cell>
          <cell r="B2634" t="str">
            <v>Смеситель для раковины Vogue VBF-1V1CH однорычажный, хром, , шт</v>
          </cell>
          <cell r="C2634">
            <v>8710</v>
          </cell>
          <cell r="D2634">
            <v>6224</v>
          </cell>
        </row>
        <row r="2635">
          <cell r="A2635" t="str">
            <v>VBF-1V1GM</v>
          </cell>
          <cell r="B2635" t="str">
            <v>Смеситель для раковины Vogue VBF-1V1GM однорычажный, вороненая сталь, , шт</v>
          </cell>
          <cell r="C2635">
            <v>10960</v>
          </cell>
          <cell r="D2635">
            <v>7832</v>
          </cell>
        </row>
        <row r="2636">
          <cell r="A2636" t="str">
            <v>VBF-1V1MB</v>
          </cell>
          <cell r="B2636" t="str">
            <v>Смеситель для раковины Vogue VBF-1V1MB однорычажный, черный, , шт</v>
          </cell>
          <cell r="C2636">
            <v>9140</v>
          </cell>
          <cell r="D2636">
            <v>6531</v>
          </cell>
        </row>
        <row r="2637">
          <cell r="A2637" t="str">
            <v>VBF-1V2BG</v>
          </cell>
          <cell r="B2637" t="str">
            <v>Смеситель для раковины Vogue VBF-1V2BG однорычажный, брашированное золото, , шт</v>
          </cell>
          <cell r="C2637">
            <v>13640</v>
          </cell>
          <cell r="D2637">
            <v>9745</v>
          </cell>
        </row>
        <row r="2638">
          <cell r="A2638" t="str">
            <v>VBF-1V2CH</v>
          </cell>
          <cell r="B2638" t="str">
            <v>Смеситель для раковины Vogue VBF-1V2CH однорычажный, хром, , шт</v>
          </cell>
          <cell r="C2638">
            <v>11380</v>
          </cell>
          <cell r="D2638">
            <v>8126</v>
          </cell>
        </row>
        <row r="2639">
          <cell r="A2639" t="str">
            <v>VBF-1V2GM</v>
          </cell>
          <cell r="B2639" t="str">
            <v>Смеситель для раковины Vogue VBF-1V2GM однорычажный, вороненая сталь, , шт</v>
          </cell>
          <cell r="C2639">
            <v>14320</v>
          </cell>
          <cell r="D2639">
            <v>10226</v>
          </cell>
        </row>
        <row r="2640">
          <cell r="A2640" t="str">
            <v>VBF-1V2MB</v>
          </cell>
          <cell r="B2640" t="str">
            <v>Смеситель для раковины Vogue VBF-1V2MB однорычажный, черный, , шт</v>
          </cell>
          <cell r="C2640">
            <v>12290</v>
          </cell>
          <cell r="D2640">
            <v>8782</v>
          </cell>
        </row>
        <row r="2641">
          <cell r="A2641" t="str">
            <v>VBF-4V3BG</v>
          </cell>
          <cell r="B2641" t="str">
            <v>Смеситель для раковины Vogue VBF-4V3BG, брашированное золото, , шт</v>
          </cell>
          <cell r="C2641">
            <v>9190</v>
          </cell>
          <cell r="D2641">
            <v>6563</v>
          </cell>
        </row>
        <row r="2642">
          <cell r="A2642" t="str">
            <v>VBF-4V3CH</v>
          </cell>
          <cell r="B2642" t="str">
            <v>Смеситель для раковины Vogue VBF-4V3CH, хром, , шт</v>
          </cell>
          <cell r="C2642">
            <v>8580</v>
          </cell>
          <cell r="D2642">
            <v>6125</v>
          </cell>
        </row>
        <row r="2643">
          <cell r="A2643" t="str">
            <v>VBF-4V3GM</v>
          </cell>
          <cell r="B2643" t="str">
            <v>Смеситель для раковины Vogue VBF-4V3GM, вороненая сталь, , шт</v>
          </cell>
          <cell r="C2643">
            <v>9820</v>
          </cell>
          <cell r="D2643">
            <v>7017</v>
          </cell>
        </row>
        <row r="2644">
          <cell r="A2644" t="str">
            <v>VBF-4V3MB</v>
          </cell>
          <cell r="B2644" t="str">
            <v>Смеситель для раковины Vogue VBF-4V3MB, черный, , шт</v>
          </cell>
          <cell r="C2644">
            <v>9210</v>
          </cell>
          <cell r="D2644">
            <v>6582</v>
          </cell>
        </row>
        <row r="2645">
          <cell r="A2645" t="str">
            <v>Унитазы, раковины, инсталляции</v>
          </cell>
        </row>
        <row r="2646">
          <cell r="A2646" t="str">
            <v>Инсталляции и кнопки смыва</v>
          </cell>
        </row>
        <row r="2647">
          <cell r="A2647" t="str">
            <v>VIS-450</v>
          </cell>
          <cell r="B2647" t="str">
            <v>Инсталляция для подвесного унитаза Vincea VIS-450, 510*1000, цвет сине-белый, , шт</v>
          </cell>
          <cell r="C2647">
            <v>15170</v>
          </cell>
          <cell r="D2647">
            <v>10835</v>
          </cell>
        </row>
        <row r="2648">
          <cell r="A2648" t="str">
            <v>VIS-601</v>
          </cell>
          <cell r="B2648" t="str">
            <v>Инсталляция для подвесного унитаза Vincea VIS-601, 500*1112, цвет сине-белый, , шт</v>
          </cell>
          <cell r="C2648">
            <v>22200</v>
          </cell>
          <cell r="D2648">
            <v>15860</v>
          </cell>
        </row>
        <row r="2649">
          <cell r="A2649" t="str">
            <v>VFP-732CH</v>
          </cell>
          <cell r="B2649" t="str">
            <v>Кнопка смыва Vincea Line VFP-732CH, цвет хром, , шт</v>
          </cell>
          <cell r="C2649">
            <v>2150</v>
          </cell>
          <cell r="D2649">
            <v>1535</v>
          </cell>
        </row>
        <row r="2650">
          <cell r="A2650" t="str">
            <v>VFP-732MB</v>
          </cell>
          <cell r="B2650" t="str">
            <v>Кнопка смыва Vincea Line VFP-732MB, цвет матовый черный, , шт</v>
          </cell>
          <cell r="C2650">
            <v>2150</v>
          </cell>
          <cell r="D2650">
            <v>1535</v>
          </cell>
        </row>
        <row r="2651">
          <cell r="A2651" t="str">
            <v>VFP-732MG</v>
          </cell>
          <cell r="B2651" t="str">
            <v>Кнопка смыва Vincea Line VFP-732MG, цвет матовый серый, , шт</v>
          </cell>
          <cell r="C2651">
            <v>2150</v>
          </cell>
          <cell r="D2651">
            <v>1535</v>
          </cell>
        </row>
        <row r="2652">
          <cell r="A2652" t="str">
            <v>VFP-001BG</v>
          </cell>
          <cell r="B2652" t="str">
            <v>Кнопка смыва Vincea VFP-001BG, цвет брашированное золото, , шт</v>
          </cell>
          <cell r="C2652">
            <v>6540</v>
          </cell>
          <cell r="D2652">
            <v>4670</v>
          </cell>
        </row>
        <row r="2653">
          <cell r="A2653" t="str">
            <v>VFP-001CH</v>
          </cell>
          <cell r="B2653" t="str">
            <v>Кнопка смыва Vincea VFP-001CH, цвет хром, , шт</v>
          </cell>
          <cell r="C2653">
            <v>2860</v>
          </cell>
          <cell r="D2653">
            <v>2046</v>
          </cell>
        </row>
        <row r="2654">
          <cell r="A2654" t="str">
            <v>VFP-001GM</v>
          </cell>
          <cell r="B2654" t="str">
            <v>Кнопка смыва Vincea VFP-001GM, цвет вороненая сталь, , шт</v>
          </cell>
          <cell r="C2654">
            <v>3120</v>
          </cell>
          <cell r="D2654">
            <v>2232</v>
          </cell>
        </row>
        <row r="2655">
          <cell r="A2655" t="str">
            <v>VFP-001MB</v>
          </cell>
          <cell r="B2655" t="str">
            <v>Кнопка смыва Vincea VFP-001MB, цвет матовый черный, , шт</v>
          </cell>
          <cell r="C2655">
            <v>2600</v>
          </cell>
          <cell r="D2655">
            <v>1860</v>
          </cell>
        </row>
        <row r="2656">
          <cell r="A2656" t="str">
            <v>VFP-002BG</v>
          </cell>
          <cell r="B2656" t="str">
            <v>Кнопка смыва Vincea VFP-002BG, цвет брашированное золото, , шт</v>
          </cell>
          <cell r="C2656">
            <v>5940</v>
          </cell>
          <cell r="D2656">
            <v>4245</v>
          </cell>
        </row>
        <row r="2657">
          <cell r="A2657" t="str">
            <v>VFP-002CH</v>
          </cell>
          <cell r="B2657" t="str">
            <v>Кнопка смыва Vincea VFP-002CH, цвет хром, , шт</v>
          </cell>
          <cell r="C2657">
            <v>2860</v>
          </cell>
          <cell r="D2657">
            <v>2046</v>
          </cell>
        </row>
        <row r="2658">
          <cell r="A2658" t="str">
            <v>VFP-002GM</v>
          </cell>
          <cell r="B2658" t="str">
            <v>Кнопка смыва Vincea VFP-002GM, цвет вороненая сталь, , шт</v>
          </cell>
          <cell r="C2658">
            <v>2990</v>
          </cell>
          <cell r="D2658">
            <v>2139</v>
          </cell>
        </row>
        <row r="2659">
          <cell r="A2659" t="str">
            <v>VFP-002MB</v>
          </cell>
          <cell r="B2659" t="str">
            <v>Кнопка смыва Vincea VFP-002MB, цвет матовый черный, , шт</v>
          </cell>
          <cell r="C2659">
            <v>2600</v>
          </cell>
          <cell r="D2659">
            <v>1860</v>
          </cell>
        </row>
        <row r="2660">
          <cell r="A2660" t="str">
            <v>VFP-005CH</v>
          </cell>
          <cell r="B2660" t="str">
            <v>Кнопка смыва Vincea VFP-005CH, цвет хром, , шт</v>
          </cell>
          <cell r="C2660">
            <v>2600</v>
          </cell>
          <cell r="D2660">
            <v>1860</v>
          </cell>
        </row>
        <row r="2661">
          <cell r="A2661" t="str">
            <v>VFP-005GM</v>
          </cell>
          <cell r="B2661" t="str">
            <v>Кнопка смыва Vincea VFP-005GM, цвет вороненая сталь, , шт</v>
          </cell>
          <cell r="C2661">
            <v>3120</v>
          </cell>
          <cell r="D2661">
            <v>2232</v>
          </cell>
        </row>
        <row r="2662">
          <cell r="A2662" t="str">
            <v>VFP-005MB</v>
          </cell>
          <cell r="B2662" t="str">
            <v>Кнопка смыва Vincea VFP-005MB, цвет матовый черный, , шт</v>
          </cell>
          <cell r="C2662">
            <v>2600</v>
          </cell>
          <cell r="D2662">
            <v>1860</v>
          </cell>
        </row>
        <row r="2663">
          <cell r="A2663" t="str">
            <v>VFP-731CH</v>
          </cell>
          <cell r="B2663" t="str">
            <v>Кнопка смыва Vincea VFP-731CH, цвет хром, , шт</v>
          </cell>
          <cell r="C2663">
            <v>2150</v>
          </cell>
          <cell r="D2663">
            <v>1535</v>
          </cell>
        </row>
        <row r="2664">
          <cell r="A2664" t="str">
            <v>VFP-731MB</v>
          </cell>
          <cell r="B2664" t="str">
            <v>Кнопка смыва Vincea VFP-731MB, цвет матовый черный, , шт</v>
          </cell>
          <cell r="C2664">
            <v>2150</v>
          </cell>
          <cell r="D2664">
            <v>1535</v>
          </cell>
        </row>
        <row r="2665">
          <cell r="A2665" t="str">
            <v>VFP-731MG</v>
          </cell>
          <cell r="B2665" t="str">
            <v>Кнопка смыва Vincea VFP-731MG, цвет матовый серый, , шт</v>
          </cell>
          <cell r="C2665">
            <v>2150</v>
          </cell>
          <cell r="D2665">
            <v>1535</v>
          </cell>
        </row>
        <row r="2666">
          <cell r="A2666" t="str">
            <v>Комплектующие для унитазов</v>
          </cell>
        </row>
        <row r="2667">
          <cell r="A2667" t="str">
            <v>VT2T-34</v>
          </cell>
          <cell r="B2667" t="str">
            <v>Бачок унитаза Evo VT2T-34, цвет белый, двухрежимная арматура Geberit, , шт</v>
          </cell>
          <cell r="C2667">
            <v>9790</v>
          </cell>
          <cell r="D2667">
            <v>6996</v>
          </cell>
        </row>
        <row r="2668">
          <cell r="A2668" t="str">
            <v>VT2T-14</v>
          </cell>
          <cell r="B2668" t="str">
            <v>Бачок унитаза Globo VT2T-14, цвет белый, двухрежимная арматура Geberit, , шт</v>
          </cell>
          <cell r="C2668">
            <v>16200</v>
          </cell>
          <cell r="D2668">
            <v>11574</v>
          </cell>
        </row>
        <row r="2669">
          <cell r="A2669" t="str">
            <v>VT2T-201</v>
          </cell>
          <cell r="B2669" t="str">
            <v>Бачок унитаза Hope VT2T-201, цвет белый, , шт</v>
          </cell>
          <cell r="C2669">
            <v>6420</v>
          </cell>
          <cell r="D2669">
            <v>4586</v>
          </cell>
        </row>
        <row r="2670">
          <cell r="A2670" t="str">
            <v>VT2T-11</v>
          </cell>
          <cell r="B2670" t="str">
            <v>Бачок унитаза Piatti VT2T-11, цвет белый, двухрежимная арматура Geberit, , шт</v>
          </cell>
          <cell r="C2670">
            <v>10400</v>
          </cell>
          <cell r="D2670">
            <v>5400</v>
          </cell>
        </row>
        <row r="2671">
          <cell r="A2671" t="str">
            <v>VT2T-12</v>
          </cell>
          <cell r="B2671" t="str">
            <v>Бачок унитаза Q-Line VT2T-12,  цвет белый, двухрежимная арматура Geberit, , шт</v>
          </cell>
          <cell r="C2671">
            <v>10080</v>
          </cell>
          <cell r="D2671">
            <v>7202</v>
          </cell>
        </row>
        <row r="2672">
          <cell r="A2672" t="str">
            <v>VT2B-34</v>
          </cell>
          <cell r="B2672" t="str">
            <v>Чаша унитаза Evo VT2B-34, цвет белый, ультратонкое сиденье soft-close, P-trap, , шт</v>
          </cell>
          <cell r="C2672">
            <v>18190</v>
          </cell>
          <cell r="D2672">
            <v>12995</v>
          </cell>
        </row>
        <row r="2673">
          <cell r="A2673" t="str">
            <v>VT2B-14</v>
          </cell>
          <cell r="B2673" t="str">
            <v>Чаша унитаза Globo VT2B-14, цвет белый, ультратонкое сиденье soft-close, P-trap, , шт</v>
          </cell>
          <cell r="C2673">
            <v>24310</v>
          </cell>
          <cell r="D2673">
            <v>17363</v>
          </cell>
        </row>
        <row r="2674">
          <cell r="A2674" t="str">
            <v>VT2B-201</v>
          </cell>
          <cell r="B2674" t="str">
            <v>Чаша унитаза Hope VT2B-201, цвет белый, ультратонкое сиденье soft-close, P-trap, , шт</v>
          </cell>
          <cell r="C2674">
            <v>11920</v>
          </cell>
          <cell r="D2674">
            <v>8517</v>
          </cell>
        </row>
        <row r="2675">
          <cell r="A2675" t="str">
            <v>VT2B-11</v>
          </cell>
          <cell r="B2675" t="str">
            <v>Чаша унитаза Piatti VT2B-11, цвет белый, ультратонкое ситденье soft close, P-trap , , шт</v>
          </cell>
          <cell r="C2675">
            <v>10400</v>
          </cell>
          <cell r="D2675">
            <v>8000</v>
          </cell>
        </row>
        <row r="2676">
          <cell r="A2676" t="str">
            <v>VT2B-12</v>
          </cell>
          <cell r="B2676" t="str">
            <v>Чаша унитаза Q-Line VT2B-12,  цвет белый, ультратонкое сиденье soft-close, P-trap, , шт</v>
          </cell>
          <cell r="C2676">
            <v>18730</v>
          </cell>
          <cell r="D2676">
            <v>13375</v>
          </cell>
        </row>
        <row r="2677">
          <cell r="A2677" t="str">
            <v>Подвесные биде</v>
          </cell>
        </row>
        <row r="2678">
          <cell r="A2678" t="str">
            <v>VB1-34S</v>
          </cell>
          <cell r="B2678" t="str">
            <v>Подвесное биде Evo VB1-34S, цвет белый, , шт</v>
          </cell>
          <cell r="C2678">
            <v>11330</v>
          </cell>
          <cell r="D2678">
            <v>8093</v>
          </cell>
        </row>
        <row r="2679">
          <cell r="A2679" t="str">
            <v>VB1-14</v>
          </cell>
          <cell r="B2679" t="str">
            <v>Подвесное биде Globo VB1-14, цвет белый, , шт</v>
          </cell>
          <cell r="C2679">
            <v>11530</v>
          </cell>
          <cell r="D2679">
            <v>8236</v>
          </cell>
        </row>
        <row r="2680">
          <cell r="A2680" t="str">
            <v>VB1-14S</v>
          </cell>
          <cell r="B2680" t="str">
            <v>Подвесное биде Globo VB1-14S, цвет белый, , шт</v>
          </cell>
          <cell r="C2680">
            <v>12940</v>
          </cell>
          <cell r="D2680">
            <v>9245</v>
          </cell>
        </row>
        <row r="2681">
          <cell r="A2681" t="str">
            <v>VB1-11</v>
          </cell>
          <cell r="B2681" t="str">
            <v>Подвесное биде Piatti VB1-11, цвет белый, , шт</v>
          </cell>
          <cell r="C2681">
            <v>11530</v>
          </cell>
          <cell r="D2681">
            <v>8236</v>
          </cell>
        </row>
        <row r="2682">
          <cell r="A2682" t="str">
            <v>VB1-11G1B</v>
          </cell>
          <cell r="B2682" t="str">
            <v>Подвесное биде Piatti VB1-11G1B, цвет золото/черный, , шт</v>
          </cell>
          <cell r="C2682">
            <v>19210</v>
          </cell>
          <cell r="D2682">
            <v>13724</v>
          </cell>
        </row>
        <row r="2683">
          <cell r="A2683" t="str">
            <v>VB1-12</v>
          </cell>
          <cell r="B2683" t="str">
            <v>Подвесное биде Q-Line VB1-12, цвет белый, , шт</v>
          </cell>
          <cell r="C2683">
            <v>10700</v>
          </cell>
          <cell r="D2683">
            <v>7643</v>
          </cell>
        </row>
        <row r="2684">
          <cell r="A2684" t="str">
            <v>VB1-12G1B</v>
          </cell>
          <cell r="B2684" t="str">
            <v>Подвесное биде Q-Line VB1-12G1B, цвет золото/черный, , шт</v>
          </cell>
          <cell r="C2684">
            <v>19060</v>
          </cell>
          <cell r="D2684">
            <v>13615</v>
          </cell>
        </row>
        <row r="2685">
          <cell r="A2685" t="str">
            <v>Подвесные унитазы</v>
          </cell>
        </row>
        <row r="2686">
          <cell r="A2686" t="str">
            <v>VT1-36</v>
          </cell>
          <cell r="B2686" t="str">
            <v>Унитаз подвесной Arco VT1-36 безободковый, цвет белый, ультратонкое soft-close сиденье, , шт</v>
          </cell>
          <cell r="C2686">
            <v>13760</v>
          </cell>
          <cell r="D2686">
            <v>9830</v>
          </cell>
        </row>
        <row r="2687">
          <cell r="A2687" t="str">
            <v>VT1-51T</v>
          </cell>
          <cell r="B2687" t="str">
            <v>Унитаз подвесной Bien VT1-51T Tornado, цвет белый, ультратонкое soft-close сиденье, , шт</v>
          </cell>
          <cell r="C2687">
            <v>16520</v>
          </cell>
          <cell r="D2687">
            <v>11802</v>
          </cell>
        </row>
        <row r="2688">
          <cell r="A2688" t="str">
            <v>VT1-16</v>
          </cell>
          <cell r="B2688" t="str">
            <v>Унитаз подвесной Bordo VT1-16 безободковый, цвет белый, ультратонкое soft-close сиденье, , шт</v>
          </cell>
          <cell r="C2688">
            <v>13260</v>
          </cell>
          <cell r="D2688">
            <v>10200</v>
          </cell>
        </row>
        <row r="2689">
          <cell r="A2689" t="str">
            <v>VT1-28</v>
          </cell>
          <cell r="B2689" t="str">
            <v>Унитаз подвесной Core VT1-28 безободковый, цвет белый, ультратонкое soft-close сиденье, , шт</v>
          </cell>
          <cell r="C2689">
            <v>15150</v>
          </cell>
          <cell r="D2689">
            <v>10818</v>
          </cell>
        </row>
        <row r="2690">
          <cell r="A2690" t="str">
            <v>VT1-24</v>
          </cell>
          <cell r="B2690" t="str">
            <v>Унитаз подвесной Cute VT1-24 безободковый, цвет белый, ультратонкое soft-close сиденье, , шт</v>
          </cell>
          <cell r="C2690">
            <v>14500</v>
          </cell>
          <cell r="D2690">
            <v>10357</v>
          </cell>
        </row>
        <row r="2691">
          <cell r="A2691" t="str">
            <v>VT1-37</v>
          </cell>
          <cell r="B2691" t="str">
            <v>Унитаз подвесной Edge-M VT1-37 безободковый, цвет белый, ультратонкое soft-close сиденье, , шт</v>
          </cell>
          <cell r="C2691">
            <v>13730</v>
          </cell>
          <cell r="D2691">
            <v>9806</v>
          </cell>
        </row>
        <row r="2692">
          <cell r="A2692" t="str">
            <v>VT1-211</v>
          </cell>
          <cell r="B2692" t="str">
            <v>Унитаз подвесной Esse VT1-211 безободковый, цвет белый, ультратонкое soft-close сиденье, , шт</v>
          </cell>
          <cell r="C2692">
            <v>14220</v>
          </cell>
          <cell r="D2692">
            <v>10160</v>
          </cell>
        </row>
        <row r="2693">
          <cell r="A2693" t="str">
            <v>VT1-34</v>
          </cell>
          <cell r="B2693" t="str">
            <v>Унитаз подвесной Evo VT1-34 безободковый, цвет белый, ультратонкое soft-close сиденье, , шт</v>
          </cell>
          <cell r="C2693">
            <v>16140</v>
          </cell>
          <cell r="D2693">
            <v>11529.2</v>
          </cell>
        </row>
        <row r="2694">
          <cell r="A2694" t="str">
            <v>VT1-34MB</v>
          </cell>
          <cell r="B2694" t="str">
            <v>Унитаз подвесной Evo VT1-34MB безободковый, цвет матовый черный, ультратонкое soft-close сиденье, , шт</v>
          </cell>
          <cell r="C2694">
            <v>23870</v>
          </cell>
          <cell r="D2694">
            <v>17048</v>
          </cell>
        </row>
        <row r="2695">
          <cell r="A2695" t="str">
            <v>VT1-34S</v>
          </cell>
          <cell r="B2695" t="str">
            <v>Унитаз подвесной Evo VT1-34S безободковый, цвет белый, ультратонкое soft-close сиденье, , шт</v>
          </cell>
          <cell r="C2695">
            <v>15140</v>
          </cell>
          <cell r="D2695">
            <v>10813</v>
          </cell>
        </row>
        <row r="2696">
          <cell r="A2696" t="str">
            <v>VT1-34SMA</v>
          </cell>
          <cell r="B2696" t="str">
            <v>Унитаз подвесной Evo VT1-34SMA безободковый, цвет антрацит матовый, ультратонкое soft-close сиденье, , шт</v>
          </cell>
          <cell r="C2696">
            <v>27030</v>
          </cell>
          <cell r="D2696">
            <v>19304</v>
          </cell>
        </row>
        <row r="2697">
          <cell r="A2697" t="str">
            <v>VT1-34SMB</v>
          </cell>
          <cell r="B2697" t="str">
            <v>Унитаз подвесной Evo VT1-34SMB безободковый, цвет черный матовый, ультратонкое soft-close сиденье, , шт</v>
          </cell>
          <cell r="C2697">
            <v>23400</v>
          </cell>
          <cell r="D2697">
            <v>16713</v>
          </cell>
        </row>
        <row r="2698">
          <cell r="A2698" t="str">
            <v>VT1-34SMC</v>
          </cell>
          <cell r="B2698" t="str">
            <v>Унитаз подвесной Evo VT1-34SMC безободковый, цвет капучино матовый, ультратонкое soft-close сиденье, , шт</v>
          </cell>
          <cell r="C2698">
            <v>25740</v>
          </cell>
          <cell r="D2698">
            <v>18384</v>
          </cell>
        </row>
        <row r="2699">
          <cell r="A2699" t="str">
            <v>VT1-34SMG</v>
          </cell>
          <cell r="B2699" t="str">
            <v>Унитаз подвесной Evo VT1-34SMG безободковый, цвет серый матовый, ультратонкое soft-close сиденье, , шт</v>
          </cell>
          <cell r="C2699">
            <v>22340</v>
          </cell>
          <cell r="D2699">
            <v>15954</v>
          </cell>
        </row>
        <row r="2700">
          <cell r="A2700" t="str">
            <v>VT1-34SMO</v>
          </cell>
          <cell r="B2700" t="str">
            <v>Унитаз подвесной Evo VT1-34SMO безободковый, цвет океан матовый, ультратонкое soft-close сиденье, , шт</v>
          </cell>
          <cell r="C2700">
            <v>21300</v>
          </cell>
          <cell r="D2700">
            <v>15215</v>
          </cell>
        </row>
        <row r="2701">
          <cell r="A2701" t="str">
            <v>VT1-25</v>
          </cell>
          <cell r="B2701" t="str">
            <v>Унитаз подвесной Felice VT1-25 безободковый, цвет белый, ультратонкое soft-close сиденье, , шт</v>
          </cell>
          <cell r="C2701">
            <v>14570</v>
          </cell>
          <cell r="D2701">
            <v>10409</v>
          </cell>
        </row>
        <row r="2702">
          <cell r="A2702" t="str">
            <v>VT1-35</v>
          </cell>
          <cell r="B2702" t="str">
            <v>Унитаз подвесной Form VT1-35 безободковый, цвет белый, ультратонкое soft-close сиденье, , шт</v>
          </cell>
          <cell r="C2702">
            <v>14490</v>
          </cell>
          <cell r="D2702">
            <v>10351</v>
          </cell>
        </row>
        <row r="2703">
          <cell r="A2703" t="str">
            <v>VT1-14</v>
          </cell>
          <cell r="B2703" t="str">
            <v>Унитаз подвесной Globo VT1-14 безободковый, цвет белый, ультратонкое soft-close сиденье, , шт</v>
          </cell>
          <cell r="C2703">
            <v>15300</v>
          </cell>
          <cell r="D2703">
            <v>10929</v>
          </cell>
        </row>
        <row r="2704">
          <cell r="A2704" t="str">
            <v>VT1-14MB</v>
          </cell>
          <cell r="B2704" t="str">
            <v>Унитаз подвесной Globo VT1-14MB безободковый, цвет матовый черный, ультратонкое сиденье soft-close, , шт</v>
          </cell>
          <cell r="C2704">
            <v>22490</v>
          </cell>
          <cell r="D2704">
            <v>16065</v>
          </cell>
        </row>
        <row r="2705">
          <cell r="A2705" t="str">
            <v>VT1-14S</v>
          </cell>
          <cell r="B2705" t="str">
            <v>Унитаз подвесной Globo VT1-14S безободковый, цвет белый, ультратонкое сиденье soft-close, , шт</v>
          </cell>
          <cell r="C2705">
            <v>13580</v>
          </cell>
          <cell r="D2705">
            <v>9702</v>
          </cell>
        </row>
        <row r="2706">
          <cell r="A2706" t="str">
            <v>VT1-14SMA</v>
          </cell>
          <cell r="B2706" t="str">
            <v>Унитаз подвесной Globo VT1-14SMA безободковый, цвет антрацит мат., ультратонкое сиденье soft-close, , шт</v>
          </cell>
          <cell r="C2706">
            <v>26550</v>
          </cell>
          <cell r="D2706">
            <v>18965</v>
          </cell>
        </row>
        <row r="2707">
          <cell r="A2707" t="str">
            <v>VT1-14SMB</v>
          </cell>
          <cell r="B2707" t="str">
            <v>Унитаз подвесной Globo VT1-14SMB безободковый, цвет матовый черный, ультратонкое сиденье soft-close, , шт</v>
          </cell>
          <cell r="C2707">
            <v>24240</v>
          </cell>
          <cell r="D2707">
            <v>17316</v>
          </cell>
        </row>
        <row r="2708">
          <cell r="A2708" t="str">
            <v>VT1-14SMC</v>
          </cell>
          <cell r="B2708" t="str">
            <v>Унитаз подвесной Globo VT1-14SMC безободковый, цвет капучино мат., ультратонкое сиденье soft-close, , шт</v>
          </cell>
          <cell r="C2708">
            <v>25400</v>
          </cell>
          <cell r="D2708">
            <v>18140</v>
          </cell>
        </row>
        <row r="2709">
          <cell r="A2709" t="str">
            <v>VT1-14SMG</v>
          </cell>
          <cell r="B2709" t="str">
            <v>Унитаз подвесной Globo VT1-14SMG безободковый, цвет матовый серый, ультратонкое сиденье soft-close, , шт</v>
          </cell>
          <cell r="C2709">
            <v>23090</v>
          </cell>
          <cell r="D2709">
            <v>16491</v>
          </cell>
        </row>
        <row r="2710">
          <cell r="A2710" t="str">
            <v>VT1-14SMO</v>
          </cell>
          <cell r="B2710" t="str">
            <v>Унитаз подвесной Globo VT1-14SMO безободковый, цвет океан мат., ультратонкое сиденье soft-close, , шт</v>
          </cell>
          <cell r="C2710">
            <v>25400</v>
          </cell>
          <cell r="D2710">
            <v>18140</v>
          </cell>
        </row>
        <row r="2711">
          <cell r="A2711" t="str">
            <v>VT1-14ST</v>
          </cell>
          <cell r="B2711" t="str">
            <v>Унитаз подвесной Globo VT1-14ST Tornado, цвет белый, ультратонкое сиденье soft-close, , шт</v>
          </cell>
          <cell r="C2711">
            <v>15400</v>
          </cell>
          <cell r="D2711">
            <v>11003</v>
          </cell>
        </row>
        <row r="2712">
          <cell r="A2712" t="str">
            <v>VT1-14T</v>
          </cell>
          <cell r="B2712" t="str">
            <v>Унитаз подвесной Globo VT1-14T Tornado, цвет белый, ультратонкое soft-close сиденье, , шт</v>
          </cell>
          <cell r="C2712">
            <v>14980</v>
          </cell>
          <cell r="D2712">
            <v>10700</v>
          </cell>
        </row>
        <row r="2713">
          <cell r="A2713" t="str">
            <v>VT1-52T</v>
          </cell>
          <cell r="B2713" t="str">
            <v>Унитаз подвесной Globo VT1-52T Tornado, цвет белый, ультратонкое soft-close сиденье, , шт</v>
          </cell>
          <cell r="C2713">
            <v>16040</v>
          </cell>
          <cell r="D2713">
            <v>11454</v>
          </cell>
        </row>
        <row r="2714">
          <cell r="A2714" t="str">
            <v>VT1-33</v>
          </cell>
          <cell r="B2714" t="str">
            <v>Унитаз подвесной Idea VT1-33 безободковый, цвет белый, ультратонкое soft-close сиденье, , шт</v>
          </cell>
          <cell r="C2714">
            <v>13800</v>
          </cell>
          <cell r="D2714">
            <v>9858</v>
          </cell>
        </row>
        <row r="2715">
          <cell r="A2715" t="str">
            <v>VT1-21</v>
          </cell>
          <cell r="B2715" t="str">
            <v>Унитаз подвесной INTERO VT1-21 безободковый, цвет белый, ультратонкое soft-close сиденье, , шт</v>
          </cell>
          <cell r="C2715">
            <v>13590</v>
          </cell>
          <cell r="D2715">
            <v>9709</v>
          </cell>
        </row>
        <row r="2716">
          <cell r="A2716" t="str">
            <v>VT1-22</v>
          </cell>
          <cell r="B2716" t="str">
            <v>Унитаз подвесной NEO VT1-22 безободковый, цвет белый, ультратонкое soft-close сиденье, , шт</v>
          </cell>
          <cell r="C2716">
            <v>14570</v>
          </cell>
          <cell r="D2716">
            <v>10409</v>
          </cell>
        </row>
        <row r="2717">
          <cell r="A2717" t="str">
            <v>VT1-11S</v>
          </cell>
          <cell r="B2717" t="str">
            <v>Унитаз подвесной Piatti VT1-11S, цвет белый, ультратонкое soft-close сиденье, , шт</v>
          </cell>
          <cell r="C2717">
            <v>14700</v>
          </cell>
          <cell r="D2717">
            <v>10503</v>
          </cell>
        </row>
        <row r="2718">
          <cell r="A2718" t="str">
            <v>VT1-11SMA</v>
          </cell>
          <cell r="B2718" t="str">
            <v>Унитаз подвесной Piatti VT1-11SMA, цвет антрацит матовый, ультратонкое soft-close сиденье, , шт</v>
          </cell>
          <cell r="C2718">
            <v>23090</v>
          </cell>
          <cell r="D2718">
            <v>16491</v>
          </cell>
        </row>
        <row r="2719">
          <cell r="A2719" t="str">
            <v>VT1-11SMB</v>
          </cell>
          <cell r="B2719" t="str">
            <v>Унитаз подвесной Piatti VT1-11SMB, цвет черный матовый, ультратонкое soft-close сиденье, , шт</v>
          </cell>
          <cell r="C2719">
            <v>22040</v>
          </cell>
          <cell r="D2719">
            <v>15742</v>
          </cell>
        </row>
        <row r="2720">
          <cell r="A2720" t="str">
            <v>VT1-11SMC</v>
          </cell>
          <cell r="B2720" t="str">
            <v>Унитаз подвесной Piatti VT1-11SMC, цвет капучино матовый, ультратонкое soft-close сиденье, , шт</v>
          </cell>
          <cell r="C2720">
            <v>23090</v>
          </cell>
          <cell r="D2720">
            <v>16491</v>
          </cell>
        </row>
        <row r="2721">
          <cell r="A2721" t="str">
            <v>VT1-11T</v>
          </cell>
          <cell r="B2721" t="str">
            <v>Унитаз подвесной Piatti VT1-11T Tornado, цвет белый, ультратонкое soft-close сиденье, , шт</v>
          </cell>
          <cell r="C2721">
            <v>16490</v>
          </cell>
          <cell r="D2721">
            <v>11776</v>
          </cell>
        </row>
        <row r="2722">
          <cell r="A2722" t="str">
            <v>VT1-12</v>
          </cell>
          <cell r="B2722" t="str">
            <v>Унитаз подвесной Q-Line VT1-12 безободковый, цвет белый, ультратонкое soft close сиденье, , шт</v>
          </cell>
          <cell r="C2722">
            <v>13760</v>
          </cell>
          <cell r="D2722">
            <v>9830</v>
          </cell>
        </row>
        <row r="2723">
          <cell r="A2723" t="str">
            <v>VT1-12G1B</v>
          </cell>
          <cell r="B2723" t="str">
            <v>Унитаз подвесной Q-Line VT1-12G1B безободковый, цвет золото/черный, ультратонкое soft-close сиденье, , шт</v>
          </cell>
          <cell r="C2723">
            <v>30950</v>
          </cell>
          <cell r="D2723">
            <v>22106.3</v>
          </cell>
        </row>
        <row r="2724">
          <cell r="A2724" t="str">
            <v>VT1-12MA</v>
          </cell>
          <cell r="B2724" t="str">
            <v>Унитаз подвесной Q-Line VT1-12MA безободковый, цвет антрацит мат., ультратонкое soft close сиденье, , шт</v>
          </cell>
          <cell r="C2724">
            <v>24590</v>
          </cell>
          <cell r="D2724">
            <v>17565</v>
          </cell>
        </row>
        <row r="2725">
          <cell r="A2725" t="str">
            <v>VT1-12MB</v>
          </cell>
          <cell r="B2725" t="str">
            <v>Унитаз подвесной Q-Line VT1-12MB безободковый, цвет матовый черный, ультратонкое  сиденье soft-close, , шт</v>
          </cell>
          <cell r="C2725">
            <v>23470</v>
          </cell>
          <cell r="D2725">
            <v>16766</v>
          </cell>
        </row>
        <row r="2726">
          <cell r="A2726" t="str">
            <v>VT1-12MC</v>
          </cell>
          <cell r="B2726" t="str">
            <v>Унитаз подвесной Q-Line VT1-12MC безободковый, цвет капучино мат., ультратонкое soft close сиденье, , шт</v>
          </cell>
          <cell r="C2726">
            <v>25760</v>
          </cell>
          <cell r="D2726">
            <v>18402</v>
          </cell>
        </row>
        <row r="2727">
          <cell r="A2727" t="str">
            <v>VT1-12MG</v>
          </cell>
          <cell r="B2727" t="str">
            <v>Унитаз подвесной Q-Line VT1-12MG безободковый, цвет матовый серый, ультратонкое  сиденье soft-close, , шт</v>
          </cell>
          <cell r="C2727">
            <v>23360</v>
          </cell>
          <cell r="D2727">
            <v>16685</v>
          </cell>
        </row>
        <row r="2728">
          <cell r="A2728" t="str">
            <v>VT1-12MO</v>
          </cell>
          <cell r="B2728" t="str">
            <v>Унитаз подвесной Q-Line VT1-12MO безободковый, цвет океан мат., ультратонкое soft close сиденье, , шт</v>
          </cell>
          <cell r="C2728">
            <v>24590</v>
          </cell>
          <cell r="D2728">
            <v>17565</v>
          </cell>
        </row>
        <row r="2729">
          <cell r="A2729" t="str">
            <v>VT1-12T</v>
          </cell>
          <cell r="B2729" t="str">
            <v>Унитаз подвесной Q-Line VT1-12T Tornado, цвет белый, ультратонкое soft-close сиденье, , шт</v>
          </cell>
          <cell r="C2729">
            <v>16520</v>
          </cell>
          <cell r="D2729">
            <v>11802</v>
          </cell>
        </row>
        <row r="2730">
          <cell r="A2730" t="str">
            <v>VT1-32</v>
          </cell>
          <cell r="B2730" t="str">
            <v>Унитаз подвесной Ultra VT1-32 безободковый, цвет белый, ультратонкое soft-close сиденье, , шт</v>
          </cell>
          <cell r="C2730">
            <v>14530</v>
          </cell>
          <cell r="D2730">
            <v>10382</v>
          </cell>
        </row>
        <row r="2731">
          <cell r="A2731" t="str">
            <v>VT1-32MB</v>
          </cell>
          <cell r="B2731" t="str">
            <v>Унитаз подвесной Ultra VT1-32MB безободковый, цвет матовый черный, ультратонкое soft-close сиденье, , шт</v>
          </cell>
          <cell r="C2731">
            <v>22650</v>
          </cell>
          <cell r="D2731">
            <v>16182</v>
          </cell>
        </row>
        <row r="2732">
          <cell r="A2732" t="str">
            <v>VT1-23</v>
          </cell>
          <cell r="B2732" t="str">
            <v>Унитаз подвесной Vito VT1-23 безободковый, цвет белый, ультратонкое soft-close сиденье, , шт</v>
          </cell>
          <cell r="C2732">
            <v>14170</v>
          </cell>
          <cell r="D2732">
            <v>10122</v>
          </cell>
        </row>
        <row r="2733">
          <cell r="A2733" t="str">
            <v>Раковины</v>
          </cell>
        </row>
        <row r="2734">
          <cell r="A2734" t="str">
            <v>DBS-616MB</v>
          </cell>
          <cell r="B2734" t="str">
            <v>Донный клапан Solid Surface Vincea DBS-616MB, черная матовая крышка, без перелива, , шт</v>
          </cell>
          <cell r="C2734">
            <v>2040</v>
          </cell>
          <cell r="D2734">
            <v>1460</v>
          </cell>
        </row>
        <row r="2735">
          <cell r="A2735" t="str">
            <v>DBS-616MW</v>
          </cell>
          <cell r="B2735" t="str">
            <v>Донный клапан Solid Surface Vincea DBS-616MW, белая матовая крышка, без перелива, , шт</v>
          </cell>
          <cell r="C2735">
            <v>2040</v>
          </cell>
          <cell r="D2735">
            <v>1460</v>
          </cell>
        </row>
        <row r="2736">
          <cell r="A2736" t="str">
            <v>DBS-216</v>
          </cell>
          <cell r="B2736" t="str">
            <v>Донный клапан с керамической крышкой Vincea DBS-216, белая крышка, с переливом, , шт</v>
          </cell>
          <cell r="C2736">
            <v>2560</v>
          </cell>
          <cell r="D2736">
            <v>1828</v>
          </cell>
        </row>
        <row r="2737">
          <cell r="A2737" t="str">
            <v>DBS-216MA</v>
          </cell>
          <cell r="B2737" t="str">
            <v>Донный клапан с керамической крышкой Vincea DBS-216MA, антрацит мат. крышка, с переливом, , шт</v>
          </cell>
          <cell r="C2737">
            <v>2560</v>
          </cell>
          <cell r="D2737">
            <v>1828</v>
          </cell>
        </row>
        <row r="2738">
          <cell r="A2738" t="str">
            <v>DBS-216MB</v>
          </cell>
          <cell r="B2738" t="str">
            <v>Донный клапан с керамической крышкой Vincea DBS-216MB, черная мат. крышка, с переливом, , шт</v>
          </cell>
          <cell r="C2738">
            <v>2560</v>
          </cell>
          <cell r="D2738">
            <v>1828</v>
          </cell>
        </row>
        <row r="2739">
          <cell r="A2739" t="str">
            <v>DBS-216MG</v>
          </cell>
          <cell r="B2739" t="str">
            <v>Донный клапан с керамической крышкой Vincea DBS-216MG, серая мат. крышка, с переливом, , шт</v>
          </cell>
          <cell r="C2739">
            <v>2560</v>
          </cell>
          <cell r="D2739">
            <v>1828</v>
          </cell>
        </row>
        <row r="2740">
          <cell r="A2740" t="str">
            <v>DBS-316</v>
          </cell>
          <cell r="B2740" t="str">
            <v>Донный клапан с керамической крышкой Vincea DBS-316, белая крышка, без перелива, , шт</v>
          </cell>
          <cell r="C2740">
            <v>2480</v>
          </cell>
          <cell r="D2740">
            <v>1770</v>
          </cell>
        </row>
        <row r="2741">
          <cell r="A2741" t="str">
            <v>DBS-316MB</v>
          </cell>
          <cell r="B2741" t="str">
            <v>Донный клапан с керамической крышкой Vincea DBS-316MB, черная мат. крышка, без перелива, , шт</v>
          </cell>
          <cell r="C2741">
            <v>2480</v>
          </cell>
          <cell r="D2741">
            <v>1770</v>
          </cell>
        </row>
        <row r="2742">
          <cell r="A2742" t="str">
            <v>DBS0-216</v>
          </cell>
          <cell r="B2742" t="str">
            <v>Донный клапан с керамической крышкой Vincea DBS0-216, белая крышка, без перелива, , шт</v>
          </cell>
          <cell r="C2742">
            <v>2560</v>
          </cell>
          <cell r="D2742">
            <v>1828</v>
          </cell>
        </row>
        <row r="2743">
          <cell r="A2743" t="str">
            <v>DBS0-216MA</v>
          </cell>
          <cell r="B2743" t="str">
            <v>Донный клапан с керамической крышкой Vincea DBS0-216MA, антрацит мат. крышка, без перелива, , шт</v>
          </cell>
          <cell r="C2743">
            <v>2560</v>
          </cell>
          <cell r="D2743">
            <v>1828</v>
          </cell>
        </row>
        <row r="2744">
          <cell r="A2744" t="str">
            <v>DBS0-216MB</v>
          </cell>
          <cell r="B2744" t="str">
            <v>Донный клапан с керамической крышкой Vincea DBS0-216MB, черная мат. крышка, без перелива, , шт</v>
          </cell>
          <cell r="C2744">
            <v>2560</v>
          </cell>
          <cell r="D2744">
            <v>1828</v>
          </cell>
        </row>
        <row r="2745">
          <cell r="A2745" t="str">
            <v>DBS0-216MC</v>
          </cell>
          <cell r="B2745" t="str">
            <v>Донный клапан с керамической крышкой Vincea DBS0-216MC, капучино мат. крышка, без перелива, , шт</v>
          </cell>
          <cell r="C2745">
            <v>2560</v>
          </cell>
          <cell r="D2745">
            <v>1828</v>
          </cell>
        </row>
        <row r="2746">
          <cell r="A2746" t="str">
            <v>DBS0-216MG</v>
          </cell>
          <cell r="B2746" t="str">
            <v>Донный клапан с керамической крышкой Vincea DBS0-216MG, серая мат. крышка, без перелива, , шт</v>
          </cell>
          <cell r="C2746">
            <v>2560</v>
          </cell>
          <cell r="D2746">
            <v>1828</v>
          </cell>
        </row>
        <row r="2747">
          <cell r="A2747" t="str">
            <v>VBS-13120D</v>
          </cell>
          <cell r="B2747" t="str">
            <v>Раковина VBS-13120D керамическая на две чаши, цвет белый, , шт</v>
          </cell>
          <cell r="C2747">
            <v>22690</v>
          </cell>
          <cell r="D2747">
            <v>16209</v>
          </cell>
        </row>
        <row r="2748">
          <cell r="A2748" t="str">
            <v>VBS-6S16MW</v>
          </cell>
          <cell r="B2748" t="str">
            <v>Раковина из искусственного камня Vincea VBS-6S16MW, 450*450*130, накладная, цвет белый матовый, , шт</v>
          </cell>
          <cell r="C2748">
            <v>21280</v>
          </cell>
          <cell r="D2748">
            <v>15200</v>
          </cell>
        </row>
        <row r="2749">
          <cell r="A2749" t="str">
            <v>VBS-6SP01MW</v>
          </cell>
          <cell r="B2749" t="str">
            <v>Раковина из искусственного камня Vincea VBS-6SP01MW, 400*400*850, напольная, цвет белый матовый, , шт</v>
          </cell>
          <cell r="C2749">
            <v>65530</v>
          </cell>
          <cell r="D2749">
            <v>46804</v>
          </cell>
        </row>
        <row r="2750">
          <cell r="A2750" t="str">
            <v>VBS-6T12MW</v>
          </cell>
          <cell r="B2750" t="str">
            <v>Раковина из искусственного камня Vincea VBS-6T12MW, 540*360*150, накладная, цвет белый матовый, , шт</v>
          </cell>
          <cell r="C2750">
            <v>18460</v>
          </cell>
          <cell r="D2750">
            <v>13184</v>
          </cell>
        </row>
        <row r="2751">
          <cell r="A2751" t="str">
            <v>VWB-6S112MW</v>
          </cell>
          <cell r="B2751" t="str">
            <v>Раковина из искусственного камня Vincea VWB-6S112MW, 1200*400*200, подвесная, цвет белый матовый, , шт</v>
          </cell>
          <cell r="C2751">
            <v>56090</v>
          </cell>
          <cell r="D2751">
            <v>40063</v>
          </cell>
        </row>
        <row r="2752">
          <cell r="A2752" t="str">
            <v>VWB-6S180MW</v>
          </cell>
          <cell r="B2752" t="str">
            <v>Раковина из искусственного камня Vincea VWB-6S180MW, 800*400*200, подвесная, цвет белый матовый, , шт</v>
          </cell>
          <cell r="C2752">
            <v>47360</v>
          </cell>
          <cell r="D2752">
            <v>33825</v>
          </cell>
        </row>
        <row r="2753">
          <cell r="A2753" t="str">
            <v>VWB-6S212MW</v>
          </cell>
          <cell r="B2753" t="str">
            <v>Раковина из искусственного камня Vincea VWB-6S212MW, 1200*400*200, подвесная, цвет белый матовый, , шт</v>
          </cell>
          <cell r="C2753">
            <v>58950</v>
          </cell>
          <cell r="D2753">
            <v>42105</v>
          </cell>
        </row>
        <row r="2754">
          <cell r="A2754" t="str">
            <v>VWB-6S312MW</v>
          </cell>
          <cell r="B2754" t="str">
            <v>Раковина из искусственного камня Vincea VWB-6S312MW, 1200*400*150, подвесная, цвет белый матовый, , шт</v>
          </cell>
          <cell r="C2754">
            <v>47110</v>
          </cell>
          <cell r="D2754">
            <v>33649</v>
          </cell>
        </row>
        <row r="2755">
          <cell r="A2755" t="str">
            <v>VWB-6S380MW</v>
          </cell>
          <cell r="B2755" t="str">
            <v>Раковина из искусственного камня Vincea VWB-6S380MW, 1000*400*150, подвесная, цвет белый матовый, , шт</v>
          </cell>
          <cell r="C2755">
            <v>43940</v>
          </cell>
          <cell r="D2755">
            <v>31383</v>
          </cell>
        </row>
        <row r="2756">
          <cell r="A2756" t="str">
            <v>VWB-6S412MW</v>
          </cell>
          <cell r="B2756" t="str">
            <v>Раковина из искусственного камня Vincea VWB-6S412MW, 1200*400*150, подвесная, цвет белый матовый, , шт</v>
          </cell>
          <cell r="C2756">
            <v>41440</v>
          </cell>
          <cell r="D2756">
            <v>29600</v>
          </cell>
        </row>
        <row r="2757">
          <cell r="A2757" t="str">
            <v>VWB-6S480MW</v>
          </cell>
          <cell r="B2757" t="str">
            <v>Раковина из искусственного камня Vincea VWB-6S480MW, 800*400*150, подвесная, цвет белый матовый, , шт</v>
          </cell>
          <cell r="C2757">
            <v>39870</v>
          </cell>
          <cell r="D2757">
            <v>28481</v>
          </cell>
        </row>
        <row r="2758">
          <cell r="A2758" t="str">
            <v>VWB-6S590MW</v>
          </cell>
          <cell r="B2758" t="str">
            <v>Раковина из искусственного камня Vincea VWB-6S590MW, 900*400*120, подвесная, цвет белый матовый, , шт</v>
          </cell>
          <cell r="C2758">
            <v>37390</v>
          </cell>
          <cell r="D2758">
            <v>26710</v>
          </cell>
        </row>
        <row r="2759">
          <cell r="A2759" t="str">
            <v>VWB-6SG75MW</v>
          </cell>
          <cell r="B2759" t="str">
            <v>Раковина из искусственного камня Vincea VWB-6SG75MW, 750*460*120, подвесная, цвет белый матовый, , шт</v>
          </cell>
          <cell r="C2759">
            <v>42620</v>
          </cell>
          <cell r="D2759">
            <v>30442</v>
          </cell>
        </row>
        <row r="2760">
          <cell r="A2760" t="str">
            <v>VWB-6SG90MW</v>
          </cell>
          <cell r="B2760" t="str">
            <v>Раковина из искусственного камня Vincea VWB-6SG90MW, 900*460*120, подвесная, цвет белый матовый, , шт</v>
          </cell>
          <cell r="C2760">
            <v>44780</v>
          </cell>
          <cell r="D2760">
            <v>31988</v>
          </cell>
        </row>
        <row r="2761">
          <cell r="A2761" t="str">
            <v>VBS-101</v>
          </cell>
          <cell r="B2761" t="str">
            <v>Раковина керамическая Vincea VBS-101, 500*400*140, накладная, цвет белый, , шт</v>
          </cell>
          <cell r="C2761">
            <v>6010</v>
          </cell>
          <cell r="D2761">
            <v>4294</v>
          </cell>
        </row>
        <row r="2762">
          <cell r="A2762" t="str">
            <v>VBS-101MA</v>
          </cell>
          <cell r="B2762" t="str">
            <v>Раковина керамическая Vincea VBS-101MA, 505*405*140, накладная, цвет антрацит матовый, , шт</v>
          </cell>
          <cell r="C2762">
            <v>9990</v>
          </cell>
          <cell r="D2762">
            <v>7134</v>
          </cell>
        </row>
        <row r="2763">
          <cell r="A2763" t="str">
            <v>VBS-101MB</v>
          </cell>
          <cell r="B2763" t="str">
            <v>Раковина керамическая Vincea VBS-101MB, 500*400*140, накладная, цвет матовый черный, , шт</v>
          </cell>
          <cell r="C2763">
            <v>10390</v>
          </cell>
          <cell r="D2763">
            <v>7423</v>
          </cell>
        </row>
        <row r="2764">
          <cell r="A2764" t="str">
            <v>VBS-101MC</v>
          </cell>
          <cell r="B2764" t="str">
            <v>Раковина керамическая Vincea VBS-101MC, 505*405*140, накладная, цвет капучино матовый, , шт</v>
          </cell>
          <cell r="C2764">
            <v>9990</v>
          </cell>
          <cell r="D2764">
            <v>7134</v>
          </cell>
        </row>
        <row r="2765">
          <cell r="A2765" t="str">
            <v>VBS-101MG</v>
          </cell>
          <cell r="B2765" t="str">
            <v>Раковина керамическая Vincea VBS-101MG, 500*400*140, накладная, цвет матовый серый, , шт</v>
          </cell>
          <cell r="C2765">
            <v>9990</v>
          </cell>
          <cell r="D2765">
            <v>7133</v>
          </cell>
        </row>
        <row r="2766">
          <cell r="A2766" t="str">
            <v>VBS-101MO</v>
          </cell>
          <cell r="B2766" t="str">
            <v>Раковина керамическая Vincea VBS-101MO, 505*405*140, накладная, цвет океан матовый, , шт</v>
          </cell>
          <cell r="C2766">
            <v>9990</v>
          </cell>
          <cell r="D2766">
            <v>7134</v>
          </cell>
        </row>
        <row r="2767">
          <cell r="A2767" t="str">
            <v>VBS-102</v>
          </cell>
          <cell r="B2767" t="str">
            <v>Раковина керамическая Vincea VBS-102, 455*330*130, накладная, цвет белый, , шт</v>
          </cell>
          <cell r="C2767">
            <v>5590</v>
          </cell>
          <cell r="D2767">
            <v>3994</v>
          </cell>
        </row>
        <row r="2768">
          <cell r="A2768" t="str">
            <v>VBS-102MA</v>
          </cell>
          <cell r="B2768" t="str">
            <v>Раковина керамическая Vincea VBS-102MA, 455*325*135, накладная, цвет антрацит матовый, , шт</v>
          </cell>
          <cell r="C2768">
            <v>10830</v>
          </cell>
          <cell r="D2768">
            <v>7736</v>
          </cell>
        </row>
        <row r="2769">
          <cell r="A2769" t="str">
            <v>VBS-102MB</v>
          </cell>
          <cell r="B2769" t="str">
            <v>Раковина керамическая Vincea VBS-102MB, 455*325*135, накладная, цвет черный матовый, , шт</v>
          </cell>
          <cell r="C2769">
            <v>10340</v>
          </cell>
          <cell r="D2769">
            <v>7385</v>
          </cell>
        </row>
        <row r="2770">
          <cell r="A2770" t="str">
            <v>VBS-102MG</v>
          </cell>
          <cell r="B2770" t="str">
            <v>Раковина керамическая Vincea VBS-102MG, 455*325*135, накладная, цвет серый матовый, , шт</v>
          </cell>
          <cell r="C2770">
            <v>8540</v>
          </cell>
          <cell r="D2770">
            <v>6103</v>
          </cell>
        </row>
        <row r="2771">
          <cell r="A2771" t="str">
            <v>VBS-104</v>
          </cell>
          <cell r="B2771" t="str">
            <v>Раковина керамическая Vincea VBS-104, 415*415*130, накладная, цвет белый, , шт</v>
          </cell>
          <cell r="C2771">
            <v>5430</v>
          </cell>
          <cell r="D2771">
            <v>3875</v>
          </cell>
        </row>
        <row r="2772">
          <cell r="A2772" t="str">
            <v>VBS-104MB</v>
          </cell>
          <cell r="B2772" t="str">
            <v>Раковина керамическая Vincea VBS-104MB, 415*415*130, накладная, цвет матовый черный, , шт</v>
          </cell>
          <cell r="C2772">
            <v>10790</v>
          </cell>
          <cell r="D2772">
            <v>7708</v>
          </cell>
        </row>
        <row r="2773">
          <cell r="A2773" t="str">
            <v>VBS-105</v>
          </cell>
          <cell r="B2773" t="str">
            <v>Раковина керамическая Vincea VBS-105, 500*410*130, накладная, цвет белый, , шт</v>
          </cell>
          <cell r="C2773">
            <v>7010</v>
          </cell>
          <cell r="D2773">
            <v>5008</v>
          </cell>
        </row>
        <row r="2774">
          <cell r="A2774" t="str">
            <v>VBS-105G1</v>
          </cell>
          <cell r="B2774" t="str">
            <v>Раковина керамическая Vincea VBS-105G1, 500*410*130, накладная, цвет золото/золото, , шт</v>
          </cell>
          <cell r="C2774">
            <v>21910</v>
          </cell>
          <cell r="D2774">
            <v>15652</v>
          </cell>
        </row>
        <row r="2775">
          <cell r="A2775" t="str">
            <v>VBS-105MA</v>
          </cell>
          <cell r="B2775" t="str">
            <v>Раковина керамическая Vincea VBS-105MA, 500*390*130, накладная, цвет антрацит матовый, , шт</v>
          </cell>
          <cell r="C2775">
            <v>12330</v>
          </cell>
          <cell r="D2775">
            <v>8808</v>
          </cell>
        </row>
        <row r="2776">
          <cell r="A2776" t="str">
            <v>VBS-105MB</v>
          </cell>
          <cell r="B2776" t="str">
            <v>Раковина керамическая Vincea VBS-105MB, 500*410*130, накладная, цвет матовый черный, , шт</v>
          </cell>
          <cell r="C2776">
            <v>13000</v>
          </cell>
          <cell r="D2776">
            <v>9286</v>
          </cell>
        </row>
        <row r="2777">
          <cell r="A2777" t="str">
            <v>VBS-105MC</v>
          </cell>
          <cell r="B2777" t="str">
            <v>Раковина керамическая Vincea VBS-105MC, 500*390*130, накладная, цвет капучино матовый, , шт</v>
          </cell>
          <cell r="C2777">
            <v>11210</v>
          </cell>
          <cell r="D2777">
            <v>8005</v>
          </cell>
        </row>
        <row r="2778">
          <cell r="A2778" t="str">
            <v>VBS-105MG</v>
          </cell>
          <cell r="B2778" t="str">
            <v>Раковина керамическая Vincea VBS-105MG, 500*410*130, накладная, цвет матовый серый, , шт</v>
          </cell>
          <cell r="C2778">
            <v>10790</v>
          </cell>
          <cell r="D2778">
            <v>7708</v>
          </cell>
        </row>
        <row r="2779">
          <cell r="A2779" t="str">
            <v>VBS-106</v>
          </cell>
          <cell r="B2779" t="str">
            <v>Раковина керамическая Vincea VBS-106, 450*400*145, накладная, цвет белый, , шт</v>
          </cell>
          <cell r="C2779">
            <v>6360</v>
          </cell>
          <cell r="D2779">
            <v>4545</v>
          </cell>
        </row>
        <row r="2780">
          <cell r="A2780" t="str">
            <v>VBS-107</v>
          </cell>
          <cell r="B2780" t="str">
            <v>Раковина керамическая Vincea VBS-107, 560*420*145, накладная, цвет белый, , шт</v>
          </cell>
          <cell r="C2780">
            <v>7090</v>
          </cell>
          <cell r="D2780">
            <v>5061</v>
          </cell>
        </row>
        <row r="2781">
          <cell r="A2781" t="str">
            <v>VBS-109</v>
          </cell>
          <cell r="B2781" t="str">
            <v>Раковина керамическая Vincea VBS-109, 400*400*140, накладная, цвет белый, , шт</v>
          </cell>
          <cell r="C2781">
            <v>4390</v>
          </cell>
          <cell r="D2781">
            <v>3136</v>
          </cell>
        </row>
        <row r="2782">
          <cell r="A2782" t="str">
            <v>VBS-110</v>
          </cell>
          <cell r="B2782" t="str">
            <v>Раковина керамическая Vincea VBS-110, 500*370*140, накладная, цвет белый, , шт</v>
          </cell>
          <cell r="C2782">
            <v>5580</v>
          </cell>
          <cell r="D2782">
            <v>3983</v>
          </cell>
        </row>
        <row r="2783">
          <cell r="A2783" t="str">
            <v>VBS-113</v>
          </cell>
          <cell r="B2783" t="str">
            <v>Раковина керамическая Vincea VBS-113, 600*400*135, накладная, цвет белый, , шт</v>
          </cell>
          <cell r="C2783">
            <v>8960</v>
          </cell>
          <cell r="D2783">
            <v>6399</v>
          </cell>
        </row>
        <row r="2784">
          <cell r="A2784" t="str">
            <v>VBS-113G1</v>
          </cell>
          <cell r="B2784" t="str">
            <v>Раковина керамическая Vincea VBS-113G1, 600*400*135, накладная, цвет золото/золото, , шт</v>
          </cell>
          <cell r="C2784">
            <v>24830</v>
          </cell>
          <cell r="D2784">
            <v>17735</v>
          </cell>
        </row>
        <row r="2785">
          <cell r="A2785" t="str">
            <v>VBS-113MA</v>
          </cell>
          <cell r="B2785" t="str">
            <v>Раковина керамическая Vincea VBS-113MA, 600*415*135, накладная, цвет антрацит матовый, , шт</v>
          </cell>
          <cell r="C2785">
            <v>13960</v>
          </cell>
          <cell r="D2785">
            <v>9968</v>
          </cell>
        </row>
        <row r="2786">
          <cell r="A2786" t="str">
            <v>VBS-113MB</v>
          </cell>
          <cell r="B2786" t="str">
            <v>Раковина керамическая Vincea VBS-113MB, 600*415*135, накладная, цвет черный матовый, , шт</v>
          </cell>
          <cell r="C2786">
            <v>13960</v>
          </cell>
          <cell r="D2786">
            <v>9968</v>
          </cell>
        </row>
        <row r="2787">
          <cell r="A2787" t="str">
            <v>VBS-114</v>
          </cell>
          <cell r="B2787" t="str">
            <v>Раковина керамическая Vincea VBS-114, 800*400*135, накладная, цвет белый, , шт</v>
          </cell>
          <cell r="C2787">
            <v>15300</v>
          </cell>
          <cell r="D2787">
            <v>10930</v>
          </cell>
        </row>
        <row r="2788">
          <cell r="A2788" t="str">
            <v>VBS-115</v>
          </cell>
          <cell r="B2788" t="str">
            <v>Раковина керамическая Vincea VBS-115, 610*410*145, накладная, цвет белый, , , шт</v>
          </cell>
          <cell r="C2788">
            <v>10890</v>
          </cell>
          <cell r="D2788">
            <v>7780</v>
          </cell>
        </row>
        <row r="2789">
          <cell r="A2789" t="str">
            <v>VBS-117</v>
          </cell>
          <cell r="B2789" t="str">
            <v>Раковина керамическая Vincea VBS-117, 410*410*190, накладная, цвет белый, , шт</v>
          </cell>
          <cell r="C2789">
            <v>4360</v>
          </cell>
          <cell r="D2789">
            <v>3112</v>
          </cell>
        </row>
        <row r="2790">
          <cell r="A2790" t="str">
            <v>VBS-118</v>
          </cell>
          <cell r="B2790" t="str">
            <v>Раковина керамическая Vincea VBS-118, 460*460*165, накладная, цвет белый, , шт</v>
          </cell>
          <cell r="C2790">
            <v>4240</v>
          </cell>
          <cell r="D2790">
            <v>3025</v>
          </cell>
        </row>
        <row r="2791">
          <cell r="A2791" t="str">
            <v>VBS-122</v>
          </cell>
          <cell r="B2791" t="str">
            <v>Раковина керамическая Vincea VBS-122, 600*400*135, накладная, цвет белый, , шт</v>
          </cell>
          <cell r="C2791">
            <v>7320</v>
          </cell>
          <cell r="D2791">
            <v>5231</v>
          </cell>
        </row>
        <row r="2792">
          <cell r="A2792" t="str">
            <v>VBS-127MB</v>
          </cell>
          <cell r="B2792" t="str">
            <v>Раковина керамическая Vincea VBS-127MB, 475*365*130, накладная, цвет матовый черный, , шт</v>
          </cell>
          <cell r="C2792">
            <v>11610</v>
          </cell>
          <cell r="D2792">
            <v>8292</v>
          </cell>
        </row>
        <row r="2793">
          <cell r="A2793" t="str">
            <v>VBS-131</v>
          </cell>
          <cell r="B2793" t="str">
            <v>Раковина керамическая Vincea VBS-131, 360*360*115, накладная, цвет белый, , шт</v>
          </cell>
          <cell r="C2793">
            <v>5570</v>
          </cell>
          <cell r="D2793">
            <v>3975</v>
          </cell>
        </row>
        <row r="2794">
          <cell r="A2794" t="str">
            <v>VBS-132</v>
          </cell>
          <cell r="B2794" t="str">
            <v>Раковина керамическая Vincea VBS-132, 400*400*140, накладная, цвет белый, , шт</v>
          </cell>
          <cell r="C2794">
            <v>3990</v>
          </cell>
          <cell r="D2794">
            <v>2851</v>
          </cell>
        </row>
        <row r="2795">
          <cell r="A2795" t="str">
            <v>VBS-133L</v>
          </cell>
          <cell r="B2795" t="str">
            <v>Раковина керамическая Vincea VBS-133L, 370*180*90, подвесная, цвет белый, левая, , шт</v>
          </cell>
          <cell r="C2795">
            <v>4730</v>
          </cell>
          <cell r="D2795">
            <v>3378</v>
          </cell>
        </row>
        <row r="2796">
          <cell r="A2796" t="str">
            <v>VBS-133R</v>
          </cell>
          <cell r="B2796" t="str">
            <v>Раковина керамическая Vincea VBS-133R, 370*180*90, подвесная, цвет белый, правая, , шт</v>
          </cell>
          <cell r="C2796">
            <v>4730</v>
          </cell>
          <cell r="D2796">
            <v>3378</v>
          </cell>
        </row>
        <row r="2797">
          <cell r="A2797" t="str">
            <v>VBS-201</v>
          </cell>
          <cell r="B2797" t="str">
            <v>Раковина керамическая Vincea VBS-201, 320*320*140, накладная, цвет белый, , , шт</v>
          </cell>
          <cell r="C2797">
            <v>3910</v>
          </cell>
          <cell r="D2797">
            <v>2790</v>
          </cell>
        </row>
        <row r="2798">
          <cell r="A2798" t="str">
            <v>VBS-202</v>
          </cell>
          <cell r="B2798" t="str">
            <v>Раковина керамическая Vincea VBS-202, 490*345*150, накладная, цвет белый, , , шт</v>
          </cell>
          <cell r="C2798">
            <v>5390</v>
          </cell>
          <cell r="D2798">
            <v>3848</v>
          </cell>
        </row>
        <row r="2799">
          <cell r="A2799" t="str">
            <v>VBS-204</v>
          </cell>
          <cell r="B2799" t="str">
            <v>Раковина керамическая Vincea VBS-204, 580*400*150, накладная, цвет белый, , , шт</v>
          </cell>
          <cell r="C2799">
            <v>3920</v>
          </cell>
          <cell r="D2799">
            <v>2800</v>
          </cell>
        </row>
        <row r="2800">
          <cell r="A2800" t="str">
            <v>VBS-205</v>
          </cell>
          <cell r="B2800" t="str">
            <v>Раковина керамическая Vincea VBS-205, 510*395*150, накладная, цвет белый, , , шт</v>
          </cell>
          <cell r="C2800">
            <v>4180</v>
          </cell>
          <cell r="D2800">
            <v>2987</v>
          </cell>
        </row>
        <row r="2801">
          <cell r="A2801" t="str">
            <v>VBS-215</v>
          </cell>
          <cell r="B2801" t="str">
            <v>Раковина керамическая Vincea VBS-215, 710*400*140, накладная, цвет белый, , , шт</v>
          </cell>
          <cell r="C2801">
            <v>9310</v>
          </cell>
          <cell r="D2801">
            <v>6649</v>
          </cell>
        </row>
        <row r="2802">
          <cell r="A2802" t="str">
            <v>VBS-216</v>
          </cell>
          <cell r="B2802" t="str">
            <v>Раковина керамическая Vincea VBS-216, 394*394*115, накладная, цвет белый,, , шт</v>
          </cell>
          <cell r="C2802">
            <v>7960</v>
          </cell>
          <cell r="D2802">
            <v>5684</v>
          </cell>
        </row>
        <row r="2803">
          <cell r="A2803" t="str">
            <v>VBS-216MA</v>
          </cell>
          <cell r="B2803" t="str">
            <v>Раковина керамическая Vincea VBS-216MA, 394*394*115, накладная, цвет антрацит матовый, , шт</v>
          </cell>
          <cell r="C2803">
            <v>11990</v>
          </cell>
          <cell r="D2803">
            <v>8565</v>
          </cell>
        </row>
        <row r="2804">
          <cell r="A2804" t="str">
            <v>VBS-216MB</v>
          </cell>
          <cell r="B2804" t="str">
            <v>Раковина керамическая Vincea VBS-216MB, 394*394*115, накладная, цвет матовый черный, , , шт</v>
          </cell>
          <cell r="C2804">
            <v>13020</v>
          </cell>
          <cell r="D2804">
            <v>9302</v>
          </cell>
        </row>
        <row r="2805">
          <cell r="A2805" t="str">
            <v>VBS-216MG</v>
          </cell>
          <cell r="B2805" t="str">
            <v>Раковина керамическая Vincea VBS-216MG, 394*394*115, накладная, цвет матовый серый, , шт</v>
          </cell>
          <cell r="C2805">
            <v>10850</v>
          </cell>
          <cell r="D2805">
            <v>7752</v>
          </cell>
        </row>
        <row r="2806">
          <cell r="A2806" t="str">
            <v>VBS-2P201</v>
          </cell>
          <cell r="B2806" t="str">
            <v>Раковина керамическая Vincea VBS-2P201, 395*395*820, напольная, цвет белый, , шт</v>
          </cell>
          <cell r="C2806">
            <v>21350</v>
          </cell>
          <cell r="D2806">
            <v>15250</v>
          </cell>
        </row>
        <row r="2807">
          <cell r="A2807" t="str">
            <v>VBS-2P202</v>
          </cell>
          <cell r="B2807" t="str">
            <v>Раковина керамическая Vincea VBS-2P202, 500*460*880, напольная, цвет белый, , шт</v>
          </cell>
          <cell r="C2807">
            <v>27620</v>
          </cell>
          <cell r="D2807">
            <v>19730</v>
          </cell>
        </row>
        <row r="2808">
          <cell r="A2808" t="str">
            <v>VBS-301</v>
          </cell>
          <cell r="B2808" t="str">
            <v>Раковина керамическая Vincea VBS-301, 480*350*135 накладная, цвет белый, , шт</v>
          </cell>
          <cell r="C2808">
            <v>6370</v>
          </cell>
          <cell r="D2808">
            <v>4550</v>
          </cell>
        </row>
        <row r="2809">
          <cell r="A2809" t="str">
            <v>VBS-302</v>
          </cell>
          <cell r="B2809" t="str">
            <v>Раковина керамическая Vincea VBS-302, 600*415*135 накладная, цвет белый, , шт</v>
          </cell>
          <cell r="C2809">
            <v>8670</v>
          </cell>
          <cell r="D2809">
            <v>6190</v>
          </cell>
        </row>
        <row r="2810">
          <cell r="A2810" t="str">
            <v>VBS-303</v>
          </cell>
          <cell r="B2810" t="str">
            <v>Раковина керамическая Vincea VBS-303, 600*420*130 накладная, цвет белый, , шт</v>
          </cell>
          <cell r="C2810">
            <v>9910</v>
          </cell>
          <cell r="D2810">
            <v>7082</v>
          </cell>
        </row>
        <row r="2811">
          <cell r="A2811" t="str">
            <v>VBS-304</v>
          </cell>
          <cell r="B2811" t="str">
            <v>Раковина керамическая Vincea VBS-304, 600*420*140, накладная, цвет белый, , шт</v>
          </cell>
          <cell r="C2811">
            <v>9770</v>
          </cell>
          <cell r="D2811">
            <v>6977</v>
          </cell>
        </row>
        <row r="2812">
          <cell r="A2812" t="str">
            <v>VBS-305</v>
          </cell>
          <cell r="B2812" t="str">
            <v>Раковина керамическая Vincea VBS-305, 500*380*140, накладная, цвет белый, , шт</v>
          </cell>
          <cell r="C2812">
            <v>6920</v>
          </cell>
          <cell r="D2812">
            <v>4945</v>
          </cell>
        </row>
        <row r="2813">
          <cell r="A2813" t="str">
            <v>VBS-306</v>
          </cell>
          <cell r="B2813" t="str">
            <v>Раковина керамическая Vincea VBS-306, 595*420*155, накладная, цвет белый, , шт</v>
          </cell>
          <cell r="C2813">
            <v>9770</v>
          </cell>
          <cell r="D2813">
            <v>6980</v>
          </cell>
        </row>
        <row r="2814">
          <cell r="A2814" t="str">
            <v>VBS-316</v>
          </cell>
          <cell r="B2814" t="str">
            <v>Раковина керамическая Vincea VBS-316, 405*405*130, накладная, цвет белый, , шт</v>
          </cell>
          <cell r="C2814">
            <v>8250</v>
          </cell>
          <cell r="D2814">
            <v>5890</v>
          </cell>
        </row>
        <row r="2815">
          <cell r="A2815" t="str">
            <v>VBS-316MB</v>
          </cell>
          <cell r="B2815" t="str">
            <v>Раковина керамическая Vincea VBS-316MB, 405*405*130, накладная, черный матовый , , шт</v>
          </cell>
          <cell r="C2815">
            <v>12850</v>
          </cell>
          <cell r="D2815">
            <v>9175</v>
          </cell>
        </row>
        <row r="2816">
          <cell r="A2816" t="str">
            <v>VBS-501</v>
          </cell>
          <cell r="B2816" t="str">
            <v>Раковина керамическая Vincea VBS-501, 360*360*115, накладная, цвет белый, , шт</v>
          </cell>
          <cell r="C2816">
            <v>6300</v>
          </cell>
          <cell r="D2816">
            <v>4501</v>
          </cell>
        </row>
        <row r="2817">
          <cell r="A2817" t="str">
            <v>VBS-502</v>
          </cell>
          <cell r="B2817" t="str">
            <v>Раковина керамическая Vincea VBS-502, 440*385*155, подвесная, цвет белый, , шт</v>
          </cell>
          <cell r="C2817">
            <v>6890</v>
          </cell>
          <cell r="D2817">
            <v>4922</v>
          </cell>
        </row>
        <row r="2818">
          <cell r="A2818" t="str">
            <v>VBS-503</v>
          </cell>
          <cell r="B2818" t="str">
            <v>Раковина керамическая Vincea VBS-503, 450*270*115, подвесная, цвет белый, , шт</v>
          </cell>
          <cell r="C2818">
            <v>6590</v>
          </cell>
          <cell r="D2818">
            <v>4708</v>
          </cell>
        </row>
        <row r="2819">
          <cell r="A2819" t="str">
            <v>VBS-50450</v>
          </cell>
          <cell r="B2819" t="str">
            <v>Раковина керамическая Vincea VBS-50450, 505*380*150, накладная, цвет белый, , шт</v>
          </cell>
          <cell r="C2819">
            <v>8640</v>
          </cell>
          <cell r="D2819">
            <v>6171</v>
          </cell>
        </row>
        <row r="2820">
          <cell r="A2820" t="str">
            <v>VBS-50460</v>
          </cell>
          <cell r="B2820" t="str">
            <v>Раковина керамическая Vincea VBS-50460, 610*380*150, накладная, цвет белый, , шт</v>
          </cell>
          <cell r="C2820">
            <v>9890</v>
          </cell>
          <cell r="D2820">
            <v>7066</v>
          </cell>
        </row>
        <row r="2821">
          <cell r="A2821" t="str">
            <v>VBS-50470</v>
          </cell>
          <cell r="B2821" t="str">
            <v>Раковина керамическая Vincea VBS-50470, 705*380*150, накладная, цвет белый, , шт</v>
          </cell>
          <cell r="C2821">
            <v>10950</v>
          </cell>
          <cell r="D2821">
            <v>7818</v>
          </cell>
        </row>
        <row r="2822">
          <cell r="A2822" t="str">
            <v>VBS-50550</v>
          </cell>
          <cell r="B2822" t="str">
            <v>Раковина керамическая Vincea VBS-50550, 500*400*110, накладная, цвет белый, , шт</v>
          </cell>
          <cell r="C2822">
            <v>8130</v>
          </cell>
          <cell r="D2822">
            <v>5808</v>
          </cell>
        </row>
        <row r="2823">
          <cell r="A2823" t="str">
            <v>VBS-506L</v>
          </cell>
          <cell r="B2823" t="str">
            <v>Раковина керамическая Vincea VBS-506L, 400*215*120, подвесная, цвет белый, левая, , шт</v>
          </cell>
          <cell r="C2823">
            <v>4490</v>
          </cell>
          <cell r="D2823">
            <v>3210</v>
          </cell>
        </row>
        <row r="2824">
          <cell r="A2824" t="str">
            <v>VBS-506R</v>
          </cell>
          <cell r="B2824" t="str">
            <v>Раковина керамическая Vincea VBS-506R, 400*215*120, подвесная, цвет белый, правая, , шт</v>
          </cell>
          <cell r="C2824">
            <v>4490</v>
          </cell>
          <cell r="D2824">
            <v>3210</v>
          </cell>
        </row>
        <row r="2825">
          <cell r="A2825" t="str">
            <v>VBS-50760</v>
          </cell>
          <cell r="B2825" t="str">
            <v>Раковина керамическая Vincea VBS-50760, 600*380*122, накладная, цвет белый, , шт</v>
          </cell>
          <cell r="C2825">
            <v>8270</v>
          </cell>
          <cell r="D2825">
            <v>5905</v>
          </cell>
        </row>
        <row r="2826">
          <cell r="A2826" t="str">
            <v>VBS-508</v>
          </cell>
          <cell r="B2826" t="str">
            <v>Раковина керамическая Vincea VBS-508, 615*360*155, накладная, цвет белый, , шт</v>
          </cell>
          <cell r="C2826">
            <v>8180</v>
          </cell>
          <cell r="D2826">
            <v>5840</v>
          </cell>
        </row>
        <row r="2827">
          <cell r="A2827" t="str">
            <v>VBS-508MA</v>
          </cell>
          <cell r="B2827" t="str">
            <v>Раковина керамическая Vincea VBS-508MA, 615*360*155, накладная, цвет антрацит матовый , , шт</v>
          </cell>
          <cell r="C2827">
            <v>12460</v>
          </cell>
          <cell r="D2827">
            <v>8898</v>
          </cell>
        </row>
        <row r="2828">
          <cell r="A2828" t="str">
            <v>VBS-508MB</v>
          </cell>
          <cell r="B2828" t="str">
            <v>Раковина керамическая Vincea VBS-508MB, 615*360*155, накладная, цвет черный матовый , , шт</v>
          </cell>
          <cell r="C2828">
            <v>12460</v>
          </cell>
          <cell r="D2828">
            <v>8898</v>
          </cell>
        </row>
        <row r="2829">
          <cell r="A2829" t="str">
            <v>VBS-51552</v>
          </cell>
          <cell r="B2829" t="str">
            <v>Раковина керамическая Vincea VBS-51552, 520*395*130, накладная, цвет белый, , шт</v>
          </cell>
          <cell r="C2829">
            <v>6590</v>
          </cell>
          <cell r="D2829">
            <v>4707</v>
          </cell>
        </row>
        <row r="2830">
          <cell r="A2830" t="str">
            <v>VBS-6T11B</v>
          </cell>
          <cell r="B2830" t="str">
            <v>Раковина прозрачная Vincea VBS-6T11B, 500*350*150, накладная, цвет черный, , шт</v>
          </cell>
          <cell r="C2830">
            <v>23980</v>
          </cell>
          <cell r="D2830">
            <v>17130</v>
          </cell>
        </row>
        <row r="2831">
          <cell r="A2831" t="str">
            <v>VBS-6T12B</v>
          </cell>
          <cell r="B2831" t="str">
            <v>Раковина прозрачная Vincea VBS-6T12B, 540*360*150, накладная, цвет черный, , шт</v>
          </cell>
          <cell r="C2831">
            <v>27850</v>
          </cell>
          <cell r="D2831">
            <v>19890</v>
          </cell>
        </row>
        <row r="2832">
          <cell r="A2832" t="str">
            <v>VBS-6T16B</v>
          </cell>
          <cell r="B2832" t="str">
            <v>Раковина прозрачная Vincea VBS-6T16B, 450*450*130, накладная, цвет черный, , шт</v>
          </cell>
          <cell r="C2832">
            <v>27270</v>
          </cell>
          <cell r="D2832">
            <v>19475</v>
          </cell>
        </row>
        <row r="2833">
          <cell r="A2833" t="str">
            <v>VBS-5GL01</v>
          </cell>
          <cell r="B2833" t="str">
            <v>Раковина стеклянная Vincea VBS-5GL01, 400*400*125, накладная, цвет прозрачный, , шт</v>
          </cell>
          <cell r="C2833">
            <v>20890</v>
          </cell>
          <cell r="D2833">
            <v>14922</v>
          </cell>
        </row>
        <row r="2834">
          <cell r="A2834" t="str">
            <v>VBS-5GL03</v>
          </cell>
          <cell r="B2834" t="str">
            <v>Раковина стеклянная Vincea VBS-5GL03, 400*400*125, накладная, цвет черный, , шт</v>
          </cell>
          <cell r="C2834">
            <v>20900</v>
          </cell>
          <cell r="D2834">
            <v>14930</v>
          </cell>
        </row>
        <row r="2835">
          <cell r="A2835" t="str">
            <v>VBS-5GL04</v>
          </cell>
          <cell r="B2835" t="str">
            <v>Раковина стеклянная Vincea VBS-5GL04, 400*400*125, накладная, цвет прозрачный/золото, , шт</v>
          </cell>
          <cell r="C2835">
            <v>19990</v>
          </cell>
          <cell r="D2835">
            <v>14279</v>
          </cell>
        </row>
        <row r="2836">
          <cell r="A2836" t="str">
            <v>VBS-5GL05</v>
          </cell>
          <cell r="B2836" t="str">
            <v>Раковина стеклянная Vincea VBS-5GL05, 400*400*125, накладная, цвет золото, , шт</v>
          </cell>
          <cell r="C2836">
            <v>20770</v>
          </cell>
          <cell r="D2836">
            <v>14839</v>
          </cell>
        </row>
        <row r="2837">
          <cell r="A2837" t="str">
            <v>Унитаз-компакт</v>
          </cell>
        </row>
        <row r="2838">
          <cell r="A2838" t="str">
            <v>VT2-14</v>
          </cell>
          <cell r="B2838" t="str">
            <v>Унитаз-компакт  Globo VT2-14 безободковый, белый, Geberit, ультратонкое сиденье soft-close, P-trap, , шт</v>
          </cell>
          <cell r="C2838">
            <v>29990</v>
          </cell>
          <cell r="D2838">
            <v>21421</v>
          </cell>
        </row>
        <row r="2839">
          <cell r="A2839" t="str">
            <v>VT2-34</v>
          </cell>
          <cell r="B2839" t="str">
            <v>Унитаз-компакт Evo VT2-34 безободковый, белый, Geberit, ультратонкое сиденье soft-close, P-trap, , шт</v>
          </cell>
          <cell r="C2839">
            <v>27980</v>
          </cell>
          <cell r="D2839">
            <v>19991</v>
          </cell>
        </row>
        <row r="2840">
          <cell r="A2840" t="str">
            <v>VT2-201</v>
          </cell>
          <cell r="B2840" t="str">
            <v>Унитаз-компакт Hope VT2-201, цвет белый, ультратонкое сиденье soft-close, P-trap, , шт</v>
          </cell>
          <cell r="C2840">
            <v>18340</v>
          </cell>
          <cell r="D2840">
            <v>13103</v>
          </cell>
        </row>
        <row r="2841">
          <cell r="A2841" t="str">
            <v>VT2-11</v>
          </cell>
          <cell r="B2841" t="str">
            <v>Унитаз-компакт Piatti VT2-11 безободковый, белый, Geberit,ультратонкое сиденье soft close, P-trap, , шт</v>
          </cell>
          <cell r="C2841">
            <v>17420</v>
          </cell>
          <cell r="D2841">
            <v>13400</v>
          </cell>
        </row>
        <row r="2842">
          <cell r="A2842" t="str">
            <v>VT2-12</v>
          </cell>
          <cell r="B2842" t="str">
            <v>Унитаз-компакт Q-Line VT2-12,  цвет белый, Geberit, ультратонкое сиденье soft-close, P-trap, , шт</v>
          </cell>
          <cell r="C2842">
            <v>28810</v>
          </cell>
          <cell r="D2842">
            <v>20577</v>
          </cell>
        </row>
      </sheetData>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hyperlink" Target="https://vincea.ru/product/dushevaya-stojka-inspire-vsfs-3i11w-termostaticheskaya-belyj/" TargetMode="External"/><Relationship Id="rId299" Type="http://schemas.openxmlformats.org/officeDocument/2006/relationships/hyperlink" Target="https://vincea.ru/product/dushevoj-komplekt-inspire-vsfw-3i21mt4ch-vstraivaemyj-termostaticheskij-dvuhrezhimnyj-hrom/" TargetMode="External"/><Relationship Id="rId21" Type="http://schemas.openxmlformats.org/officeDocument/2006/relationships/hyperlink" Target="https://vincea.ru/product/dushevoj-komplekt-desire-vsfw-1d1mb-vstraivaemyj-2-rezhima-chernyj/" TargetMode="External"/><Relationship Id="rId63" Type="http://schemas.openxmlformats.org/officeDocument/2006/relationships/hyperlink" Target="https://vincea.ru/product/gigienicheskij-dush-vhfw-101bg-iz-latuni-so-smesitelem-brashirovannoe-zoloto/" TargetMode="External"/><Relationship Id="rId159" Type="http://schemas.openxmlformats.org/officeDocument/2006/relationships/hyperlink" Target="https://vincea.ru/product/dushevoj-komplekt-vsfw-4211rgm-vstraivaemyj-dvuhrezhimnyj-voronenaya-stal/" TargetMode="External"/><Relationship Id="rId324" Type="http://schemas.openxmlformats.org/officeDocument/2006/relationships/hyperlink" Target="https://vincea.ru/product/vstraivaemyj-smesitel-dlya-dusha-vscv-321t-mch-dvuhfunktsionalnyj-termostaticheskij-hrom/" TargetMode="External"/><Relationship Id="rId366" Type="http://schemas.openxmlformats.org/officeDocument/2006/relationships/hyperlink" Target="https://vincea.ru/product/ruchnoj-dush-s-shlangom-inspire-vshn-3i4hgm-voronenaya-stal/" TargetMode="External"/><Relationship Id="rId170" Type="http://schemas.openxmlformats.org/officeDocument/2006/relationships/hyperlink" Target="https://vincea.ru/product/dushevoj-komplekt-vsfw-4311mb-vstraivaemyj-dvuhrezhimnyj-chernyj/" TargetMode="External"/><Relationship Id="rId226" Type="http://schemas.openxmlformats.org/officeDocument/2006/relationships/hyperlink" Target="https://vincea.ru/product/dushevoj-komplekt-inspire-vsfw-432ti1mb-vstraivaemyj-dvuhrezhimnyj-chernyj/" TargetMode="External"/><Relationship Id="rId433" Type="http://schemas.openxmlformats.org/officeDocument/2006/relationships/hyperlink" Target="https://vincea.ru/product/dushevaya-stojka-rim-vsfs-2rm1mb-chernyj/" TargetMode="External"/><Relationship Id="rId268" Type="http://schemas.openxmlformats.org/officeDocument/2006/relationships/hyperlink" Target="https://vincea.ru/product/verhnij-dush-inspire-vshd-3i3cmb-chernyj/" TargetMode="External"/><Relationship Id="rId475" Type="http://schemas.openxmlformats.org/officeDocument/2006/relationships/hyperlink" Target="https://vincea.ru/product/dushevoj-komplekt-vsfw-432ti3ch-vstraivaemyj-trehrezhimnyj-termostaticheskij-hrom/" TargetMode="External"/><Relationship Id="rId32" Type="http://schemas.openxmlformats.org/officeDocument/2006/relationships/hyperlink" Target="https://vincea.ru/product/dushevaya-stojka-next-vsfs-1n1tch-termostaticheskaya-hrom/" TargetMode="External"/><Relationship Id="rId74" Type="http://schemas.openxmlformats.org/officeDocument/2006/relationships/hyperlink" Target="https://vincea.ru/product/dushevaya-stojka-vogue-vsfs-1v1tmb-termostaticheskaya-chernyj/" TargetMode="External"/><Relationship Id="rId128" Type="http://schemas.openxmlformats.org/officeDocument/2006/relationships/hyperlink" Target="https://vincea.ru/product/dushevoj-komplekt-inspire-vsfw-3i21t2rch-vstraivaemyj-dvuhrezhimnyj-hrom/" TargetMode="External"/><Relationship Id="rId335" Type="http://schemas.openxmlformats.org/officeDocument/2006/relationships/hyperlink" Target="https://vincea.ru/product/verhnij-dush-s-derzhatelem-vshd-41cbg-brashirovannoe-zoloto/" TargetMode="External"/><Relationship Id="rId377" Type="http://schemas.openxmlformats.org/officeDocument/2006/relationships/hyperlink" Target="https://vincea.ru/product/dushevoj-komplekt-inspire-vsfw-3i21mt1rgm-vstraivaemyj-termostaticheskij-dvuhrezhimnyj-voronenaya-stal/" TargetMode="External"/><Relationship Id="rId5" Type="http://schemas.openxmlformats.org/officeDocument/2006/relationships/hyperlink" Target="https://vincea.ru/product/smesitel-dlya-rakoviny-desire-vbf-1d1ch-odnorychazhnyj-hrom/" TargetMode="External"/><Relationship Id="rId181" Type="http://schemas.openxmlformats.org/officeDocument/2006/relationships/hyperlink" Target="https://vincea.ru/product/derzhatel-ruchnogo-dusha-vsc-42gm-s-podvodom-vody-voronenaya-stal/" TargetMode="External"/><Relationship Id="rId237" Type="http://schemas.openxmlformats.org/officeDocument/2006/relationships/hyperlink" Target="https://vincea.ru/product/dushevoj-komplekt-inspire-vsfw-433ti1rmb-vstraivaemyj-dvuhrezhimnyj-chernyj/" TargetMode="External"/><Relationship Id="rId402" Type="http://schemas.openxmlformats.org/officeDocument/2006/relationships/hyperlink" Target="https://vincea.ru/product/dushevaya-stojka-arco-vsfs-4ar1mb-chernyj/" TargetMode="External"/><Relationship Id="rId279" Type="http://schemas.openxmlformats.org/officeDocument/2006/relationships/hyperlink" Target="https://vincea.ru/product/dushevoj-komplekt-inspire-vsfw-3i21mt2rch-vstraivaemyj-termostaticheskij-dvuhrezhimnyj-hrom/" TargetMode="External"/><Relationship Id="rId444" Type="http://schemas.openxmlformats.org/officeDocument/2006/relationships/hyperlink" Target="https://vincea.ru/product/smesitel-dlya-rakoviny-vogue-vbf-2vs1mb-chernyj/" TargetMode="External"/><Relationship Id="rId486" Type="http://schemas.openxmlformats.org/officeDocument/2006/relationships/drawing" Target="../drawings/drawing1.xml"/><Relationship Id="rId43" Type="http://schemas.openxmlformats.org/officeDocument/2006/relationships/hyperlink" Target="https://vincea.ru/product/dushevaya-stojka-esse-vsfs-1e0tmb-termostaticheskaya-chernyj/" TargetMode="External"/><Relationship Id="rId139" Type="http://schemas.openxmlformats.org/officeDocument/2006/relationships/hyperlink" Target="https://vincea.ru/product/smesitel-dlya-rakoviny-groove-vbf-4g1mb-odnorychazhnyj-chernyj/" TargetMode="External"/><Relationship Id="rId290" Type="http://schemas.openxmlformats.org/officeDocument/2006/relationships/hyperlink" Target="https://vincea.ru/product/dushevoj-komplekt-inspire-vsfw-3i21mt2mb-vstraivaemyj-termostaticheskij-dvuhrezhimnyj-chernyj/" TargetMode="External"/><Relationship Id="rId304" Type="http://schemas.openxmlformats.org/officeDocument/2006/relationships/hyperlink" Target="https://vincea.ru/product/ruchnoj-dush-s-shlangom-inspire-vshn-3i2hch-hrom/" TargetMode="External"/><Relationship Id="rId346" Type="http://schemas.openxmlformats.org/officeDocument/2006/relationships/hyperlink" Target="https://vincea.ru/product/dushevoj-komplekt-inspire-vsfw-3i21mt4rgm-vstraivaemyj-termostaticheskij-dvuhrezhimnyj-voronenaya-stal/" TargetMode="External"/><Relationship Id="rId388" Type="http://schemas.openxmlformats.org/officeDocument/2006/relationships/hyperlink" Target="https://vincea.ru/product/smesitel-dlya-rakoviny-arco-vbf-4ar01ch-hrom/" TargetMode="External"/><Relationship Id="rId85" Type="http://schemas.openxmlformats.org/officeDocument/2006/relationships/hyperlink" Target="https://vincea.ru/product/smesitel-dlya-rakoviny-rondo-vbf-1r1bg-odnorychazhnyj-brashirovannoe-zoloto/" TargetMode="External"/><Relationship Id="rId150" Type="http://schemas.openxmlformats.org/officeDocument/2006/relationships/hyperlink" Target="https://vincea.ru/product/dushevoj-komplekt-vsfw-432t1ch-vstraivaemyj-dvuhrezhimnyj-hrom/" TargetMode="External"/><Relationship Id="rId192" Type="http://schemas.openxmlformats.org/officeDocument/2006/relationships/hyperlink" Target="https://vincea.ru/product/verhnij-dush-s-derzhatelem-vshd-41cch-hrom/" TargetMode="External"/><Relationship Id="rId206" Type="http://schemas.openxmlformats.org/officeDocument/2006/relationships/hyperlink" Target="https://vincea.ru/product/vstraivaemyj-smesitel-dlya-dusha-vscv-431gm-trehfunktsionalnyj-voronenaya-stal/" TargetMode="External"/><Relationship Id="rId413" Type="http://schemas.openxmlformats.org/officeDocument/2006/relationships/hyperlink" Target="https://vincea.ru/product/smesitel-dlya-rakoviny-verse-vbf-2ve1mb-chernyj/" TargetMode="External"/><Relationship Id="rId248" Type="http://schemas.openxmlformats.org/officeDocument/2006/relationships/hyperlink" Target="https://vincea.ru/product/dushevoj-komplekt-inspire-vsfw-4i211rmb-vstraivaemyj-dvuhrezhimnyj-chernyj/" TargetMode="External"/><Relationship Id="rId455" Type="http://schemas.openxmlformats.org/officeDocument/2006/relationships/hyperlink" Target="https://vincea.ru/product/smesitel-dlya-rakoviny-city-vbf-2c2mb-chernyj/" TargetMode="External"/><Relationship Id="rId12" Type="http://schemas.openxmlformats.org/officeDocument/2006/relationships/hyperlink" Target="https://vincea.ru/product/smesitel-dlya-rakoviny-desire-vbfw-1d1mb-vstraivaemyj-odnorychazhnyj-chernyj/" TargetMode="External"/><Relationship Id="rId108" Type="http://schemas.openxmlformats.org/officeDocument/2006/relationships/hyperlink" Target="https://vincea.ru/product/dushevoj-komplekt-futura-vsfw-2f11tmb-termostaticheskij-vstraivaemyj-trehrezhimnyj-chernyj/" TargetMode="External"/><Relationship Id="rId315" Type="http://schemas.openxmlformats.org/officeDocument/2006/relationships/hyperlink" Target="https://vincea.ru/product/dushevoj-komplekt-inspire-vsfw-422ti4mb-vstraivaemyj-termostaticheskij-dvuhrezhimnyj-chernyj/" TargetMode="External"/><Relationship Id="rId357" Type="http://schemas.openxmlformats.org/officeDocument/2006/relationships/hyperlink" Target="https://vincea.ru/product/dushevoj-komplekt-inspire-vsfw-3i22mt2gm-vstraivaemyj-termostaticheskij-dvuhrezhimnyj-voronenaya-stal/" TargetMode="External"/><Relationship Id="rId54" Type="http://schemas.openxmlformats.org/officeDocument/2006/relationships/hyperlink" Target="https://vincea.ru/product/dushevoj-komplekt-vsfw-104tch-termostaticheskij-vstraivaemyj-dvuhrezhimnyj-hrom/" TargetMode="External"/><Relationship Id="rId96" Type="http://schemas.openxmlformats.org/officeDocument/2006/relationships/hyperlink" Target="https://vincea.ru/product/smesitel-dlya-nakladnoj-rakoviny-cube-vbf-1c02gm-odnorychazhnyj-voronenaya-stal/" TargetMode="External"/><Relationship Id="rId161" Type="http://schemas.openxmlformats.org/officeDocument/2006/relationships/hyperlink" Target="https://vincea.ru/product/dushevoj-komplekt-vsfw-4211rch-vstraivaemyj-dvuhrezhimnyj-hrom/" TargetMode="External"/><Relationship Id="rId217" Type="http://schemas.openxmlformats.org/officeDocument/2006/relationships/hyperlink" Target="https://vincea.ru/product/donnyj-klapan-dpu-1b01mb-klik-klak-g1-1-4-s-perelivom-chernyj/" TargetMode="External"/><Relationship Id="rId399" Type="http://schemas.openxmlformats.org/officeDocument/2006/relationships/hyperlink" Target="https://vincea.ru/product/dushevaya-stojka-cube-vsfs-4c12gm-voronenaya-stal/" TargetMode="External"/><Relationship Id="rId259" Type="http://schemas.openxmlformats.org/officeDocument/2006/relationships/hyperlink" Target="https://vincea.ru/product/smesitel-dlya-rakoviny-desire-vbfw-1d1bg-vstraivaemyj-odnorychazhnyj-brashirovannoe-zoloto/" TargetMode="External"/><Relationship Id="rId424" Type="http://schemas.openxmlformats.org/officeDocument/2006/relationships/hyperlink" Target="https://vincea.ru/product/smesitel-dlya-rakoviny-rim-vbf-2rm2mb-chernyj/" TargetMode="External"/><Relationship Id="rId466" Type="http://schemas.openxmlformats.org/officeDocument/2006/relationships/hyperlink" Target="https://vincea.ru/product/izliv-vsws-11gm-voronenaya-stal/" TargetMode="External"/><Relationship Id="rId23" Type="http://schemas.openxmlformats.org/officeDocument/2006/relationships/hyperlink" Target="https://vincea.ru/product/smesitel-dlya-vanny-napolnyj-desire-vtf-1dmb-odnorychazhnyj-chernyj/" TargetMode="External"/><Relationship Id="rId119" Type="http://schemas.openxmlformats.org/officeDocument/2006/relationships/hyperlink" Target="https://vincea.ru/product/dushevaya-stojka-inspire-vsfs-3i12tw-termostaticheskaya-belyj/" TargetMode="External"/><Relationship Id="rId270" Type="http://schemas.openxmlformats.org/officeDocument/2006/relationships/hyperlink" Target="https://vincea.ru/product/verhnij-dush-inspire-vshd-3i4cmb-chernyj/" TargetMode="External"/><Relationship Id="rId326" Type="http://schemas.openxmlformats.org/officeDocument/2006/relationships/hyperlink" Target="https://vincea.ru/product/vstraivaemyj-smesitel-dlya-dusha-vscv-322t-mch-dvuhfunktsionalnyj-termostaticheskij-hrom" TargetMode="External"/><Relationship Id="rId65" Type="http://schemas.openxmlformats.org/officeDocument/2006/relationships/hyperlink" Target="https://vincea.ru/product/smesitel-dlya-rakoviny-vogue-vbf-1v1mb-odnorychazhnyj-chernyj/" TargetMode="External"/><Relationship Id="rId130" Type="http://schemas.openxmlformats.org/officeDocument/2006/relationships/hyperlink" Target="https://vincea.ru/product/dushevoj-komplekt-inspire-vsfw-3i21t2ch-vstraivaemyj-dvuhrezhimnyj-hrom/" TargetMode="External"/><Relationship Id="rId368" Type="http://schemas.openxmlformats.org/officeDocument/2006/relationships/hyperlink" Target="https://vincea.ru/product/vstraivaemyj-smesitel-dlya-dusha-vscv-322t-mgm-dvuhfunktsionalnyj-termostaticheskij-voronenaya-stal/" TargetMode="External"/><Relationship Id="rId172" Type="http://schemas.openxmlformats.org/officeDocument/2006/relationships/hyperlink" Target="https://vincea.ru/product/dushevoj-komplekt-vsfw-4212mb-vstraivaemyj-dvuhrezhimnyj-chernyj/" TargetMode="External"/><Relationship Id="rId228" Type="http://schemas.openxmlformats.org/officeDocument/2006/relationships/hyperlink" Target="https://vincea.ru/product/dushevoj-komplekt-inspire-vsfw-432ti1ch-vstraivaemyj-dvuhrezhimnyj-hrom/" TargetMode="External"/><Relationship Id="rId435" Type="http://schemas.openxmlformats.org/officeDocument/2006/relationships/hyperlink" Target="https://vincea.ru/product/smesitel-dlya-rakoviny-dice-vbf-2ds1gm-voronenaya-stal/" TargetMode="External"/><Relationship Id="rId477" Type="http://schemas.openxmlformats.org/officeDocument/2006/relationships/hyperlink" Target="https://vincea.ru/product/dushevoj-komplekt-vsfw-433ti5rch-vstraivaemyj-termostaticheskij-trehrezhimnyj-hrom/" TargetMode="External"/><Relationship Id="rId281" Type="http://schemas.openxmlformats.org/officeDocument/2006/relationships/hyperlink" Target="https://vincea.ru/product/dushevoj-komplekt-inspire-vsfw-3i21mt3rmb-vstraivaemyj-termostaticheskij-dvuhrezhimnyj-chernyj/" TargetMode="External"/><Relationship Id="rId337" Type="http://schemas.openxmlformats.org/officeDocument/2006/relationships/hyperlink" Target="https://vincea.ru/product/dushevoj-komplekt-vsfw-433t1bg-vstraivaemyj-dvuhrezhimnyj-brashirovannoe-zoloto/" TargetMode="External"/><Relationship Id="rId34" Type="http://schemas.openxmlformats.org/officeDocument/2006/relationships/hyperlink" Target="https://vincea.ru/product/dushevoj-komplekt-next-vsfw-1n1ch-vstraivaemyj-2-rezhima-regulyator-davleniya-25sm-verh-dush-hrom/" TargetMode="External"/><Relationship Id="rId76" Type="http://schemas.openxmlformats.org/officeDocument/2006/relationships/hyperlink" Target="https://vincea.ru/product/dushevaya-stojka-vogue-vsfs-1v1tbg-termostaticheskaya-brashirovannoe-zoloto/" TargetMode="External"/><Relationship Id="rId141" Type="http://schemas.openxmlformats.org/officeDocument/2006/relationships/hyperlink" Target="https://vincea.ru/product/smesitel-dlya-rakoviny-groove-vbfw-4g1mb-vstraivaemyj-odnorychazhnyj-chernyj/" TargetMode="External"/><Relationship Id="rId379" Type="http://schemas.openxmlformats.org/officeDocument/2006/relationships/hyperlink" Target="https://vincea.ru/product/dushevoj-komplekt-inspire-vsfw-3i21mt2rgm-vstraivaemyj-termostaticheskij-dvuhrezhimnyj-voronenaya-stal/" TargetMode="External"/><Relationship Id="rId7" Type="http://schemas.openxmlformats.org/officeDocument/2006/relationships/hyperlink" Target="https://vincea.ru/product/smesitel-dlya-rakoviny-desire-vbf-1d1gm-odnorychazhnyj-voronenaya-stal/" TargetMode="External"/><Relationship Id="rId183" Type="http://schemas.openxmlformats.org/officeDocument/2006/relationships/hyperlink" Target="https://vincea.ru/product/derzhatel-ruchnogo-dusha-vsc-31ch-s-podvodom-vody-hrom/" TargetMode="External"/><Relationship Id="rId239" Type="http://schemas.openxmlformats.org/officeDocument/2006/relationships/hyperlink" Target="https://vincea.ru/product/dushevoj-komplekt-inspire-vsfw-433ti2ch-vstraivaemyj-dvuhrezhimnyj-hrom/" TargetMode="External"/><Relationship Id="rId390" Type="http://schemas.openxmlformats.org/officeDocument/2006/relationships/hyperlink" Target="https://vincea.ru/product/smesitel-dlya-rakoviny-arco-vbf-4ar01bg-brashiirovannoe-zoloto/" TargetMode="External"/><Relationship Id="rId404" Type="http://schemas.openxmlformats.org/officeDocument/2006/relationships/hyperlink" Target="https://vincea.ru/product/dushevaya-stojka-arco-vsfs-4ar1gm-voronenaya-stal/" TargetMode="External"/><Relationship Id="rId446" Type="http://schemas.openxmlformats.org/officeDocument/2006/relationships/hyperlink" Target="https://vincea.ru/product/smesitel-dlya-rakoviny-vogue-vbf-2vs2bn-brashirovannyj-nikel/" TargetMode="External"/><Relationship Id="rId250" Type="http://schemas.openxmlformats.org/officeDocument/2006/relationships/hyperlink" Target="https://vincea.ru/product/dushevoj-komplekt-inspire-vsfw-4i212ch-vstraivaemyj-dvuhrezhimnyj-hrom/" TargetMode="External"/><Relationship Id="rId292" Type="http://schemas.openxmlformats.org/officeDocument/2006/relationships/hyperlink" Target="https://vincea.ru/product/dushevoj-komplekt-inspire-vsfw-3i22mt2rmb-vstraivaemyj-termostaticheskij-dvuhrezhimnyj-chernyj/" TargetMode="External"/><Relationship Id="rId306" Type="http://schemas.openxmlformats.org/officeDocument/2006/relationships/hyperlink" Target="https://vincea.ru/product/komplekt-inspire-vshh-3i2ahmb-verhnij-dush-s-derzhatelem-ruchnoj-dush-s-shlangom-chernyj/" TargetMode="External"/><Relationship Id="rId45" Type="http://schemas.openxmlformats.org/officeDocument/2006/relationships/hyperlink" Target="https://vincea.ru/product/dushevaya-stojka-esse-vsfs-1e1tmb-termostaticheskaya-chernyj/" TargetMode="External"/><Relationship Id="rId87" Type="http://schemas.openxmlformats.org/officeDocument/2006/relationships/hyperlink" Target="https://vincea.ru/product/smesitel-dlya-nakladnoj-rakoviny-rondo-vbf-1r2mb-odnorychazhnyj-chernyj/" TargetMode="External"/><Relationship Id="rId110" Type="http://schemas.openxmlformats.org/officeDocument/2006/relationships/hyperlink" Target="https://vincea.ru/product/dushevoj-komplekt-futura-vsfw-2f12tgm-termostaticheskij-vstraivaemyj-trehrezhimnyj-voronenaya-stal/" TargetMode="External"/><Relationship Id="rId348" Type="http://schemas.openxmlformats.org/officeDocument/2006/relationships/hyperlink" Target="https://vincea.ru/product/dushevoj-komplekt-inspire-vsfw-3i22mt3gm-vstraivaemyj-termostaticheskij-dvuhrezhimnyj-voronenaya-stal/" TargetMode="External"/><Relationship Id="rId152" Type="http://schemas.openxmlformats.org/officeDocument/2006/relationships/hyperlink" Target="https://vincea.ru/product/dushevoj-komplekt-vsfw-432t1mb-vstraivaemyj-dvuhrezhimnyj-chernyj/" TargetMode="External"/><Relationship Id="rId194" Type="http://schemas.openxmlformats.org/officeDocument/2006/relationships/hyperlink" Target="https://vincea.ru/product/verhnij-dush-s-derzhatelem-vshd-41cgm-voronenaya-stal/" TargetMode="External"/><Relationship Id="rId208" Type="http://schemas.openxmlformats.org/officeDocument/2006/relationships/hyperlink" Target="https://vincea.ru/product/vstraivaemyj-smesitel-dlya-dusha-vscv-422tmb-dvuhfunktsionalnyj-termostaticheskij-chernyj/" TargetMode="External"/><Relationship Id="rId415" Type="http://schemas.openxmlformats.org/officeDocument/2006/relationships/hyperlink" Target="https://vincea.ru/product/smesitel-dlya-rakoviny-verse-vbf-2ve2gm-voronenaya-stal/" TargetMode="External"/><Relationship Id="rId457" Type="http://schemas.openxmlformats.org/officeDocument/2006/relationships/hyperlink" Target="https://vincea.ru/product/dushevaya-stojka-rondo-vsfs-1r1ch-hrom/" TargetMode="External"/><Relationship Id="rId261" Type="http://schemas.openxmlformats.org/officeDocument/2006/relationships/hyperlink" Target="https://vincea.ru/product/smesitel-dlya-rakoviny-groove-vbf-4g1bg4-brashirovannoe-zoloto/" TargetMode="External"/><Relationship Id="rId14" Type="http://schemas.openxmlformats.org/officeDocument/2006/relationships/hyperlink" Target="https://vincea.ru/product/dushevaya-stojka-desire-vsfs-1d0tch-termostaticheskaya-hrom/" TargetMode="External"/><Relationship Id="rId56" Type="http://schemas.openxmlformats.org/officeDocument/2006/relationships/hyperlink" Target="https://vincea.ru/product/smesitel-dlya-vanny-napolnyj-vtf-102ch-odnorychazhnyj-hrom/" TargetMode="External"/><Relationship Id="rId317" Type="http://schemas.openxmlformats.org/officeDocument/2006/relationships/hyperlink" Target="https://vincea.ru/product/dushevoj-komplekt-inspire-vsfw-433ti3mb-vstraivaemyj-termostaticheskij-trehrezhimnyj-chernyj/" TargetMode="External"/><Relationship Id="rId359" Type="http://schemas.openxmlformats.org/officeDocument/2006/relationships/hyperlink" Target="https://vincea.ru/product/derzhatel-ruchnogo-dusha-vsc-32gm-s-podvodom-vody-voronenaya-stal/" TargetMode="External"/><Relationship Id="rId98" Type="http://schemas.openxmlformats.org/officeDocument/2006/relationships/hyperlink" Target="https://vincea.ru/product/gigienicheskij-dush-vhfw-102ch-iz-latuni-v-komplekte-so-smesitelem-hrom/" TargetMode="External"/><Relationship Id="rId121" Type="http://schemas.openxmlformats.org/officeDocument/2006/relationships/hyperlink" Target="https://vincea.ru/product/dushevaya-stojka-inspire-vsfs-3i12tmb-termostaticheskaya-chernyj/" TargetMode="External"/><Relationship Id="rId163" Type="http://schemas.openxmlformats.org/officeDocument/2006/relationships/hyperlink" Target="https://vincea.ru/product/dushevoj-komplekt-vsfw-4211mb-vstraivaemyj-dvuhrezhimnyj-chernyj/" TargetMode="External"/><Relationship Id="rId219" Type="http://schemas.openxmlformats.org/officeDocument/2006/relationships/hyperlink" Target="https://vincea.ru/product/donnyj-klapan-dpu-1b01mb-klik-klak-g1-1-4-s-perelivom-chernyj/" TargetMode="External"/><Relationship Id="rId370" Type="http://schemas.openxmlformats.org/officeDocument/2006/relationships/hyperlink" Target="https://vincea.ru/product/smesitel-dlya-rakoviny-groove-vbfw-4g1bg4-vstraivaemyj-brashirovannoe-zoloto/" TargetMode="External"/><Relationship Id="rId426" Type="http://schemas.openxmlformats.org/officeDocument/2006/relationships/hyperlink" Target="https://vincea.ru/product/smesitel-dlya-rakoviny-rim-vbf-2rm2gm-voronenaya-stal/" TargetMode="External"/><Relationship Id="rId230" Type="http://schemas.openxmlformats.org/officeDocument/2006/relationships/hyperlink" Target="https://vincea.ru/product/dushevoj-komplekt-inspire-vsfw-422ti2mb-vstraivaemyj-dvuhrezhimnyj-chernyj-kopirovat/" TargetMode="External"/><Relationship Id="rId468" Type="http://schemas.openxmlformats.org/officeDocument/2006/relationships/hyperlink" Target="https://vincea.ru/product/izliv-vsws-11ch-hrom/" TargetMode="External"/><Relationship Id="rId25" Type="http://schemas.openxmlformats.org/officeDocument/2006/relationships/hyperlink" Target="https://vincea.ru/product/smesitel-dlya-rakoviny-next-vbf-1n1ch-odnorychazhnyj-hrom/" TargetMode="External"/><Relationship Id="rId67" Type="http://schemas.openxmlformats.org/officeDocument/2006/relationships/hyperlink" Target="https://vincea.ru/product/smesitel-dlya-rakoviny-vogue-vbf-1v1gm-odnorychazhnyj-voronenaya-stal/" TargetMode="External"/><Relationship Id="rId272" Type="http://schemas.openxmlformats.org/officeDocument/2006/relationships/hyperlink" Target="https://vincea.ru/product/ruchnoj-dush-s-shlangom-inspire-vshn-3i4hmb-chernyj/" TargetMode="External"/><Relationship Id="rId328" Type="http://schemas.openxmlformats.org/officeDocument/2006/relationships/hyperlink" Target="https://vincea.ru/product/vstraivaemyj-smesitel-dlya-dusha-vscv-321tch-dvuhfunktsionalnyj-termostaticheskij-hrom/" TargetMode="External"/><Relationship Id="rId132" Type="http://schemas.openxmlformats.org/officeDocument/2006/relationships/hyperlink" Target="https://vincea.ru/product/dushevoj-komplekt-inspire-vsfw-3i21t2gm-vstraivaemyj-dvuhrezhimnyj-voronenaya-stal/" TargetMode="External"/><Relationship Id="rId174" Type="http://schemas.openxmlformats.org/officeDocument/2006/relationships/hyperlink" Target="https://vincea.ru/product/polka-s-derzhatelem-dlya-dusha-vsrc-41ch-hrom/" TargetMode="External"/><Relationship Id="rId381" Type="http://schemas.openxmlformats.org/officeDocument/2006/relationships/hyperlink" Target="https://vincea.ru/product/dushevoj-komplekt-inspire-vsfw-421i4gm-vstraivaemyj-dvuhrezhimnyj-voronenaya-stal/" TargetMode="External"/><Relationship Id="rId241" Type="http://schemas.openxmlformats.org/officeDocument/2006/relationships/hyperlink" Target="https://vincea.ru/product/dushevoj-komplekt-inspire-vsfw-433ti2rch-vstraivaemyj-dvuhrezhimnyj-hrom/" TargetMode="External"/><Relationship Id="rId437" Type="http://schemas.openxmlformats.org/officeDocument/2006/relationships/hyperlink" Target="https://vincea.ru/product/smesitel-dlya-rakoviny-dice-vbf-2ds1mb-chernyj/" TargetMode="External"/><Relationship Id="rId479" Type="http://schemas.openxmlformats.org/officeDocument/2006/relationships/hyperlink" Target="https://vincea.ru/product/dushevoj-komplekt-vsfw-433ti5mb-vstraivaemyj-termostaticheskij-trehrezhimnyj/" TargetMode="External"/><Relationship Id="rId36" Type="http://schemas.openxmlformats.org/officeDocument/2006/relationships/hyperlink" Target="https://vincea.ru/product/smesitel-dlya-rakoviny-esse-vbf-1e1ch-odnorychazhnyj-hrom/" TargetMode="External"/><Relationship Id="rId283" Type="http://schemas.openxmlformats.org/officeDocument/2006/relationships/hyperlink" Target="https://vincea.ru/product/dushevoj-komplekt-inspire-vsfw-3i21mt4rmb-vstraivaemyj-termostaticheskij-dvuhrezhimnyj-chernyj/" TargetMode="External"/><Relationship Id="rId339" Type="http://schemas.openxmlformats.org/officeDocument/2006/relationships/hyperlink" Target="https://vincea.ru/product/dushevoj-komplekt-vsfw-401tmb-termostaticheskij-vstraivaemyj-trehrezhimnyj-chernyj/" TargetMode="External"/><Relationship Id="rId78" Type="http://schemas.openxmlformats.org/officeDocument/2006/relationships/hyperlink" Target="https://vincea.ru/product/smesitel-dlya-nakladnoj-rakoviny-desire-vbf-1d2bg-odnorychazhnyj-brashirovannoe-zoloto/" TargetMode="External"/><Relationship Id="rId101" Type="http://schemas.openxmlformats.org/officeDocument/2006/relationships/hyperlink" Target="https://vincea.ru/product/gigienicheskij-dush-vhfw-102bg-iz-latuni-v-komplekte-so-smesitelem-brashirovannoe-zoloto/" TargetMode="External"/><Relationship Id="rId143" Type="http://schemas.openxmlformats.org/officeDocument/2006/relationships/hyperlink" Target="https://vincea.ru/product/dushevoj-komplekt-groove-vsfw-4g01mb-vstraivaemyj-dvuhrezhimnyj-chernyj/" TargetMode="External"/><Relationship Id="rId185" Type="http://schemas.openxmlformats.org/officeDocument/2006/relationships/hyperlink" Target="https://vincea.ru/product/derzhatel-ruchnogo-dusha-vsc-31mb-s-podvodom-vody-chernyj/" TargetMode="External"/><Relationship Id="rId350" Type="http://schemas.openxmlformats.org/officeDocument/2006/relationships/hyperlink" Target="https://vincea.ru/product/dushevoj-komplekt-vsfw-321mt1rgm-vstraivaemyj-termostaticheskij-dvuhrezhimnyj-voronenaya-stal/" TargetMode="External"/><Relationship Id="rId406" Type="http://schemas.openxmlformats.org/officeDocument/2006/relationships/hyperlink" Target="https://vincea.ru/product/dushevaya-stojka-aspire-vsfs-4as1mb-chernyj/" TargetMode="External"/><Relationship Id="rId9" Type="http://schemas.openxmlformats.org/officeDocument/2006/relationships/hyperlink" Target="https://vincea.ru/product/smesitel-dlya-rakoviny-desire-vbf-1d2mb-odnorychazhnyj-chernyj/" TargetMode="External"/><Relationship Id="rId210" Type="http://schemas.openxmlformats.org/officeDocument/2006/relationships/hyperlink" Target="https://vincea.ru/product/vstraivaemyj-smesitel-dlya-dusha-vscv-432tch-trehfunktsionalnyj-termostaticheskij-hrom/" TargetMode="External"/><Relationship Id="rId392" Type="http://schemas.openxmlformats.org/officeDocument/2006/relationships/hyperlink" Target="https://vincea.ru/product/smesitel-dlya-nakladnoj-rakoviny-arco-vbf-4ar02ch-odnorychazhnyj-hrom/" TargetMode="External"/><Relationship Id="rId448" Type="http://schemas.openxmlformats.org/officeDocument/2006/relationships/hyperlink" Target="https://vincea.ru/product/smesitel-dlya-rakoviny-vogue-vbf-2vs2gm-voronenaya-stal/" TargetMode="External"/><Relationship Id="rId252" Type="http://schemas.openxmlformats.org/officeDocument/2006/relationships/hyperlink" Target="https://vincea.ru/product/dushevoj-komplekt-inspire-vsfw-4i212mb-vstraivaemyj-dvuhrezhimnyj-chernyj/" TargetMode="External"/><Relationship Id="rId294" Type="http://schemas.openxmlformats.org/officeDocument/2006/relationships/hyperlink" Target="https://vincea.ru/product/dushevoj-komplekt-inspire-vsfw-3i22mt2ch-vstraivaemyj-termostaticheskij-dvuhrezhimnyj-hrom/" TargetMode="External"/><Relationship Id="rId308" Type="http://schemas.openxmlformats.org/officeDocument/2006/relationships/hyperlink" Target="https://vincea.ru/product/dushevoj-komplekt-inspire-vsfw-321mt1ch-vstraivaemyj-termostaticheskij-dvuhrezhimnyj-hrom/" TargetMode="External"/><Relationship Id="rId47" Type="http://schemas.openxmlformats.org/officeDocument/2006/relationships/hyperlink" Target="https://vincea.ru/product/dushevoj-komplekt-esse-vsfw-1e1mb-vstraivaemyj-2-rezhima-ogranichitel-davleniya-hi-box-chernyj/" TargetMode="External"/><Relationship Id="rId89" Type="http://schemas.openxmlformats.org/officeDocument/2006/relationships/hyperlink" Target="https://vincea.ru/product/smesitel-dlya-nakladnoj-rakoviny-rondo-vbf-1r2bg-odnorychazhnyj-brashirovannoe-zoloto/" TargetMode="External"/><Relationship Id="rId112" Type="http://schemas.openxmlformats.org/officeDocument/2006/relationships/hyperlink" Target="https://vincea.ru/product/dushevoj-komplekt-futura-vsfw-2f12tmb-termostaticheskij-vstraivaemyj-trehrezhimnyj-chernyj/" TargetMode="External"/><Relationship Id="rId154" Type="http://schemas.openxmlformats.org/officeDocument/2006/relationships/hyperlink" Target="https://vincea.ru/product/dushevoj-komplekt-vsfw-431t1rmb-vstraivaemyj-dvuhrezhimnyj-chernyj/" TargetMode="External"/><Relationship Id="rId361" Type="http://schemas.openxmlformats.org/officeDocument/2006/relationships/hyperlink" Target="https://vincea.ru/product/verhnij-dush-inspire-vshd-3i5cmb-chernyj/" TargetMode="External"/><Relationship Id="rId196" Type="http://schemas.openxmlformats.org/officeDocument/2006/relationships/hyperlink" Target="https://vincea.ru/product/verhnij-dush-s-derzhatelem-vshd-42cmb-chernyj/" TargetMode="External"/><Relationship Id="rId417" Type="http://schemas.openxmlformats.org/officeDocument/2006/relationships/hyperlink" Target="https://vincea.ru/product/smesitel-dlya-rakoviny-verse-vbf-2ve2mw-belyj-matovyj/" TargetMode="External"/><Relationship Id="rId459" Type="http://schemas.openxmlformats.org/officeDocument/2006/relationships/hyperlink" Target="https://vincea.ru/product/dushevaya-stojka-rondo-vsfs-1r1bg-brashirovannoe-zoloto/" TargetMode="External"/><Relationship Id="rId16" Type="http://schemas.openxmlformats.org/officeDocument/2006/relationships/hyperlink" Target="https://vincea.ru/product/dushevaya-stojka-desire-vsfs-1d0tgm-termostaticheskaya-voronenaya-stal/" TargetMode="External"/><Relationship Id="rId221" Type="http://schemas.openxmlformats.org/officeDocument/2006/relationships/hyperlink" Target="https://vincea.ru/product/dushevoj-komplekt-inspire-vsfw-422ti1gm-vstraivaemyj-termostaticheskij-dvuhrezhimnyj-voronenaya-stal/" TargetMode="External"/><Relationship Id="rId263" Type="http://schemas.openxmlformats.org/officeDocument/2006/relationships/hyperlink" Target="https://vincea.ru/product/smesitel-dlya-rakoviny-vogue-vbf-4v3ch-odnorychazhnyj-hrom/" TargetMode="External"/><Relationship Id="rId319" Type="http://schemas.openxmlformats.org/officeDocument/2006/relationships/hyperlink" Target="https://vincea.ru/product/dushevoj-komplekt-inspire-vsfw-433ti4mb-vstraivaemyj-termostaticheskij-trehrezhimnyj-chernyj/" TargetMode="External"/><Relationship Id="rId470" Type="http://schemas.openxmlformats.org/officeDocument/2006/relationships/hyperlink" Target="https://vincea.ru/product/dushevaya-stojka-vsfs-402gm-voronenaya-stal/" TargetMode="External"/><Relationship Id="rId58" Type="http://schemas.openxmlformats.org/officeDocument/2006/relationships/hyperlink" Target="https://vincea.ru/product/gigienicheskij-dush-vhfw-101ch-iz-latuni-so-smesitelem-hrom/" TargetMode="External"/><Relationship Id="rId123" Type="http://schemas.openxmlformats.org/officeDocument/2006/relationships/hyperlink" Target="https://vincea.ru/product/dushevoj-komplekt-inspire-vsfw-3i21t1rch-vstraivaemyj-dvuhrezhimnyj-hrom/" TargetMode="External"/><Relationship Id="rId330" Type="http://schemas.openxmlformats.org/officeDocument/2006/relationships/hyperlink" Target="https://vincea.ru/product/vstraivaemyj-smesitel-dlya-dusha-vscv-321tgm-dvuhfunktsionalnyj-termostaticheskij-voronenaya-stal/" TargetMode="External"/><Relationship Id="rId165" Type="http://schemas.openxmlformats.org/officeDocument/2006/relationships/hyperlink" Target="https://vincea.ru/product/dushevoj-komplekt-vsfw-4311rch-vstraivaemyj-dvuhrezhimnyj-hrom/" TargetMode="External"/><Relationship Id="rId372" Type="http://schemas.openxmlformats.org/officeDocument/2006/relationships/hyperlink" Target="https://vincea.ru/product/dushevoj-komplekt-inspire-vsfw-3i21mt5ch-vstraivaemyj-termostaticheskij-dvuhrezhimnyj-hrom/" TargetMode="External"/><Relationship Id="rId428" Type="http://schemas.openxmlformats.org/officeDocument/2006/relationships/hyperlink" Target="https://vincea.ru/product/smesitel-dlya-rakoviny-rim-vbfw-2rm1bg-vstraivaemyj-odnorychazhnyj-brashirovannoe-zoloto/" TargetMode="External"/><Relationship Id="rId232" Type="http://schemas.openxmlformats.org/officeDocument/2006/relationships/hyperlink" Target="https://vincea.ru/product/dushevoj-komplekt-inspire-vsfw-433ti1ch-vstraivaemyj-dvuhrezhimnyj-hrom/" TargetMode="External"/><Relationship Id="rId274" Type="http://schemas.openxmlformats.org/officeDocument/2006/relationships/hyperlink" Target="https://vincea.ru/product/dushevoj-komplekt-inspire-vsfw-3i21mt1mb-vstraivaemyj-termostaticheskij-dvuhrezhimnyj-chernyj/" TargetMode="External"/><Relationship Id="rId481" Type="http://schemas.openxmlformats.org/officeDocument/2006/relationships/hyperlink" Target="https://vincea.ru/product/dushevoj-komplekt-vsfw-431i2rgm-vstraivaemyj-termostaticheskij-trehrezhimnyj-voronenaya-stal/" TargetMode="External"/><Relationship Id="rId27" Type="http://schemas.openxmlformats.org/officeDocument/2006/relationships/hyperlink" Target="https://vincea.ru/product/smesitel-dlya-rakoviny-next-vbf-1n2mb-odnorychazhnyj-chernyj/" TargetMode="External"/><Relationship Id="rId69" Type="http://schemas.openxmlformats.org/officeDocument/2006/relationships/hyperlink" Target="https://vincea.ru/product/smesitel-dlya-rakoviny-vogue-vbf-1v2ch-odnorychazhnyj-hrom/" TargetMode="External"/><Relationship Id="rId134" Type="http://schemas.openxmlformats.org/officeDocument/2006/relationships/hyperlink" Target="https://vincea.ru/product/ruchnoj-dush-s-shlangom-inspire-vshn-3i1hch-chernyj/" TargetMode="External"/><Relationship Id="rId80" Type="http://schemas.openxmlformats.org/officeDocument/2006/relationships/hyperlink" Target="https://vincea.ru/product/smesitel-dlya-vanny-napolnyj-desire-vtf-1dgm-s-regulyatorom-davleniya-odnorychazhnyj-voronenaya-stal/" TargetMode="External"/><Relationship Id="rId176" Type="http://schemas.openxmlformats.org/officeDocument/2006/relationships/hyperlink" Target="https://vincea.ru/product/polka-s-derzhatelem-dlya-dusha-vsrc-41gm-voronenaya-stal/" TargetMode="External"/><Relationship Id="rId341" Type="http://schemas.openxmlformats.org/officeDocument/2006/relationships/hyperlink" Target="https://vincea.ru/product/dushevoj-komplekt-desire-vsfw-1d1gm-vstraivaemyj-2-rezhima-voronenaya-stal/" TargetMode="External"/><Relationship Id="rId383" Type="http://schemas.openxmlformats.org/officeDocument/2006/relationships/hyperlink" Target="https://vincea.ru/product/vstraivaemyj-smesitel-dlya-dusha-vscv-421bg4-dvuhfunktsionalnyj-brashirovannoe-zoloto/" TargetMode="External"/><Relationship Id="rId439" Type="http://schemas.openxmlformats.org/officeDocument/2006/relationships/hyperlink" Target="https://vincea.ru/product/smesitel-dlya-rakoviny-dice-vbf-2ds2gm-voronenaya-stal/" TargetMode="External"/><Relationship Id="rId201" Type="http://schemas.openxmlformats.org/officeDocument/2006/relationships/hyperlink" Target="https://vincea.ru/product/vstraivaemyj-smesitel-dlya-dusha-vscv-421ch-dvuhfunktsionalnyj-hrom/" TargetMode="External"/><Relationship Id="rId243" Type="http://schemas.openxmlformats.org/officeDocument/2006/relationships/hyperlink" Target="https://vincea.ru/product/dushevoj-komplekt-inspire-vsfw-433ti2rgm-vstraivaemyj-termostaticheskij-trehrezhimnyj-voronenaya-stal/" TargetMode="External"/><Relationship Id="rId285" Type="http://schemas.openxmlformats.org/officeDocument/2006/relationships/hyperlink" Target="https://vincea.ru/product/dushevoj-komplekt-inspire-vsfw-433ti3rch-vstraivaemyj-termostaticheskij-trehrezhimnyj-hrom/" TargetMode="External"/><Relationship Id="rId450" Type="http://schemas.openxmlformats.org/officeDocument/2006/relationships/hyperlink" Target="https://vincea.ru/product/smesitel-dlya-rakoviny-city-vbf-2c1bg-brashirovannoe-zoloto/" TargetMode="External"/><Relationship Id="rId38" Type="http://schemas.openxmlformats.org/officeDocument/2006/relationships/hyperlink" Target="https://vincea.ru/product/smesitel-dlya-rakoviny-esse-vbf-1e2ch-odnorychazhnyj-hrom/" TargetMode="External"/><Relationship Id="rId103" Type="http://schemas.openxmlformats.org/officeDocument/2006/relationships/hyperlink" Target="https://vincea.ru/product/dushevaya-stojka-cube-vsfs-1c1mb-chernyj/" TargetMode="External"/><Relationship Id="rId310" Type="http://schemas.openxmlformats.org/officeDocument/2006/relationships/hyperlink" Target="https://vincea.ru/product/dushevoj-komplekt-vsfw-321mt1rsh-vstraivaemyj-termostaticheskij-dvuhrezhimnyj-hrom/" TargetMode="External"/><Relationship Id="rId91" Type="http://schemas.openxmlformats.org/officeDocument/2006/relationships/hyperlink" Target="https://vincea.ru/product/smesitel-dlya-rakoviny-cube-vbf-1c01mb-odnorychazhnyj-chernyj/" TargetMode="External"/><Relationship Id="rId145" Type="http://schemas.openxmlformats.org/officeDocument/2006/relationships/hyperlink" Target="https://vincea.ru/product/dushevoj-komplekt-vsfw-422t1ch-vstraivaemyj-dvuhrezhimnyj-hrom/" TargetMode="External"/><Relationship Id="rId187" Type="http://schemas.openxmlformats.org/officeDocument/2006/relationships/hyperlink" Target="https://vincea.ru/product/ruchnoj-dush-s-shlangom-vshn-41hmb-chernyj/" TargetMode="External"/><Relationship Id="rId352" Type="http://schemas.openxmlformats.org/officeDocument/2006/relationships/hyperlink" Target="https://vincea.ru/product/dushevoj-komplekt-vsfw-422ti4gm-vstraivaemyj-termostaticheskij-dvuhrezhimnyj-voronenaya-stal/" TargetMode="External"/><Relationship Id="rId394" Type="http://schemas.openxmlformats.org/officeDocument/2006/relationships/hyperlink" Target="https://vincea.ru/product/smesitel-dlya-nakladnoj-rakoviny-arco-vbf-4ar02bg-odnorychazhnyj-brashirovannoe-zoloto/" TargetMode="External"/><Relationship Id="rId408" Type="http://schemas.openxmlformats.org/officeDocument/2006/relationships/hyperlink" Target="https://vincea.ru/product/dushevaya-stojka-aspire-vsfs-4as1bg-brashirovannoe-zoloto/" TargetMode="External"/><Relationship Id="rId212" Type="http://schemas.openxmlformats.org/officeDocument/2006/relationships/hyperlink" Target="https://vincea.ru/product/vstraivaemyj-smesitel-dlya-dusha-vscv-432tmb-trehfunktsionalnyj-termostaticheskij-chernyj/" TargetMode="External"/><Relationship Id="rId254" Type="http://schemas.openxmlformats.org/officeDocument/2006/relationships/hyperlink" Target="https://vincea.ru/product/dushevoj-komplekt-inspire-vsfw-4i212rmb-vstraivaemyj-dvuhrezhimnyj-chernyj/" TargetMode="External"/><Relationship Id="rId49" Type="http://schemas.openxmlformats.org/officeDocument/2006/relationships/hyperlink" Target="https://vincea.ru/product/dushevoj-komplekt-vsfw-101tmb-termostaticheskij-vstraivaemyj-dvuhrezhimnyj-chernyj/" TargetMode="External"/><Relationship Id="rId114" Type="http://schemas.openxmlformats.org/officeDocument/2006/relationships/hyperlink" Target="https://vincea.ru/product/dushevaya-stojka-inspire-vsfs-3i13tmb-termostaticheskaya-chernyj/" TargetMode="External"/><Relationship Id="rId296" Type="http://schemas.openxmlformats.org/officeDocument/2006/relationships/hyperlink" Target="https://vincea.ru/product/dushevoj-komplekt-inspire-vsfw-3i22mt3mb-vstraivaemyj-termostaticheskij-dvuhrezhimnyj-chernyj/" TargetMode="External"/><Relationship Id="rId461" Type="http://schemas.openxmlformats.org/officeDocument/2006/relationships/hyperlink" Target="https://vincea.ru/product/dushevaya-stojka-rondo-vsfs-1r0bg-brashirovannoe-zoloto/" TargetMode="External"/><Relationship Id="rId60" Type="http://schemas.openxmlformats.org/officeDocument/2006/relationships/hyperlink" Target="https://vincea.ru/product/smesitel-dlya-rakoviny-next-vbf-1n2gm-odnorychazhnyj-voronenaya-stal/" TargetMode="External"/><Relationship Id="rId156" Type="http://schemas.openxmlformats.org/officeDocument/2006/relationships/hyperlink" Target="https://vincea.ru/product/dushevoj-komplekt-vsfw-433t1ch-vstraivaemyj-dvuhrezhimnyj-hrom/" TargetMode="External"/><Relationship Id="rId198" Type="http://schemas.openxmlformats.org/officeDocument/2006/relationships/hyperlink" Target="https://vincea.ru/product/izliv-vsws-41ch-hrom/" TargetMode="External"/><Relationship Id="rId321" Type="http://schemas.openxmlformats.org/officeDocument/2006/relationships/hyperlink" Target="https://vincea.ru/product/dushevoj-komplekt-inspire-vsfw-421i3mb-vstraivaemyj-dvuhrezhimnyj-chernyj/" TargetMode="External"/><Relationship Id="rId363" Type="http://schemas.openxmlformats.org/officeDocument/2006/relationships/hyperlink" Target="https://vincea.ru/product/verhnij-dush-inspire-vshd-3i3cgm-voronenaya-stal/" TargetMode="External"/><Relationship Id="rId419" Type="http://schemas.openxmlformats.org/officeDocument/2006/relationships/hyperlink" Target="https://vincea.ru/product/smesitel-dlya-rakoviny-rim-vbf-2rm1ch-hrom/" TargetMode="External"/><Relationship Id="rId223" Type="http://schemas.openxmlformats.org/officeDocument/2006/relationships/hyperlink" Target="https://vincea.ru/product/dushevoj-komplekt-inspire-vsfw-422ti2ch-vstraivaemyj-dvuhrezhimny-vstraivaemyj-dvuhrezhimnyj-hrom/" TargetMode="External"/><Relationship Id="rId430" Type="http://schemas.openxmlformats.org/officeDocument/2006/relationships/hyperlink" Target="https://vincea.ru/product/smesitel-dlya-rakoviny-rim-vbfw-2rm1ch-vstraivaemyj-odnorychazhnyj-hrom/" TargetMode="External"/><Relationship Id="rId18" Type="http://schemas.openxmlformats.org/officeDocument/2006/relationships/hyperlink" Target="https://vincea.ru/product/dushevaya-stojka-desire-vsfs-1d1tmb-termostaticheskaya-chernyj/" TargetMode="External"/><Relationship Id="rId265" Type="http://schemas.openxmlformats.org/officeDocument/2006/relationships/hyperlink" Target="https://vincea.ru/product/smesitel-dlya-rakoviny-vogue-vbf-4v3gm-odnorychazhnyj-voronenaya-stal/" TargetMode="External"/><Relationship Id="rId472" Type="http://schemas.openxmlformats.org/officeDocument/2006/relationships/hyperlink" Target="https://vincea.ru/product/dushevaya-stojka-vsfs-413mb-chernyj/" TargetMode="External"/><Relationship Id="rId125" Type="http://schemas.openxmlformats.org/officeDocument/2006/relationships/hyperlink" Target="https://vincea.ru/product/dushevoj-komplekt-inspire-vsfw-3i21t1ch-vstraivaemyj-dvuhrezhimnyj-hrom/" TargetMode="External"/><Relationship Id="rId167" Type="http://schemas.openxmlformats.org/officeDocument/2006/relationships/hyperlink" Target="https://vincea.ru/product/dushevoj-komplekt-vsfw-4311rmb-vstraivaemyj-dvuhrezhimnyj-chernyj/" TargetMode="External"/><Relationship Id="rId332" Type="http://schemas.openxmlformats.org/officeDocument/2006/relationships/hyperlink" Target="https://vincea.ru/product/vstraivaemyj-smesitel-dlya-dusha-vscv-422tbg-dvuhfunktsionalnyj-termostaticheskij-brashirovannoe-zoloto/" TargetMode="External"/><Relationship Id="rId374" Type="http://schemas.openxmlformats.org/officeDocument/2006/relationships/hyperlink" Target="https://vincea.ru/product/dushevoj-komplekt-inspire-vsfw-3i21mt3rgm-vstraivaemyj-termostaticheskij-dvuhrezhimnyj-voronenaya-stal/" TargetMode="External"/><Relationship Id="rId71" Type="http://schemas.openxmlformats.org/officeDocument/2006/relationships/hyperlink" Target="https://vincea.ru/product/smesitel-dlya-rakoviny-vogue-vbf-1v2gm-odnorychazhnyj-voronenaya-stal/" TargetMode="External"/><Relationship Id="rId234" Type="http://schemas.openxmlformats.org/officeDocument/2006/relationships/hyperlink" Target="https://vincea.ru/product/dushevoj-komplekt-inspire-vsfw-433ti1mb-vstraivaemyj-dvuhrezhimnyj-chernyj/" TargetMode="External"/><Relationship Id="rId2" Type="http://schemas.openxmlformats.org/officeDocument/2006/relationships/hyperlink" Target="https://vincea.ru/product/smesitel-dlya-rakoviny-desire-vbf-1d3ch-hrom/" TargetMode="External"/><Relationship Id="rId29" Type="http://schemas.openxmlformats.org/officeDocument/2006/relationships/hyperlink" Target="https://vincea.ru/product/smesitel-dlya-rakoviny-next-vbfw-1n1mb-vstraivaemyj-odnorychazhnyj-chernyj/" TargetMode="External"/><Relationship Id="rId276" Type="http://schemas.openxmlformats.org/officeDocument/2006/relationships/hyperlink" Target="https://vincea.ru/product/dushevoj-komplekt-inspire-vsfw-3i21mt2mb-vstraivaemyj-termostaticheskij-dvuhrezhimnyj-chernyj/" TargetMode="External"/><Relationship Id="rId441" Type="http://schemas.openxmlformats.org/officeDocument/2006/relationships/hyperlink" Target="https://vincea.ru/product/smesitel-dlya-rakoviny-dice-vbf-2ds2mb-chernyj/" TargetMode="External"/><Relationship Id="rId483" Type="http://schemas.openxmlformats.org/officeDocument/2006/relationships/hyperlink" Target="https://vincea.ru/product/dushevoj-komplekt-vsfw-431i2ch-vstraivaemyj-termostaticheskij-trehrezhimnyj-hrom/" TargetMode="External"/><Relationship Id="rId40" Type="http://schemas.openxmlformats.org/officeDocument/2006/relationships/hyperlink" Target="https://vincea.ru/product/smesitel-dlya-rakoviny-esse-vbfw-1e1ch-vstraivaemyj-odnorychazhnyj-hrom/" TargetMode="External"/><Relationship Id="rId136" Type="http://schemas.openxmlformats.org/officeDocument/2006/relationships/hyperlink" Target="https://vincea.ru/product/verhnij-dush-inspire-vshd-3i1cch-hrom/" TargetMode="External"/><Relationship Id="rId178" Type="http://schemas.openxmlformats.org/officeDocument/2006/relationships/hyperlink" Target="https://vincea.ru/product/derzhatel-ruchnogo-dusha-vsc-41mb-s-podvodom-vody-chernyj/" TargetMode="External"/><Relationship Id="rId301" Type="http://schemas.openxmlformats.org/officeDocument/2006/relationships/hyperlink" Target="https://vincea.ru/product/derzhatel-ruchnogo-dusha-vsc-32mb-s-podvodom-vody-chernyj/" TargetMode="External"/><Relationship Id="rId343" Type="http://schemas.openxmlformats.org/officeDocument/2006/relationships/hyperlink" Target="https://vincea.ru/product/dushevoj-komplekt-inspire-vsfw-3i22mt5mb-vstraivaemyj-termostaticheskij-dvuhrezhimnyj-chernyj/" TargetMode="External"/><Relationship Id="rId82" Type="http://schemas.openxmlformats.org/officeDocument/2006/relationships/hyperlink" Target="https://vincea.ru/product/smesitel-dlya-rakoviny-rondo-vbf-1r1ch-odnorychazhnyj-hrom/" TargetMode="External"/><Relationship Id="rId203" Type="http://schemas.openxmlformats.org/officeDocument/2006/relationships/hyperlink" Target="https://vincea.ru/product/vstraivaemyj-smesitel-dlya-dusha-vscv-421mb-dvuhfunktsionalnyj-chernyj/" TargetMode="External"/><Relationship Id="rId385" Type="http://schemas.openxmlformats.org/officeDocument/2006/relationships/hyperlink" Target="https://vincea.ru/product/smesitel-dlya-rakoviny-aspire-vbf-4as01mb-chernyj/" TargetMode="External"/><Relationship Id="rId245" Type="http://schemas.openxmlformats.org/officeDocument/2006/relationships/hyperlink" Target="https://vincea.ru/product/dushevoj-komplekt-inspire-vsfw-4i211mb-vstraivaemyj-dvuhrezhimnyj-chernyj/" TargetMode="External"/><Relationship Id="rId287" Type="http://schemas.openxmlformats.org/officeDocument/2006/relationships/hyperlink" Target="https://vincea.ru/product/dushevoj-komplekt-inspire-vsfw-433ti4rmb-vstraivaemyj-termostaticheskij-trehrezhimnyj-chernyj/" TargetMode="External"/><Relationship Id="rId410" Type="http://schemas.openxmlformats.org/officeDocument/2006/relationships/hyperlink" Target="https://vincea.ru/product/dushevaya-stojka-desire-vsfs-1d0tbg-termostaticheskaya-brashirovannoe-zoloto/" TargetMode="External"/><Relationship Id="rId452" Type="http://schemas.openxmlformats.org/officeDocument/2006/relationships/hyperlink" Target="https://vincea.ru/product/smesitel-dlya-rakoviny-city-vbf-2c1bn-brashirovannyj-nikel/" TargetMode="External"/><Relationship Id="rId105" Type="http://schemas.openxmlformats.org/officeDocument/2006/relationships/hyperlink" Target="https://vincea.ru/product/dushevaya-stojka-cube-vsfs-1c1gm-voronenaya-stal/" TargetMode="External"/><Relationship Id="rId147" Type="http://schemas.openxmlformats.org/officeDocument/2006/relationships/hyperlink" Target="https://vincea.ru/product/dushevoj-komplekt-vsfw-422t2ch-vstraivaemyj-dvuhrezhimnyj-hrom/" TargetMode="External"/><Relationship Id="rId312" Type="http://schemas.openxmlformats.org/officeDocument/2006/relationships/hyperlink" Target="https://vincea.ru/product/dushevoj-komplekt-inspire-vsfw-422ti3ch-vstraivaemyj-termostaticheskij-dvuhrezhimnyj-hrom/" TargetMode="External"/><Relationship Id="rId354" Type="http://schemas.openxmlformats.org/officeDocument/2006/relationships/hyperlink" Target="https://vincea.ru/product/dushevoj-komplekt-vsfw-433ti3rgm-vstraivaemyj-termostaticheskij-trehrezhimnyj-voronenaya-stal/" TargetMode="External"/><Relationship Id="rId51" Type="http://schemas.openxmlformats.org/officeDocument/2006/relationships/hyperlink" Target="https://vincea.ru/product/dushevoj-komplekt-vsfw-102tmb-termostaticheskij-vstraivaemyj-dvuhrezhimnyj-chernyj/" TargetMode="External"/><Relationship Id="rId93" Type="http://schemas.openxmlformats.org/officeDocument/2006/relationships/hyperlink" Target="https://vincea.ru/product/smesitel-dlya-rakoviny-cube-vbf-1c01bg-odnorychazhnyj-brashirovannoe-zoloto/" TargetMode="External"/><Relationship Id="rId189" Type="http://schemas.openxmlformats.org/officeDocument/2006/relationships/hyperlink" Target="https://vincea.ru/product/ruchnoj-dush-s-shlangom-vshn-42hch-hrom/" TargetMode="External"/><Relationship Id="rId396" Type="http://schemas.openxmlformats.org/officeDocument/2006/relationships/hyperlink" Target="https://vincea.ru/product/dushevaya-stojka-cube-vsfs-4c12ch-hrom/" TargetMode="External"/><Relationship Id="rId214" Type="http://schemas.openxmlformats.org/officeDocument/2006/relationships/hyperlink" Target="https://vincea.ru/product/vstraivaemyj-smesitel-dlya-dusha-vscv-433tch-trehfunktsionalnyj-termostaticheskij-hrom/" TargetMode="External"/><Relationship Id="rId256" Type="http://schemas.openxmlformats.org/officeDocument/2006/relationships/hyperlink" Target="https://vincea.ru/product/smesitel-dlya-rakoviny-next-vbf-1n1bg-odnorychazhnyj-brashirovannoe-zoloto/" TargetMode="External"/><Relationship Id="rId298" Type="http://schemas.openxmlformats.org/officeDocument/2006/relationships/hyperlink" Target="https://vincea.ru/product/dushevoj-komplekt-inspire-vsfw-3i21mt3mb-vstraivaemyj-termostaticheskij-dvuhrezhimnyj-chernyj/" TargetMode="External"/><Relationship Id="rId421" Type="http://schemas.openxmlformats.org/officeDocument/2006/relationships/hyperlink" Target="https://vincea.ru/product/smesitel-dlya-rakoviny-rim-vbf-2rm1bg-brashirovannoe-zoloto/" TargetMode="External"/><Relationship Id="rId463" Type="http://schemas.openxmlformats.org/officeDocument/2006/relationships/hyperlink" Target="https://vincea.ru/product/dushevaya-stojka-rondo-vsfs-1r0mb-chernyj/" TargetMode="External"/><Relationship Id="rId116" Type="http://schemas.openxmlformats.org/officeDocument/2006/relationships/hyperlink" Target="https://vincea.ru/product/dushevaya-stojka-inspire-vsfs-3i11gm-termostaticheskaya-voronenaya-stal/" TargetMode="External"/><Relationship Id="rId137" Type="http://schemas.openxmlformats.org/officeDocument/2006/relationships/hyperlink" Target="https://vincea.ru/product/verhnij-dush-inspire-vshd-3i1cmb-chernyj/" TargetMode="External"/><Relationship Id="rId158" Type="http://schemas.openxmlformats.org/officeDocument/2006/relationships/hyperlink" Target="https://vincea.ru/product/dushevoj-komplekt-vsfw-433t1gm-vstraivaemyj-dvuhrezhimnyj-voronenaya-stal/" TargetMode="External"/><Relationship Id="rId302" Type="http://schemas.openxmlformats.org/officeDocument/2006/relationships/hyperlink" Target="https://vincea.ru/product/derzhatel-ruchnogo-dusha-vsc-32ch-s-podvodom-vody-hrom/" TargetMode="External"/><Relationship Id="rId323" Type="http://schemas.openxmlformats.org/officeDocument/2006/relationships/hyperlink" Target="https://vincea.ru/product/dushevoj-komplekt-inspire-vsfw-421i4mb-vstraivaemyj-dvuhrezhimnyj-chernyj/" TargetMode="External"/><Relationship Id="rId344" Type="http://schemas.openxmlformats.org/officeDocument/2006/relationships/hyperlink" Target="https://vincea.ru/product/dushevoj-komplekt-inspire-vsfw-3i22mt5gm-vstraivaemyj-termostaticheskij-dvuhrezhimnyj-voronenaya-stal/" TargetMode="External"/><Relationship Id="rId20" Type="http://schemas.openxmlformats.org/officeDocument/2006/relationships/hyperlink" Target="https://vincea.ru/product/dushevoj-komplekt-desire-vsfw-1d1ch-vstraivaemyj-2-rezhima-hrom/" TargetMode="External"/><Relationship Id="rId41" Type="http://schemas.openxmlformats.org/officeDocument/2006/relationships/hyperlink" Target="https://vincea.ru/product/smesitel-dlya-rakoviny-esse-vbfw-1e1mb-vstraivaemyj-odnorychazhnyj-chernyj/" TargetMode="External"/><Relationship Id="rId62" Type="http://schemas.openxmlformats.org/officeDocument/2006/relationships/hyperlink" Target="https://vincea.ru/product/dushevaya-stojka-next-vsfs-1n1tgm-termostaticheskaya-voronenaya-stal/" TargetMode="External"/><Relationship Id="rId83" Type="http://schemas.openxmlformats.org/officeDocument/2006/relationships/hyperlink" Target="https://vincea.ru/product/smesitel-dlya-rakoviny-rondo-vbf-1r1mb-odnorychazhnyj-chernyj/" TargetMode="External"/><Relationship Id="rId179" Type="http://schemas.openxmlformats.org/officeDocument/2006/relationships/hyperlink" Target="https://vincea.ru/product/derzhatel-ruchnogo-dusha-vsc-41gm-s-podvodom-vody-voronenaya-stal/" TargetMode="External"/><Relationship Id="rId365" Type="http://schemas.openxmlformats.org/officeDocument/2006/relationships/hyperlink" Target="https://vincea.ru/product/verhnij-dush-inspire-vshd-3i4cgm-voronenaya-stal/" TargetMode="External"/><Relationship Id="rId386" Type="http://schemas.openxmlformats.org/officeDocument/2006/relationships/hyperlink" Target="https://vincea.ru/product/smesitel-dlya-rakoviny-aspire-vbf-4as01gm-voronenaya-stal/" TargetMode="External"/><Relationship Id="rId190" Type="http://schemas.openxmlformats.org/officeDocument/2006/relationships/hyperlink" Target="https://vincea.ru/product/ruchnoj-dush-s-shlangom-vshn-42hgm-voronenaya-stal/" TargetMode="External"/><Relationship Id="rId204" Type="http://schemas.openxmlformats.org/officeDocument/2006/relationships/hyperlink" Target="https://vincea.ru/product/vstraivaemyj-smesitel-dlya-dusha-vscv-431ch-trehfunktsionalnyj-hrom/" TargetMode="External"/><Relationship Id="rId225" Type="http://schemas.openxmlformats.org/officeDocument/2006/relationships/hyperlink" Target="https://vincea.ru/product/dushevoj-komplekt-inspire-vsfw-422ti2mb-vstraivaemyj-dvuhrezhimnyj-chernyj/" TargetMode="External"/><Relationship Id="rId246" Type="http://schemas.openxmlformats.org/officeDocument/2006/relationships/hyperlink" Target="https://vincea.ru/product/dushevoj-komplekt-inspire-vsfw-4i211gm-vstraivaemyj-dvuhrezhimnyj-voronenaya-stal/" TargetMode="External"/><Relationship Id="rId267" Type="http://schemas.openxmlformats.org/officeDocument/2006/relationships/hyperlink" Target="https://vincea.ru/product/verhnij-dush-inspire-vshd-3i3cch-hrom/" TargetMode="External"/><Relationship Id="rId288" Type="http://schemas.openxmlformats.org/officeDocument/2006/relationships/hyperlink" Target="https://vincea.ru/product/dushevoj-komplekt-inspire-vsfw-433ti4rch-vstraivaemyj-termostaticheskij-trehrezhimnyj-hrom/" TargetMode="External"/><Relationship Id="rId411" Type="http://schemas.openxmlformats.org/officeDocument/2006/relationships/hyperlink" Target="https://vincea.ru/product/smesitel-dlya-nakladnoj-rakoviny-next-vbf-1n2bg-odnorychazhnyj-brashirovannoe-zoloto/" TargetMode="External"/><Relationship Id="rId432" Type="http://schemas.openxmlformats.org/officeDocument/2006/relationships/hyperlink" Target="https://vincea.ru/product/dushevaya-stojka-rim-vsfs-2rm1bg-brashirovannoe-zoloto/" TargetMode="External"/><Relationship Id="rId453" Type="http://schemas.openxmlformats.org/officeDocument/2006/relationships/hyperlink" Target="https://vincea.ru/product/smesitel-dlya-rakoviny-city-vbf-2c2gm-voronenaya-stal/" TargetMode="External"/><Relationship Id="rId474" Type="http://schemas.openxmlformats.org/officeDocument/2006/relationships/hyperlink" Target="https://vincea.ru/product/dushevaya-stojka-vsfs-413gm-voronenaya-stal/" TargetMode="External"/><Relationship Id="rId106" Type="http://schemas.openxmlformats.org/officeDocument/2006/relationships/hyperlink" Target="https://vincea.ru/product/dushevoj-komplekt-futura-vsfw-2f11tch-termostaticheskij-vstraivaemyj-trehrezhimnyj-hrom/" TargetMode="External"/><Relationship Id="rId127" Type="http://schemas.openxmlformats.org/officeDocument/2006/relationships/hyperlink" Target="https://vincea.ru/product/dushevoj-komplekt-inspire-vsfw-3i21t1gm-vstraivaemyj-dvuhrezhimnyj-voronenaya-stal/" TargetMode="External"/><Relationship Id="rId313" Type="http://schemas.openxmlformats.org/officeDocument/2006/relationships/hyperlink" Target="https://vincea.ru/product/dushevoj-komplekt-inspire-vsfw-422ti3mb-vstraivaemyj-termostaticheskij-dvuhrezhimnyj-chernyj/" TargetMode="External"/><Relationship Id="rId10" Type="http://schemas.openxmlformats.org/officeDocument/2006/relationships/hyperlink" Target="https://vincea.ru/product/smesitel-dlya-rakoviny-desire-vbf-1d2gm-odnorychazhnyj-voronenaya-stal/" TargetMode="External"/><Relationship Id="rId31" Type="http://schemas.openxmlformats.org/officeDocument/2006/relationships/hyperlink" Target="https://vincea.ru/product/dushevaya-stojka-next-vsfs-1n0tmb-termostaticheskaya-chernyj/" TargetMode="External"/><Relationship Id="rId52" Type="http://schemas.openxmlformats.org/officeDocument/2006/relationships/hyperlink" Target="https://vincea.ru/product/dushevoj-komplekt-vsfw-103tch-termostaticheskij-vstraivaemyj-dvuhrezhimnyj-hrom/" TargetMode="External"/><Relationship Id="rId73" Type="http://schemas.openxmlformats.org/officeDocument/2006/relationships/hyperlink" Target="https://vincea.ru/product/dushevaya-stojka-vogue-vsfs-1v1tch-termostaticheskaya-hrom/" TargetMode="External"/><Relationship Id="rId94" Type="http://schemas.openxmlformats.org/officeDocument/2006/relationships/hyperlink" Target="https://vincea.ru/product/smesitel-dlya-nakladnoj-rakoviny-cube-vbf-1c02ch-odnorychazhnyj-hrom/" TargetMode="External"/><Relationship Id="rId148" Type="http://schemas.openxmlformats.org/officeDocument/2006/relationships/hyperlink" Target="https://vincea.ru/product/dushevoj-komplekt-vsfw-422t2mb-vstraivaemyj-dvuhrezhimnyj-chernyj/" TargetMode="External"/><Relationship Id="rId169" Type="http://schemas.openxmlformats.org/officeDocument/2006/relationships/hyperlink" Target="https://vincea.ru/product/dushevoj-komplekt-vsfw-4311gm-vstraivaemyj-dvuhrezhimnyj-voronenaya-stal/" TargetMode="External"/><Relationship Id="rId334" Type="http://schemas.openxmlformats.org/officeDocument/2006/relationships/hyperlink" Target="https://vincea.ru/product/ruchnoj-dush-s-shlangom-vshn-41hbg-brashirovannoe-zoloto/" TargetMode="External"/><Relationship Id="rId355" Type="http://schemas.openxmlformats.org/officeDocument/2006/relationships/hyperlink" Target="https://vincea.ru/product/dushevoj-komplekt-vsfw-433ti4gm-vstraivaemyj-termostaticheskij-trehrezhimnyj-voronenaya-stal/" TargetMode="External"/><Relationship Id="rId376" Type="http://schemas.openxmlformats.org/officeDocument/2006/relationships/hyperlink" Target="https://vincea.ru/product/dushevoj-komplekt-inspire-vsfw-3i21mt2gm-vstraivaemyj-termostaticheskij-dvuhrezhimnyj-voronenaya-stal/" TargetMode="External"/><Relationship Id="rId397" Type="http://schemas.openxmlformats.org/officeDocument/2006/relationships/hyperlink" Target="https://vincea.ru/product/dushevaya-stojka-cube-vsfs-4c12mb-chernyj/" TargetMode="External"/><Relationship Id="rId4" Type="http://schemas.openxmlformats.org/officeDocument/2006/relationships/hyperlink" Target="https://vincea.ru/product/smesitel-dlya-rakoviny-desire-vbf-1d3gm-voronenaya-stal/" TargetMode="External"/><Relationship Id="rId180" Type="http://schemas.openxmlformats.org/officeDocument/2006/relationships/hyperlink" Target="https://vincea.ru/product/derzhatel-ruchnogo-dusha-vsc-42ch-s-podvodom-vody-hrom/" TargetMode="External"/><Relationship Id="rId215" Type="http://schemas.openxmlformats.org/officeDocument/2006/relationships/hyperlink" Target="https://vincea.ru/product/vstraivaemyj-smesitel-dlya-dusha-vscv-433tmb-trehfunktsionalnyj-termostaticheskij-chernyj/" TargetMode="External"/><Relationship Id="rId236" Type="http://schemas.openxmlformats.org/officeDocument/2006/relationships/hyperlink" Target="https://vincea.ru/product/dushevoj-komplekt-inspire-vsfw-433ti1rgm-vstraivaemyj-termostaticheskij-trehrezhimnyj-voronenaya-stal/" TargetMode="External"/><Relationship Id="rId257" Type="http://schemas.openxmlformats.org/officeDocument/2006/relationships/hyperlink" Target="https://vincea.ru/product/dushevaya-stojka-next-vsfs-1n1tbg-termostaticheskaya-brashirovannoe-zoloto/" TargetMode="External"/><Relationship Id="rId278" Type="http://schemas.openxmlformats.org/officeDocument/2006/relationships/hyperlink" Target="https://vincea.ru/product/dushevoj-komplekt-inspire-vsfw-3i21mt1rmb-vstraivaemyj-termostaticheskij-dvuhrezhimnyj-chernyj/" TargetMode="External"/><Relationship Id="rId401" Type="http://schemas.openxmlformats.org/officeDocument/2006/relationships/hyperlink" Target="https://vincea.ru/product/dushevaya-stojka-arco-vsfs-4ar1ch-hrom/" TargetMode="External"/><Relationship Id="rId422" Type="http://schemas.openxmlformats.org/officeDocument/2006/relationships/hyperlink" Target="https://vincea.ru/product/smesitel-dlya-rakoviny-rim-vbf-2rm1gm-voronenaya-stal/" TargetMode="External"/><Relationship Id="rId443" Type="http://schemas.openxmlformats.org/officeDocument/2006/relationships/hyperlink" Target="https://vincea.ru/product/smesitel-dlya-rakoviny-vogue-vbf-2vs1gm-voronenaya-stal/" TargetMode="External"/><Relationship Id="rId464" Type="http://schemas.openxmlformats.org/officeDocument/2006/relationships/hyperlink" Target="https://vincea.ru/product/dushevaya-stojka-rondo-vsfs-1r0ch-hrom/" TargetMode="External"/><Relationship Id="rId303" Type="http://schemas.openxmlformats.org/officeDocument/2006/relationships/hyperlink" Target="https://vincea.ru/product/ruchnoj-dush-s-shlangom-inspire-vshn-3i2hmb-chernyj/" TargetMode="External"/><Relationship Id="rId485" Type="http://schemas.openxmlformats.org/officeDocument/2006/relationships/printerSettings" Target="../printerSettings/printerSettings1.bin"/><Relationship Id="rId42" Type="http://schemas.openxmlformats.org/officeDocument/2006/relationships/hyperlink" Target="https://vincea.ru/product/dushevaya-stojka-esse-vsfs-1e0tch-termostaticheskaya-hrom/" TargetMode="External"/><Relationship Id="rId84" Type="http://schemas.openxmlformats.org/officeDocument/2006/relationships/hyperlink" Target="https://vincea.ru/product/smesitel-dlya-rakoviny-rondo-vbf-1r1gm-odnorychazhnyj-voronenaya-stal/" TargetMode="External"/><Relationship Id="rId138" Type="http://schemas.openxmlformats.org/officeDocument/2006/relationships/hyperlink" Target="https://vincea.ru/product/verhnij-dush-inspire-vshd-3i1cmb-chernyj-2/" TargetMode="External"/><Relationship Id="rId345" Type="http://schemas.openxmlformats.org/officeDocument/2006/relationships/hyperlink" Target="https://vincea.ru/product/dushevoj-komplekt-inspire-vsfw-3i21mt4gm-vstraivaemyj-termostaticheskij-dvuhrezhimnyj-voronenaya-stal/" TargetMode="External"/><Relationship Id="rId387" Type="http://schemas.openxmlformats.org/officeDocument/2006/relationships/hyperlink" Target="https://vincea.ru/product/smesitel-dlya-rakoviny-aspire-vbf-4as01bg-brashirovannoe-zoloto/" TargetMode="External"/><Relationship Id="rId191" Type="http://schemas.openxmlformats.org/officeDocument/2006/relationships/hyperlink" Target="https://vincea.ru/product/ruchnoj-dush-s-shlangom-vshn-42hmb-chernyj/" TargetMode="External"/><Relationship Id="rId205" Type="http://schemas.openxmlformats.org/officeDocument/2006/relationships/hyperlink" Target="https://vincea.ru/product/vstraivaemyj-smesitel-dlya-dusha-vscv-431mb-trehfunktsionalnyj-chernyj/" TargetMode="External"/><Relationship Id="rId247" Type="http://schemas.openxmlformats.org/officeDocument/2006/relationships/hyperlink" Target="https://vincea.ru/product/dushevoj-komplekt-inspire-vsfw-4i211rch-vstraivaemyj-dvuhrezhimnyj-hrom/" TargetMode="External"/><Relationship Id="rId412" Type="http://schemas.openxmlformats.org/officeDocument/2006/relationships/hyperlink" Target="https://vincea.ru/product/smesitel-dlya-rakoviny-verse-vbf-2ve1gm-voronenaya-stal/" TargetMode="External"/><Relationship Id="rId107" Type="http://schemas.openxmlformats.org/officeDocument/2006/relationships/hyperlink" Target="https://vincea.ru/product/dushevoj-komplekt-futura-vsfw-2f11tgm-termostaticheskij-vstraivaemyj-trehrezhimnyj-voronenaya-stal/" TargetMode="External"/><Relationship Id="rId289" Type="http://schemas.openxmlformats.org/officeDocument/2006/relationships/hyperlink" Target="https://vincea.ru/product/dushevoj-komplekt-inspire-vsfw-3i21mt2ch-vstraivaemyj-termostaticheskij-dvuhrezhimnyj-hrom/" TargetMode="External"/><Relationship Id="rId454" Type="http://schemas.openxmlformats.org/officeDocument/2006/relationships/hyperlink" Target="https://vincea.ru/product/smesitel-dlya-rakoviny-city-vbf-2c2bg-brashirovannoe-zoloto/" TargetMode="External"/><Relationship Id="rId11" Type="http://schemas.openxmlformats.org/officeDocument/2006/relationships/hyperlink" Target="https://vincea.ru/product/smesitel-dlya-rakoviny-desire-vbfw-1d1ch-vstraivaemyj-odnorychazhnyj-hrom/" TargetMode="External"/><Relationship Id="rId53" Type="http://schemas.openxmlformats.org/officeDocument/2006/relationships/hyperlink" Target="https://vincea.ru/product/dushevoj-komplekt-vsfw-103tmb-termostaticheskij-vstraivaemyj-dvuhrezhimnyj-chernyj/" TargetMode="External"/><Relationship Id="rId149" Type="http://schemas.openxmlformats.org/officeDocument/2006/relationships/hyperlink" Target="https://vincea.ru/product/dushevoj-komplekt-vsfw-422t2gm-vstraivaemyj-dvuhrezhimnyj-voronenaya-stal/" TargetMode="External"/><Relationship Id="rId314" Type="http://schemas.openxmlformats.org/officeDocument/2006/relationships/hyperlink" Target="https://vincea.ru/product/dushevoj-komplekt-inspire-vsfw-422ti4ch-vstraivaemyj-termostaticheskij-dvuhrezhimnyj-hrom/" TargetMode="External"/><Relationship Id="rId356" Type="http://schemas.openxmlformats.org/officeDocument/2006/relationships/hyperlink" Target="https://vincea.ru/product/dushevoj-komplekt-vsfw-433ti4rgm-vstraivaemyj-termostaticheskij-trehrezhimnyj-voronenaya-stal/" TargetMode="External"/><Relationship Id="rId398" Type="http://schemas.openxmlformats.org/officeDocument/2006/relationships/hyperlink" Target="https://vincea.ru/product/dushevaya-stojka-cube-vsfs-4c12bg-brashirovannoe-zoloto/" TargetMode="External"/><Relationship Id="rId95" Type="http://schemas.openxmlformats.org/officeDocument/2006/relationships/hyperlink" Target="https://vincea.ru/product/smesitel-dlya-nakladnoj-rakoviny-cube-vbf-1c02mb-odnorychazhnyj-chernyj/" TargetMode="External"/><Relationship Id="rId160" Type="http://schemas.openxmlformats.org/officeDocument/2006/relationships/hyperlink" Target="https://vincea.ru/product/dushevoj-komplekt-vsfw-4211rmb-vstraivaemyj-dvuhrezhimnyj-chernyj/" TargetMode="External"/><Relationship Id="rId216" Type="http://schemas.openxmlformats.org/officeDocument/2006/relationships/hyperlink" Target="https://vincea.ru/product/donnyj-klapan-dpu-1b01ch-klik-klak-g1-1-4-s-perelivom-hrom/" TargetMode="External"/><Relationship Id="rId423" Type="http://schemas.openxmlformats.org/officeDocument/2006/relationships/hyperlink" Target="https://vincea.ru/product/smesitel-dlya-rakoviny-rim-vbf-2rm2ch-hrom/" TargetMode="External"/><Relationship Id="rId258" Type="http://schemas.openxmlformats.org/officeDocument/2006/relationships/hyperlink" Target="https://vincea.ru/product/smesitel-dlya-rakoviny-desire-vbf-1d3bg-brashirovannoe-zoloto/" TargetMode="External"/><Relationship Id="rId465" Type="http://schemas.openxmlformats.org/officeDocument/2006/relationships/hyperlink" Target="https://vincea.ru/product/smesitel-dlya-vanny-napolnyj-rim-vtf-2rmch-odnorychazhnyj-hrom/" TargetMode="External"/><Relationship Id="rId22" Type="http://schemas.openxmlformats.org/officeDocument/2006/relationships/hyperlink" Target="https://vincea.ru/product/smesitel-dlya-vanny-napolnyj-desire-vtf-1dch-odnorychazhnyj-s-regulyatorom-davleniya-hrom/" TargetMode="External"/><Relationship Id="rId64" Type="http://schemas.openxmlformats.org/officeDocument/2006/relationships/hyperlink" Target="https://vincea.ru/product/gigienicheskij-dush-vhfw-101gm-iz-latuni-so-smesitelem-voronenaya-stal/" TargetMode="External"/><Relationship Id="rId118" Type="http://schemas.openxmlformats.org/officeDocument/2006/relationships/hyperlink" Target="https://vincea.ru/product/dushevaya-stojka-inspire-vsfs-3i11mb-termostaticheskaya-chernyj/" TargetMode="External"/><Relationship Id="rId325" Type="http://schemas.openxmlformats.org/officeDocument/2006/relationships/hyperlink" Target="https://vincea.ru/product/vstraivaemyj-smesitel-dlya-dusha-vscv-321t-mmb-dvuhfunktsionalnyj-termostaticheskij-chernyj/" TargetMode="External"/><Relationship Id="rId367" Type="http://schemas.openxmlformats.org/officeDocument/2006/relationships/hyperlink" Target="https://vincea.ru/product/vstraivaemyj-smesitel-dlya-dusha-vscv-321t-mgm-dvuhfunktsionalnyj-termostaticheskij-voronenaya-stal/" TargetMode="External"/><Relationship Id="rId171" Type="http://schemas.openxmlformats.org/officeDocument/2006/relationships/hyperlink" Target="https://vincea.ru/product/dushevoj-komplekt-vsfw-4212ch-vstraivaemyj-dvuhrezhimnyj-hrom/" TargetMode="External"/><Relationship Id="rId227" Type="http://schemas.openxmlformats.org/officeDocument/2006/relationships/hyperlink" Target="https://vincea.ru/product/dushevoj-komplekt-inspire-vsfw-432ti1gm-vstraivaemyj-trehrezhimnyj-voronenaya-stal/" TargetMode="External"/><Relationship Id="rId269" Type="http://schemas.openxmlformats.org/officeDocument/2006/relationships/hyperlink" Target="https://vincea.ru/product/verhnij-dush-inspire-vshd-3i4cch-hrom/" TargetMode="External"/><Relationship Id="rId434" Type="http://schemas.openxmlformats.org/officeDocument/2006/relationships/hyperlink" Target="https://vincea.ru/product/dushevaya-stojka-rim-vsfs-2rm1ch-hrom/" TargetMode="External"/><Relationship Id="rId476" Type="http://schemas.openxmlformats.org/officeDocument/2006/relationships/hyperlink" Target="https://vincea.ru/product/dushevoj-komplekt-vsfw-432ti3mb-vstraivaemyj-trehrezhimnyj-termostaticheskij-chernyj/" TargetMode="External"/><Relationship Id="rId33" Type="http://schemas.openxmlformats.org/officeDocument/2006/relationships/hyperlink" Target="https://vincea.ru/product/dushevaya-stojka-next-vsfs-1n1tmb-termostaticheskaya-chernyj/" TargetMode="External"/><Relationship Id="rId129" Type="http://schemas.openxmlformats.org/officeDocument/2006/relationships/hyperlink" Target="https://vincea.ru/product/dushevoj-komplekt-inspire-vsfw-3i21t2rmb-vstraivaemyj-dvuhrezhimnyj-chernyj/" TargetMode="External"/><Relationship Id="rId280" Type="http://schemas.openxmlformats.org/officeDocument/2006/relationships/hyperlink" Target="https://vincea.ru/product/dushevoj-komplekt-inspire-vsfw-3i21mt2rmb-vstraivaemyj-termostaticheskij-dvuhrezhimnyj-chernyj/" TargetMode="External"/><Relationship Id="rId336" Type="http://schemas.openxmlformats.org/officeDocument/2006/relationships/hyperlink" Target="https://vincea.ru/product/izliv-vsws-41bg-brashirovannoe-zoloto/" TargetMode="External"/><Relationship Id="rId75" Type="http://schemas.openxmlformats.org/officeDocument/2006/relationships/hyperlink" Target="https://vincea.ru/product/dushevaya-stojka-vogue-vsfs-1v1tgm-termostaticheskaya-voronenaya-stal/" TargetMode="External"/><Relationship Id="rId140" Type="http://schemas.openxmlformats.org/officeDocument/2006/relationships/hyperlink" Target="https://vincea.ru/product/smesitel-dlya-rakoviny-groove-vbf-4g1gm-odnorychazhnyj-voronenaya-stal/" TargetMode="External"/><Relationship Id="rId182" Type="http://schemas.openxmlformats.org/officeDocument/2006/relationships/hyperlink" Target="https://vincea.ru/product/derzhatel-ruchnogo-dusha-vsc-42mb-s-podvodom-vody-chernyj/" TargetMode="External"/><Relationship Id="rId378" Type="http://schemas.openxmlformats.org/officeDocument/2006/relationships/hyperlink" Target="https://vincea.ru/product/dushevoj-komplekt-inspire-vsfw-3i21mt1gm-vstraivaemyj-termostaticheskij-dvuhrezhimnyj-voronenaya-stal/" TargetMode="External"/><Relationship Id="rId403" Type="http://schemas.openxmlformats.org/officeDocument/2006/relationships/hyperlink" Target="https://vincea.ru/product/dushevaya-stojka-arco-vsfs-4ar1bg-brashirovannoe-zoloto/" TargetMode="External"/><Relationship Id="rId6" Type="http://schemas.openxmlformats.org/officeDocument/2006/relationships/hyperlink" Target="https://vincea.ru/product/smesitel-dlya-rakoviny-desire-vbf-1d1mb-odnorychazhnyj-chernyj/" TargetMode="External"/><Relationship Id="rId238" Type="http://schemas.openxmlformats.org/officeDocument/2006/relationships/hyperlink" Target="https://vincea.ru/product/dushevoj-komplekt-inspire-vsfw-433ti2mb-vstraivaemyj-dvuhrezhimnyj-chernyj/" TargetMode="External"/><Relationship Id="rId445" Type="http://schemas.openxmlformats.org/officeDocument/2006/relationships/hyperlink" Target="https://vincea.ru/product/smesitel-dlya-rakoviny-vogue-vbf-2vs1bn-brashirovannyj-nikel/" TargetMode="External"/><Relationship Id="rId291" Type="http://schemas.openxmlformats.org/officeDocument/2006/relationships/hyperlink" Target="https://vincea.ru/product/dushevoj-komplekt-inspire-vsfw-3i22mt2rch-vstraivaemyj-termostaticheskij-dvuhrezhimnyj-hrom/" TargetMode="External"/><Relationship Id="rId305" Type="http://schemas.openxmlformats.org/officeDocument/2006/relationships/hyperlink" Target="https://vincea.ru/product/komplekt-inspire-vshh-3i2ahch-verhnij-dush-s-derzhatelem-ruchnoj-dush-s-shlangom-hrom/" TargetMode="External"/><Relationship Id="rId347" Type="http://schemas.openxmlformats.org/officeDocument/2006/relationships/hyperlink" Target="https://vincea.ru/product/dushevoj-komplekt-inspire-vsfw-3i22mt3rgm-vstraivaemyj-termostaticheskij-dvuhrezhimnyj-voronenaya-stal/" TargetMode="External"/><Relationship Id="rId44" Type="http://schemas.openxmlformats.org/officeDocument/2006/relationships/hyperlink" Target="https://vincea.ru/product/dushevaya-stojka-esse-vsfs-1e1tch-termostaticheskaya-hrom/" TargetMode="External"/><Relationship Id="rId86" Type="http://schemas.openxmlformats.org/officeDocument/2006/relationships/hyperlink" Target="https://vincea.ru/product/smesitel-dlya-nakladnoj-rakoviny-rondo-vbf-1r2ch-odnorychazhnyj-hrom/" TargetMode="External"/><Relationship Id="rId151" Type="http://schemas.openxmlformats.org/officeDocument/2006/relationships/hyperlink" Target="https://vincea.ru/product/dushevoj-komplekt-vsfw-432t1gm-vstraivaemyj-dvuhrezhimnyj-voronenaya-stal/" TargetMode="External"/><Relationship Id="rId389" Type="http://schemas.openxmlformats.org/officeDocument/2006/relationships/hyperlink" Target="https://vincea.ru/product/smesitel-dlya-rakoviny-arco-vbf-4ar01mb-chernyj/" TargetMode="External"/><Relationship Id="rId193" Type="http://schemas.openxmlformats.org/officeDocument/2006/relationships/hyperlink" Target="https://vincea.ru/product/verhnij-dush-s-derzhatelem-vshd-41cmb-chernyj/" TargetMode="External"/><Relationship Id="rId207" Type="http://schemas.openxmlformats.org/officeDocument/2006/relationships/hyperlink" Target="https://vincea.ru/product/vstraivaemyj-smesitel-dlya-dusha-vscv-422tch-dvuhfunktsionalnyj-termostaticheskij-hrom/" TargetMode="External"/><Relationship Id="rId249" Type="http://schemas.openxmlformats.org/officeDocument/2006/relationships/hyperlink" Target="https://vincea.ru/product/dushevoj-komplekt-inspire-vsfw-4i211rgm-vstraivaemyj-dvuhrezhimnyj-voronenaya-stal/" TargetMode="External"/><Relationship Id="rId414" Type="http://schemas.openxmlformats.org/officeDocument/2006/relationships/hyperlink" Target="https://vincea.ru/product/smesitel-dlya-rakoviny-verse-vbf-2ve1ch-hrom/" TargetMode="External"/><Relationship Id="rId456" Type="http://schemas.openxmlformats.org/officeDocument/2006/relationships/hyperlink" Target="https://vincea.ru/product/smesitel-dlya-rakoviny-city-vbf-2c2bn-brashirovannyj-nikel/" TargetMode="External"/><Relationship Id="rId13" Type="http://schemas.openxmlformats.org/officeDocument/2006/relationships/hyperlink" Target="https://vincea.ru/product/smesitel-dlya-rakoviny-desire-vbfw-1d1gm-vstraivaemyj-odnorychazhnyj-voronenaya-stal/" TargetMode="External"/><Relationship Id="rId109" Type="http://schemas.openxmlformats.org/officeDocument/2006/relationships/hyperlink" Target="https://vincea.ru/product/dushevoj-komplekt-futura-vsfw-2f12tch-termostaticheskij-vstraivaemyj-trehrezhimnyj-hrom/" TargetMode="External"/><Relationship Id="rId260" Type="http://schemas.openxmlformats.org/officeDocument/2006/relationships/hyperlink" Target="https://vincea.ru/product/smesitel-dlya-vanny-napolnyj-desire-vtf-1dbg-odnorychazhnyj-s-regulyatorom-davleniya-brashirovannoe-zoloto/" TargetMode="External"/><Relationship Id="rId316" Type="http://schemas.openxmlformats.org/officeDocument/2006/relationships/hyperlink" Target="https://vincea.ru/product/dushevoj-komplekt-inspire-vsfw-433ti3ch-vstraivaemyj-termostaticheskij-trehrezhimnyj-hrom/" TargetMode="External"/><Relationship Id="rId55" Type="http://schemas.openxmlformats.org/officeDocument/2006/relationships/hyperlink" Target="https://vincea.ru/product/smesitel-dlya-vanny-napolnyj-vtf-101ch-odnorychazhnyj-hrom/" TargetMode="External"/><Relationship Id="rId97" Type="http://schemas.openxmlformats.org/officeDocument/2006/relationships/hyperlink" Target="https://vincea.ru/product/smesitel-dlya-nakladnoj-rakoviny-cube-vbf-1c02bg-odnorychazhnyj-brashirovannoe-zoloto/%5d" TargetMode="External"/><Relationship Id="rId120" Type="http://schemas.openxmlformats.org/officeDocument/2006/relationships/hyperlink" Target="https://vincea.ru/product/dushevaya-stojka-inspire-vsfs-3i12tch-termostaticheskaya-hrom/" TargetMode="External"/><Relationship Id="rId358" Type="http://schemas.openxmlformats.org/officeDocument/2006/relationships/hyperlink" Target="https://vincea.ru/product/dushevoj-komplekt-inspire-vsfw-3i22mt2rgm-vstraivaemyj-termostaticheskij-dvuhrezhimnyj-voronenaya-stal/" TargetMode="External"/><Relationship Id="rId162" Type="http://schemas.openxmlformats.org/officeDocument/2006/relationships/hyperlink" Target="https://vincea.ru/product/dushevoj-komplekt-vsfw-4211ch-vstraivaemyj-dvuhrezhimnyj-hrom/" TargetMode="External"/><Relationship Id="rId218" Type="http://schemas.openxmlformats.org/officeDocument/2006/relationships/hyperlink" Target="https://vincea.ru/product/sifon-dlya-rakoviny-vsph-1b01ch-iz-latuni-300mm-hrom/" TargetMode="External"/><Relationship Id="rId425" Type="http://schemas.openxmlformats.org/officeDocument/2006/relationships/hyperlink" Target="https://vincea.ru/product/smesitel-dlya-rakoviny-rim-vbf-2rm2bg-brashirovannoe-zoloto/" TargetMode="External"/><Relationship Id="rId467" Type="http://schemas.openxmlformats.org/officeDocument/2006/relationships/hyperlink" Target="https://vincea.ru/product/izliv-vsws-11mb-chernyj/" TargetMode="External"/><Relationship Id="rId271" Type="http://schemas.openxmlformats.org/officeDocument/2006/relationships/hyperlink" Target="https://vincea.ru/product/ruchnoj-dush-s-shlangom-inspire-vshn-3i4hch-hrom/" TargetMode="External"/><Relationship Id="rId24" Type="http://schemas.openxmlformats.org/officeDocument/2006/relationships/hyperlink" Target="https://vincea.ru/product/smesitel-dlya-rakoviny-next-vbf-1n1mb-odnorychazhnyj-chernyj/" TargetMode="External"/><Relationship Id="rId66" Type="http://schemas.openxmlformats.org/officeDocument/2006/relationships/hyperlink" Target="https://vincea.ru/product/smesitel-dlya-rakoviny-vogue-vbf-1v1ch-odnorychazhnyj-hrom/" TargetMode="External"/><Relationship Id="rId131" Type="http://schemas.openxmlformats.org/officeDocument/2006/relationships/hyperlink" Target="https://vincea.ru/product/dushevoj-komplekt-inspire-vsfw-3i21t2mb-vstraivaemyj-dvuhrezhimnyj-chernyj/" TargetMode="External"/><Relationship Id="rId327" Type="http://schemas.openxmlformats.org/officeDocument/2006/relationships/hyperlink" Target="https://vincea.ru/product/vstraivaemyj-smesitel-dlya-dusha-vscv-322t-mmb-dvuhfunktsionalnyj-termostaticheskij-chernyj/" TargetMode="External"/><Relationship Id="rId369" Type="http://schemas.openxmlformats.org/officeDocument/2006/relationships/hyperlink" Target="https://vincea.ru/product/smesitel-dlya-rakoviny-vogue-vbf-4v3bg-brashirovannoe-zoloto/" TargetMode="External"/><Relationship Id="rId173" Type="http://schemas.openxmlformats.org/officeDocument/2006/relationships/hyperlink" Target="https://vincea.ru/product/dushevoj-komplekt-vsfw-4212gm-vstraivaemyj-dvuhrezhimnyj-voronenaya-stal/" TargetMode="External"/><Relationship Id="rId229" Type="http://schemas.openxmlformats.org/officeDocument/2006/relationships/hyperlink" Target="https://vincea.ru/product/dushevoj-komplekt-inspire-vsfw-432ti2ch-vstraivaemyj-dvuhrezhimnyj-hrom/" TargetMode="External"/><Relationship Id="rId380" Type="http://schemas.openxmlformats.org/officeDocument/2006/relationships/hyperlink" Target="https://vincea.ru/product/dushevoj-komplekt-vsfw-421i3gm-vstraivaemyj-dvuhrezhimnyj-voronenaya-stal/" TargetMode="External"/><Relationship Id="rId436" Type="http://schemas.openxmlformats.org/officeDocument/2006/relationships/hyperlink" Target="https://vincea.ru/product/smesitel-dlya-rakoviny-dice-vbf-2ds1bg-brashirovannoe-zoloto/" TargetMode="External"/><Relationship Id="rId240" Type="http://schemas.openxmlformats.org/officeDocument/2006/relationships/hyperlink" Target="https://vincea.ru/product/dushevoj-komplekt-inspire-vsfw-433ti2gm-vstraivaemyj-termostaticheskij-trehrezhimnyj-voronenaya-stal/" TargetMode="External"/><Relationship Id="rId478" Type="http://schemas.openxmlformats.org/officeDocument/2006/relationships/hyperlink" Target="https://vincea.ru/product/dushevoj-komplekt-vsfw-433ti5rmb-vstraivaemyj-termostaticheskij-trehrezhimnyj-chernyj/" TargetMode="External"/><Relationship Id="rId35" Type="http://schemas.openxmlformats.org/officeDocument/2006/relationships/hyperlink" Target="https://vincea.ru/product/dushevoj-komplekt-next-vsfw-1n1mb-vstraivaemyj-2-rezhima-ogranichitel-davleniya-hi-box-chernyj/" TargetMode="External"/><Relationship Id="rId77" Type="http://schemas.openxmlformats.org/officeDocument/2006/relationships/hyperlink" Target="https://vincea.ru/product/smesitel-dlya-rakoviny-desire-vbf-1d1bg-odnorychazhnyj-brashirovannoe-zoloto/" TargetMode="External"/><Relationship Id="rId100" Type="http://schemas.openxmlformats.org/officeDocument/2006/relationships/hyperlink" Target="https://vincea.ru/product/gigienicheskij-dush-vhfw-102gm-iz-latuni-so-smesitelem-voronenaya-stal/" TargetMode="External"/><Relationship Id="rId282" Type="http://schemas.openxmlformats.org/officeDocument/2006/relationships/hyperlink" Target="https://vincea.ru/product/dushevoj-komplekt-inspire-vsfw-3i21mt3rch-vstraivaemyj-termostaticheskij-dvuhrezhimnyj-hrom/" TargetMode="External"/><Relationship Id="rId338" Type="http://schemas.openxmlformats.org/officeDocument/2006/relationships/hyperlink" Target="https://vincea.ru/product/dushevoj-komplekt-vsfw-422t1bg-vstraivaemyj-termostaticheskij-dvuhrezhimnyj-brashirovannoe-zoloto/" TargetMode="External"/><Relationship Id="rId8" Type="http://schemas.openxmlformats.org/officeDocument/2006/relationships/hyperlink" Target="https://vincea.ru/product/smesitel-dlya-rakoviny-desire-vbf-1d2ch-odnorychazhnyj-hrom/" TargetMode="External"/><Relationship Id="rId142" Type="http://schemas.openxmlformats.org/officeDocument/2006/relationships/hyperlink" Target="https://vincea.ru/product/smesitel-dlya-rakoviny-groove-vbfw-4g1gm-vstraivaemyj-odnorychazhnyj-voronenaya-stal/" TargetMode="External"/><Relationship Id="rId184" Type="http://schemas.openxmlformats.org/officeDocument/2006/relationships/hyperlink" Target="https://vincea.ru/product/derzhatel-ruchnogo-dusha-vsc-31gm-s-podvodom-vody-voronennaya-stal/" TargetMode="External"/><Relationship Id="rId391" Type="http://schemas.openxmlformats.org/officeDocument/2006/relationships/hyperlink" Target="https://vincea.ru/product/smesitel-dlya-rakoviny-arco-vbf-4ar01gm-voronenaya-stal/" TargetMode="External"/><Relationship Id="rId405" Type="http://schemas.openxmlformats.org/officeDocument/2006/relationships/hyperlink" Target="https://vincea.ru/product/dushevaya-stojka-aspire-vsfs-4as1gm-voronenaya-stal/" TargetMode="External"/><Relationship Id="rId447" Type="http://schemas.openxmlformats.org/officeDocument/2006/relationships/hyperlink" Target="https://vincea.ru/product/smesitel-dlya-rakoviny-vogue-vbf-2vs2mb-chernyj/" TargetMode="External"/><Relationship Id="rId251" Type="http://schemas.openxmlformats.org/officeDocument/2006/relationships/hyperlink" Target="https://vincea.ru/product/dushevoj-komplekt-inspire-vsfw-4i212gm-vstraivaemyj-dvuhrezhimnyj-voronenaya-stal/" TargetMode="External"/><Relationship Id="rId46" Type="http://schemas.openxmlformats.org/officeDocument/2006/relationships/hyperlink" Target="https://vincea.ru/product/dushevoj-komplekt-esse-vsfw-1e1ch-vstraivaemyj-2-rezhima-ogranichitel-davleniya-hi-box-hrom/" TargetMode="External"/><Relationship Id="rId293" Type="http://schemas.openxmlformats.org/officeDocument/2006/relationships/hyperlink" Target="https://vincea.ru/product/dushevoj-komplekt-inspire-vsfw-3i22mt2mb-vstraivaemyj-termostaticheskij-dvuhrezhimnyj-chernyj/" TargetMode="External"/><Relationship Id="rId307" Type="http://schemas.openxmlformats.org/officeDocument/2006/relationships/hyperlink" Target="https://vincea.ru/product/komplekt-inspire-vshh-3i2ahgm-verhnij-dush-s-derzhatelem-ruchnoj-dush-s-shlangom-voronenaya-stal/" TargetMode="External"/><Relationship Id="rId349" Type="http://schemas.openxmlformats.org/officeDocument/2006/relationships/hyperlink" Target="https://vincea.ru/product/dushevoj-komplekt-vsfw-321mt1gm-vstraivaemyj-termostaticheskij-dvuhrezhimnyj-voronenaya-stal/" TargetMode="External"/><Relationship Id="rId88" Type="http://schemas.openxmlformats.org/officeDocument/2006/relationships/hyperlink" Target="https://vincea.ru/product/smesitel-dlya-nakladnoj-rakoviny-rondo-vbf-1r2gm-odnorychazhnyj-voronenaya-stal/" TargetMode="External"/><Relationship Id="rId111" Type="http://schemas.openxmlformats.org/officeDocument/2006/relationships/hyperlink" Target="https://vincea.ru/product/dushevoj-komplekt-futura-vsfw-2f12tmb-termostaticheskij-vstraivaemyj-trehrezhimnyj-mw/" TargetMode="External"/><Relationship Id="rId153" Type="http://schemas.openxmlformats.org/officeDocument/2006/relationships/hyperlink" Target="https://vincea.ru/product/dushevoj-komplekt-vsfw-431t1rgm-vstraivaemyj-dvuhrezhimnyj-voronenaya-stal/" TargetMode="External"/><Relationship Id="rId195" Type="http://schemas.openxmlformats.org/officeDocument/2006/relationships/hyperlink" Target="https://vincea.ru/product/verhnij-dush-s-derzhatelem-vshd-42cch-hrom/" TargetMode="External"/><Relationship Id="rId209" Type="http://schemas.openxmlformats.org/officeDocument/2006/relationships/hyperlink" Target="https://vincea.ru/product/vstraivaemyj-smesitel-dlya-dusha-vscv-422tgm-dvuhfunktsionalnyj-termostaticheskij-voronenaya-stal/" TargetMode="External"/><Relationship Id="rId360" Type="http://schemas.openxmlformats.org/officeDocument/2006/relationships/hyperlink" Target="https://vincea.ru/product/verhnij-dush-inspire-vshd-3i5cch-hrom/" TargetMode="External"/><Relationship Id="rId416" Type="http://schemas.openxmlformats.org/officeDocument/2006/relationships/hyperlink" Target="https://vincea.ru/product/smesitel-dlya-rakoviny-verse-vbf-2ve2mb-chernyj/" TargetMode="External"/><Relationship Id="rId220" Type="http://schemas.openxmlformats.org/officeDocument/2006/relationships/hyperlink" Target="https://vincea.ru/product/dushevoj-komplekt-inspire-vsfw-422ti1ch-vstraivaemyj-dvuhrezhimnyj-hrom/" TargetMode="External"/><Relationship Id="rId458" Type="http://schemas.openxmlformats.org/officeDocument/2006/relationships/hyperlink" Target="https://vincea.ru/product/dushevaya-stojka-rondo-vsfs-1r1mb-chernyj/" TargetMode="External"/><Relationship Id="rId15" Type="http://schemas.openxmlformats.org/officeDocument/2006/relationships/hyperlink" Target="https://vincea.ru/product/dushevaya-stojka-desire-vsfs-1d0tmb-termostaticheskaya-chernyj/" TargetMode="External"/><Relationship Id="rId57" Type="http://schemas.openxmlformats.org/officeDocument/2006/relationships/hyperlink" Target="https://vincea.ru/product/gigienicheskij-dush-vhfw-101ch-iz-latuni-v-komplekte-so-smesitelem-hrom/" TargetMode="External"/><Relationship Id="rId262" Type="http://schemas.openxmlformats.org/officeDocument/2006/relationships/hyperlink" Target="https://vincea.ru/product/dushevoj-komplekt-groove-vsfw-4g01bg4-vstraivaemyj-dvuhrezhimnyj-brashirovannoe-zoloto/" TargetMode="External"/><Relationship Id="rId318" Type="http://schemas.openxmlformats.org/officeDocument/2006/relationships/hyperlink" Target="https://vincea.ru/product/dushevoj-komplekt-inspire-vsfw-433ti4ch-vstraivaemyj-termostaticheskij-trehrezhimnyj-hrom/" TargetMode="External"/><Relationship Id="rId99" Type="http://schemas.openxmlformats.org/officeDocument/2006/relationships/hyperlink" Target="https://vincea.ru/product/gigienicheskij-dush-vhfw-102mb-iz-latuni-so-smesitelem-chernyj/" TargetMode="External"/><Relationship Id="rId122" Type="http://schemas.openxmlformats.org/officeDocument/2006/relationships/hyperlink" Target="https://vincea.ru/product/dushevaya-stojka-inspire-vsfs-3i12tgm-termostaticheskaya-voronenaya-stal/" TargetMode="External"/><Relationship Id="rId164" Type="http://schemas.openxmlformats.org/officeDocument/2006/relationships/hyperlink" Target="https://vincea.ru/product/dushevoj-komplekt-vsfw-4211gm-vstraivaemyj-dvuhrezhimnyj-voronenaya-stal/" TargetMode="External"/><Relationship Id="rId371" Type="http://schemas.openxmlformats.org/officeDocument/2006/relationships/hyperlink" Target="https://vincea.ru/product/dushevoj-komplekt-inspire-vsfw-3i21mt5gm-vstraivaemyj-termostaticheskij-dvuhrezhimnyj-voronenaya-stal/" TargetMode="External"/><Relationship Id="rId427" Type="http://schemas.openxmlformats.org/officeDocument/2006/relationships/hyperlink" Target="https://vincea.ru/product/smesitel-dlya-rakoviny-rim-vbfw-2rm1gm-vstraivaemyj-odnorychazhnyj-voronenaya-stal/" TargetMode="External"/><Relationship Id="rId469" Type="http://schemas.openxmlformats.org/officeDocument/2006/relationships/hyperlink" Target="https://vincea.ru/product/dushevaya-stojka-vsfs-402mb-chernyj/" TargetMode="External"/><Relationship Id="rId26" Type="http://schemas.openxmlformats.org/officeDocument/2006/relationships/hyperlink" Target="https://vincea.ru/product/smesitel-dlya-rakoviny-next-vbf-1n2ch-odnorychazhnyj-hrom/" TargetMode="External"/><Relationship Id="rId231" Type="http://schemas.openxmlformats.org/officeDocument/2006/relationships/hyperlink" Target="https://vincea.ru/product/dushevoj-komplekt-inspire-vsfw-432ti2gm-vstraivaemyj-trehrezhimnyj-termostaticheskij-voronenaya-stal/" TargetMode="External"/><Relationship Id="rId273" Type="http://schemas.openxmlformats.org/officeDocument/2006/relationships/hyperlink" Target="https://vincea.ru/product/dushevoj-komplekt-inspire-vsfw-3i21mt1ch-vstraivaemyj-termostaticheskij-dvuhrezhimnyj-hrom/" TargetMode="External"/><Relationship Id="rId329" Type="http://schemas.openxmlformats.org/officeDocument/2006/relationships/hyperlink" Target="https://vincea.ru/product/vstraivaemyj-smesitel-dlya-dusha-vscv-321tmb-dvuhfunktsionalnyj-termostaticheskij-chernyj/" TargetMode="External"/><Relationship Id="rId480" Type="http://schemas.openxmlformats.org/officeDocument/2006/relationships/hyperlink" Target="https://vincea.ru/product/dushevoj-komplekt-vsfw-433ti5ch-vstraivaemyj-termostaticheskij-trehrezhimnyj-hrom/" TargetMode="External"/><Relationship Id="rId68" Type="http://schemas.openxmlformats.org/officeDocument/2006/relationships/hyperlink" Target="https://vincea.ru/product/smesitel-dlya-rakoviny-vogue-vbf-1v1bg-odnorychazhnyj-brashirovannoe-zoloto/" TargetMode="External"/><Relationship Id="rId133" Type="http://schemas.openxmlformats.org/officeDocument/2006/relationships/hyperlink" Target="https://vincea.ru/product/ruchnoj-dush-s-shlangom-inspire-vshn-3i1hch-hrom/" TargetMode="External"/><Relationship Id="rId175" Type="http://schemas.openxmlformats.org/officeDocument/2006/relationships/hyperlink" Target="https://vincea.ru/product/polka-s-derzhatelem-dlya-dusha-vsrc-41mb-chernyj/" TargetMode="External"/><Relationship Id="rId340" Type="http://schemas.openxmlformats.org/officeDocument/2006/relationships/hyperlink" Target="https://vincea.ru/product/dushevoj-komplekt-vsfw-401tch-termostaticheskij-vstraivaemyj-trehrezhimnyj-hrom/" TargetMode="External"/><Relationship Id="rId200" Type="http://schemas.openxmlformats.org/officeDocument/2006/relationships/hyperlink" Target="https://vincea.ru/product/izliv-vsws-41gm-voronenaya-stal/" TargetMode="External"/><Relationship Id="rId382" Type="http://schemas.openxmlformats.org/officeDocument/2006/relationships/hyperlink" Target="https://vincea.ru/product/dushevaya-stojka-vsfs-411gm-voronenaya-stal/" TargetMode="External"/><Relationship Id="rId438" Type="http://schemas.openxmlformats.org/officeDocument/2006/relationships/hyperlink" Target="https://vincea.ru/product/smesitel-dlya-rakoviny-dice-vbf-2ds1bn-brashirovannyj-nikel/" TargetMode="External"/><Relationship Id="rId242" Type="http://schemas.openxmlformats.org/officeDocument/2006/relationships/hyperlink" Target="https://vincea.ru/product/dushevoj-komplekt-inspire-vsfw-433ti2rmb-vstraivaemyj-dvuhrezhimnyj-chernyj/" TargetMode="External"/><Relationship Id="rId284" Type="http://schemas.openxmlformats.org/officeDocument/2006/relationships/hyperlink" Target="https://vincea.ru/product/dushevoj-komplekt-inspire-vsfw-3i21mt4rch-vstraivaemyj-termostaticheskij-dvuhrezhimnyj-hrom/" TargetMode="External"/><Relationship Id="rId37" Type="http://schemas.openxmlformats.org/officeDocument/2006/relationships/hyperlink" Target="https://vincea.ru/product/smesitel-dlya-rakoviny-esse-vbf-1e1mb-odnorychazhnyj-chernyj/" TargetMode="External"/><Relationship Id="rId79" Type="http://schemas.openxmlformats.org/officeDocument/2006/relationships/hyperlink" Target="https://vincea.ru/product/dushevaya-stojka-desire-vsfs-1d1tbg-termostaticheskaya-brashirovannoe-zoloto/" TargetMode="External"/><Relationship Id="rId102" Type="http://schemas.openxmlformats.org/officeDocument/2006/relationships/hyperlink" Target="https://vincea.ru/product/dushevaya-stojka-cube-vsfs-1c1ch-hrom/" TargetMode="External"/><Relationship Id="rId144" Type="http://schemas.openxmlformats.org/officeDocument/2006/relationships/hyperlink" Target="https://vincea.ru/product/dushevoj-komplekt-groove-vsfw-4g01gm-vstraivaemyj-dvuhrezhimnyj-voronenaya-stal/" TargetMode="External"/><Relationship Id="rId90" Type="http://schemas.openxmlformats.org/officeDocument/2006/relationships/hyperlink" Target="https://vincea.ru/product/smesitel-dlya-rakoviny-cube-vbf-1c01ch-odnorychazhnyj-hrom/" TargetMode="External"/><Relationship Id="rId186" Type="http://schemas.openxmlformats.org/officeDocument/2006/relationships/hyperlink" Target="https://vincea.ru/product/ruchnoj-dush-s-shlangom-vshn-41hch-hrom/" TargetMode="External"/><Relationship Id="rId351" Type="http://schemas.openxmlformats.org/officeDocument/2006/relationships/hyperlink" Target="https://vincea.ru/product/dushevoj-komplekt-vsfw-422ti3gm-vstraivaemyj-termostaticheskij-dvuhrezhimnyj-voronenaya-stal/" TargetMode="External"/><Relationship Id="rId393" Type="http://schemas.openxmlformats.org/officeDocument/2006/relationships/hyperlink" Target="https://vincea.ru/product/smesitel-dlya-nakladnoj-rakoviny-arco-vbf-4ar02mb-odnorychazhnyj-chernyj/" TargetMode="External"/><Relationship Id="rId407" Type="http://schemas.openxmlformats.org/officeDocument/2006/relationships/hyperlink" Target="https://vincea.ru/product/dushevaya-stojka-aspire-vsfs-4as1ch-hrom/" TargetMode="External"/><Relationship Id="rId449" Type="http://schemas.openxmlformats.org/officeDocument/2006/relationships/hyperlink" Target="https://vincea.ru/product/smesitel-dlya-rakoviny-city-vbf-2c1gm-voronenaya-stal/" TargetMode="External"/><Relationship Id="rId211" Type="http://schemas.openxmlformats.org/officeDocument/2006/relationships/hyperlink" Target="https://vincea.ru/product/vstraivaemyj-smesitel-dlya-dusha-vscv-432tmb-trehfunktsionalnyj-termostaticheskij-chernyj/" TargetMode="External"/><Relationship Id="rId253" Type="http://schemas.openxmlformats.org/officeDocument/2006/relationships/hyperlink" Target="https://vincea.ru/product/dushevoj-komplekt-inspire-vsfw-4i212rch-vstraivaemyj-dvuhrezhimnyj-hrom/" TargetMode="External"/><Relationship Id="rId295" Type="http://schemas.openxmlformats.org/officeDocument/2006/relationships/hyperlink" Target="https://vincea.ru/product/dushevoj-komplekt-inspire-vsfw-3i22mt3ch-vstraivaemyj-termostaticheskij-dvuhrezhimnyj-hrom/" TargetMode="External"/><Relationship Id="rId309" Type="http://schemas.openxmlformats.org/officeDocument/2006/relationships/hyperlink" Target="https://vincea.ru/product/dushevoj-komplekt-vsfw-321mt1mb-vstraivaemyj-termostaticheskij-dvuhrezhimnyj-chernyj/" TargetMode="External"/><Relationship Id="rId460" Type="http://schemas.openxmlformats.org/officeDocument/2006/relationships/hyperlink" Target="https://vincea.ru/product/dushevaya-stojka-rondo-vsfs-1r1gm-voronenaya-stal/" TargetMode="External"/><Relationship Id="rId48" Type="http://schemas.openxmlformats.org/officeDocument/2006/relationships/hyperlink" Target="https://vincea.ru/product/dushevoj-komplekt-vsfw-101tch-termostat-vstraivaemyj-2-rezhima-hrom/" TargetMode="External"/><Relationship Id="rId113" Type="http://schemas.openxmlformats.org/officeDocument/2006/relationships/hyperlink" Target="https://vincea.ru/product/dushevaya-stojka-inspire-vsfs-3i13tgm-termostaticheskaya-voronenaya-stal/" TargetMode="External"/><Relationship Id="rId320" Type="http://schemas.openxmlformats.org/officeDocument/2006/relationships/hyperlink" Target="https://vincea.ru/product/dushevoj-komplekt-inspire-vsfw-421i3ch-vstraivaemyj-dvuhrezhimnyj-hrom/" TargetMode="External"/><Relationship Id="rId155" Type="http://schemas.openxmlformats.org/officeDocument/2006/relationships/hyperlink" Target="https://vincea.ru/product/dushevoj-komplekt-vsfw-431t1rch-vstraivaemyj-dvuhrezhimnyj-hrom/" TargetMode="External"/><Relationship Id="rId197" Type="http://schemas.openxmlformats.org/officeDocument/2006/relationships/hyperlink" Target="https://vincea.ru/product/verhnij-dush-s-derzhatelem-vshd-42cgm-voronenaya-stal/" TargetMode="External"/><Relationship Id="rId362" Type="http://schemas.openxmlformats.org/officeDocument/2006/relationships/hyperlink" Target="https://vincea.ru/product/verhnij-dush-inspire-vshd-3i5cgm-voronenaya-stal/" TargetMode="External"/><Relationship Id="rId418" Type="http://schemas.openxmlformats.org/officeDocument/2006/relationships/hyperlink" Target="https://vincea.ru/product/smesitel-dlya-rakoviny-verse-vbf-2ve2ch-hrom/" TargetMode="External"/><Relationship Id="rId222" Type="http://schemas.openxmlformats.org/officeDocument/2006/relationships/hyperlink" Target="https://vincea.ru/product/dushevoj-komplekt-vshn-3i1hmb-vstraivaemyj-dvuhrezhimnyj-chernyj/" TargetMode="External"/><Relationship Id="rId264" Type="http://schemas.openxmlformats.org/officeDocument/2006/relationships/hyperlink" Target="https://vincea.ru/product/smesitel-dlya-rakoviny-vogue-vbf-4v3mb-odnorychazhnyj-chernyj/" TargetMode="External"/><Relationship Id="rId471" Type="http://schemas.openxmlformats.org/officeDocument/2006/relationships/hyperlink" Target="https://vincea.ru/product/dushevaya-stojka-vsfs-413ch-hrom/" TargetMode="External"/><Relationship Id="rId17" Type="http://schemas.openxmlformats.org/officeDocument/2006/relationships/hyperlink" Target="https://vincea.ru/product/dushevaya-stojka-desire-vsfs-1d1tch-termostaticheskaya-hrom/" TargetMode="External"/><Relationship Id="rId59" Type="http://schemas.openxmlformats.org/officeDocument/2006/relationships/hyperlink" Target="https://vincea.ru/product/smesitel-dlya-rakoviny-next-vbf-1n1gm-odnorychazhnyj-voronennaya-stal/" TargetMode="External"/><Relationship Id="rId124" Type="http://schemas.openxmlformats.org/officeDocument/2006/relationships/hyperlink" Target="https://vincea.ru/product/dushevoj-komplekt-inspire-vsfw-3i21t1rmb-vstraivaemyj-dvuhrezhimnyj-chernyj/" TargetMode="External"/><Relationship Id="rId70" Type="http://schemas.openxmlformats.org/officeDocument/2006/relationships/hyperlink" Target="https://vincea.ru/product/smesitel-dlya-rakoviny-vogue-vbf-1v2mb-odnorychazhnyj-chernyj/" TargetMode="External"/><Relationship Id="rId166" Type="http://schemas.openxmlformats.org/officeDocument/2006/relationships/hyperlink" Target="https://vincea.ru/product/dushevoj-komplekt-vsfw-4311rgm-vstraivaemyj-dvuhrezhimnyj-voronenaya-stal/" TargetMode="External"/><Relationship Id="rId331" Type="http://schemas.openxmlformats.org/officeDocument/2006/relationships/hyperlink" Target="https://vincea.ru/product/vstraivaemyj-smesitel-dlya-dusha-vscv-433tbg-trehfunktsionalnyj-termostaticheskij-brashirovannoe-zoloto/" TargetMode="External"/><Relationship Id="rId373" Type="http://schemas.openxmlformats.org/officeDocument/2006/relationships/hyperlink" Target="https://vincea.ru/product/dushevoj-komplekt-inspire-vsfw-3i21mt5mb-vstraivaemyj-termostaticheskij-dvuhrezhimnyj-chernyj/" TargetMode="External"/><Relationship Id="rId429" Type="http://schemas.openxmlformats.org/officeDocument/2006/relationships/hyperlink" Target="https://vincea.ru/product/smesitel-dlya-rakoviny-rim-vbfw-2rm1mb-vstraivaemyj-odnorychazhnyj-chernyj/" TargetMode="External"/><Relationship Id="rId1" Type="http://schemas.openxmlformats.org/officeDocument/2006/relationships/hyperlink" Target="http://www.vincea.ru/" TargetMode="External"/><Relationship Id="rId233" Type="http://schemas.openxmlformats.org/officeDocument/2006/relationships/hyperlink" Target="https://vincea.ru/product/dushevoj-komplekt-inspire-vsfw-433ti1gm-vstraivaemyj-termostaticheskij-trehrezhimnyj-voronenaya-stal/" TargetMode="External"/><Relationship Id="rId440" Type="http://schemas.openxmlformats.org/officeDocument/2006/relationships/hyperlink" Target="https://vincea.ru/product/smesitel-dlya-rakoviny-dice-vbf-2ds2bg-brashirovannoe-zoloto/" TargetMode="External"/><Relationship Id="rId28" Type="http://schemas.openxmlformats.org/officeDocument/2006/relationships/hyperlink" Target="https://vincea.ru/product/smesitel-dlya-rakoviny-next-vbfw-1n1ch-vstraivaemyj-odnorychazhnyj-hrom/" TargetMode="External"/><Relationship Id="rId275" Type="http://schemas.openxmlformats.org/officeDocument/2006/relationships/hyperlink" Target="https://vincea.ru/product/dushevoj-komplekt-inspire-vsfw-3i21mt2ch-vstraivaemyj-termostaticheskij-dvuhrezhimnyj-hrom/" TargetMode="External"/><Relationship Id="rId300" Type="http://schemas.openxmlformats.org/officeDocument/2006/relationships/hyperlink" Target="https://vincea.ru/product/dushevoj-komplekt-inspire-vsfw-3i21mt4mb-vstraivaemyj-termostaticheskij-dvuhrezhimnyj-chernyj/" TargetMode="External"/><Relationship Id="rId482" Type="http://schemas.openxmlformats.org/officeDocument/2006/relationships/hyperlink" Target="https://vincea.ru/product/dushevoj-komplekt-vsfw-431i2rch-vstraivaemyj-termostaticheskij-trehrezhimnyj-hrom/" TargetMode="External"/><Relationship Id="rId81" Type="http://schemas.openxmlformats.org/officeDocument/2006/relationships/hyperlink" Target="https://vincea.ru/product/dushevoj-komplekt-desire-vsfw-1d1bg-vstraivaemyj-2-rezhima-brashirovannoe-zoloto/" TargetMode="External"/><Relationship Id="rId135" Type="http://schemas.openxmlformats.org/officeDocument/2006/relationships/hyperlink" Target="https://vincea.ru/product/ruchnoj-dush-s-shlangom-inspire-vshn-3i1hgm-voronenaya-stal/" TargetMode="External"/><Relationship Id="rId177" Type="http://schemas.openxmlformats.org/officeDocument/2006/relationships/hyperlink" Target="https://vincea.ru/product/polka-s-derzhatelem-dlya-dusha-vsc-41ch-hrom/" TargetMode="External"/><Relationship Id="rId342" Type="http://schemas.openxmlformats.org/officeDocument/2006/relationships/hyperlink" Target="https://vincea.ru/product/dushevoj-komplekt-inspire-vsfw-3i22mt5ch-vstraivaemyj-termostaticheskij-dvuhrezhimnyj-hrom/" TargetMode="External"/><Relationship Id="rId384" Type="http://schemas.openxmlformats.org/officeDocument/2006/relationships/hyperlink" Target="https://vincea.ru/product/smesitel-dlya-rakoviny-aspire-vbf-4as01ch-hrom/" TargetMode="External"/><Relationship Id="rId202" Type="http://schemas.openxmlformats.org/officeDocument/2006/relationships/hyperlink" Target="https://vincea.ru/product/vstraivaemyj-smesitel-dlya-dusha-vscv-421gm-dvuhfunktsionalnyj-voronenaya-stal/" TargetMode="External"/><Relationship Id="rId244" Type="http://schemas.openxmlformats.org/officeDocument/2006/relationships/hyperlink" Target="https://vincea.ru/product/dushevoj-komplekt-inspire-vsfw-4i211ch-vstraivaemyj-dvuhrezhimnyj-hrom/" TargetMode="External"/><Relationship Id="rId39" Type="http://schemas.openxmlformats.org/officeDocument/2006/relationships/hyperlink" Target="https://vincea.ru/product/smesitel-dlya-rakoviny-esse-vbf-1e2mb-odnorychazhnyj-chernyj/" TargetMode="External"/><Relationship Id="rId286" Type="http://schemas.openxmlformats.org/officeDocument/2006/relationships/hyperlink" Target="https://vincea.ru/product/dushevoj-komplekt-inspire-vsfw-433ti3rmb-vstraivaemyj-termostaticheskij-trehrezhimnyj-chernyj/%5d" TargetMode="External"/><Relationship Id="rId451" Type="http://schemas.openxmlformats.org/officeDocument/2006/relationships/hyperlink" Target="https://vincea.ru/product/smesitel-dlya-rakoviny-city-vbf-2c1mb-chernyj/" TargetMode="External"/><Relationship Id="rId50" Type="http://schemas.openxmlformats.org/officeDocument/2006/relationships/hyperlink" Target="https://vincea.ru/product/dushevoj-komplekt-vsfw-102tch-termostaticheskij-vstraivaemyj-dvuhrezhimnyj-hrom/" TargetMode="External"/><Relationship Id="rId104" Type="http://schemas.openxmlformats.org/officeDocument/2006/relationships/hyperlink" Target="https://vincea.ru/product/dushevaya-stojka-cube-vsfs-1c1bg-brashirovannoe-zoloto/" TargetMode="External"/><Relationship Id="rId146" Type="http://schemas.openxmlformats.org/officeDocument/2006/relationships/hyperlink" Target="https://vincea.ru/product/dushevoj-komplekt-vsfw-422t1mb-vstraivaemyj-dvuhrezhimnyj-chernyj/" TargetMode="External"/><Relationship Id="rId188" Type="http://schemas.openxmlformats.org/officeDocument/2006/relationships/hyperlink" Target="https://vincea.ru/product/ruchnoj-dush-s-shlangom-vshn-41hgm-voronenaya-stal/" TargetMode="External"/><Relationship Id="rId311" Type="http://schemas.openxmlformats.org/officeDocument/2006/relationships/hyperlink" Target="https://vincea.ru/product/dushevoj-komplekt-vsfw-321mt1rmb-vstraivaemyj-termostaticheskij-dvuhrezhimnyj-chernyj/" TargetMode="External"/><Relationship Id="rId353" Type="http://schemas.openxmlformats.org/officeDocument/2006/relationships/hyperlink" Target="https://vincea.ru/product/dushevoj-komplekt-vsfw-433ti3gm-vstraivaemyj-termostaticheskij-trehrezhimnyj-voronenaya-stal/" TargetMode="External"/><Relationship Id="rId395" Type="http://schemas.openxmlformats.org/officeDocument/2006/relationships/hyperlink" Target="https://vincea.ru/product/smesitel-dlya-nakladnoj-rakoviny-arco-vbf-4ar02gm-odnorychazhnyj-voronenaya-stal/" TargetMode="External"/><Relationship Id="rId409" Type="http://schemas.openxmlformats.org/officeDocument/2006/relationships/hyperlink" Target="https://vincea.ru/product/dushevoj-komplekt-vsfw-4211bg-vstraivaemyj-dvuhrezhimnyj-brashirovannoe-zoloto/" TargetMode="External"/><Relationship Id="rId92" Type="http://schemas.openxmlformats.org/officeDocument/2006/relationships/hyperlink" Target="https://vincea.ru/product/smesitel-dlya-rakoviny-cube-vbf-1c01gm-odnorychazhnyj-voronenaya-stal/" TargetMode="External"/><Relationship Id="rId213" Type="http://schemas.openxmlformats.org/officeDocument/2006/relationships/hyperlink" Target="https://vincea.ru/product/vstraivaemyj-smesitel-dlya-dusha-vscv-433tgm-trehfunktsionalnyj-termostaticheskij-voronenaya-stal/" TargetMode="External"/><Relationship Id="rId420" Type="http://schemas.openxmlformats.org/officeDocument/2006/relationships/hyperlink" Target="https://vincea.ru/product/smesitel-dlya-rakoviny-rim-vbf-2rm1mb-chernyj/" TargetMode="External"/><Relationship Id="rId255" Type="http://schemas.openxmlformats.org/officeDocument/2006/relationships/hyperlink" Target="https://vincea.ru/product/dushevoj-komplekt-inspire-vsfw-4i212rgm-vstraivaemyj-dvuhrezhimnyj-voronenaya-stal/" TargetMode="External"/><Relationship Id="rId297" Type="http://schemas.openxmlformats.org/officeDocument/2006/relationships/hyperlink" Target="https://vincea.ru/product/dushevoj-komplekt-inspire-vsfw-3i21mt3ch-vstraivaemyj-termostaticheskij-dvuhrezhimnyj-hrom/" TargetMode="External"/><Relationship Id="rId462" Type="http://schemas.openxmlformats.org/officeDocument/2006/relationships/hyperlink" Target="https://vincea.ru/product/dushevaya-stojka-rondo-vsfs-1r0gm-voronenaya-stal/" TargetMode="External"/><Relationship Id="rId115" Type="http://schemas.openxmlformats.org/officeDocument/2006/relationships/hyperlink" Target="https://vincea.ru/product/dushevaya-stojka-inspire-vsfs-3i13tch-termostaticheskaya-hrom/" TargetMode="External"/><Relationship Id="rId157" Type="http://schemas.openxmlformats.org/officeDocument/2006/relationships/hyperlink" Target="https://vincea.ru/product/dushevoj-komplekt-vsfw-433t1mb-vstraivaemyj-dvuhrezhimnyj-chernyj/" TargetMode="External"/><Relationship Id="rId322" Type="http://schemas.openxmlformats.org/officeDocument/2006/relationships/hyperlink" Target="https://vincea.ru/product/dushevoj-komplekt-inspire-vsfw-421i4ch-vstraivaemyj-dvuhrezhimnyj-hrom/" TargetMode="External"/><Relationship Id="rId364" Type="http://schemas.openxmlformats.org/officeDocument/2006/relationships/hyperlink" Target="https://vincea.ru/product/ruchnoj-dush-s-shlangom-inspire-vshn-3i2hgm-voronenaya-stal/" TargetMode="External"/><Relationship Id="rId61" Type="http://schemas.openxmlformats.org/officeDocument/2006/relationships/hyperlink" Target="https://vincea.ru/product/dushevaya-stojka-next-vsfs-1n0tgm-termostaticheskaya-voronenaya-stal/" TargetMode="External"/><Relationship Id="rId199" Type="http://schemas.openxmlformats.org/officeDocument/2006/relationships/hyperlink" Target="https://vincea.ru/product/izliv-vsws-41mb-chernyj/" TargetMode="External"/><Relationship Id="rId19" Type="http://schemas.openxmlformats.org/officeDocument/2006/relationships/hyperlink" Target="https://vincea.ru/product/dushevaya-stojka-desire-vsfs-1d1tgm-termostaticheskaya-voronenaya-stal/" TargetMode="External"/><Relationship Id="rId224" Type="http://schemas.openxmlformats.org/officeDocument/2006/relationships/hyperlink" Target="https://vincea.ru/product/dushevoj-komplekt-inspire-vsfw-422ti2gm-vstraivaemyj-dvuhrezhimnyj-termostaticheskij-voronenaya-stal/" TargetMode="External"/><Relationship Id="rId266" Type="http://schemas.openxmlformats.org/officeDocument/2006/relationships/hyperlink" Target="https://vincea.ru/product/dushevaya-stojka-vsfs-411ch-hrom/" TargetMode="External"/><Relationship Id="rId431" Type="http://schemas.openxmlformats.org/officeDocument/2006/relationships/hyperlink" Target="https://vincea.ru/product/dushevaya-stojka-rim-vsfs-2rm1gm-voronenaya-stal/" TargetMode="External"/><Relationship Id="rId473" Type="http://schemas.openxmlformats.org/officeDocument/2006/relationships/hyperlink" Target="https://vincea.ru/product/dushevaya-stojka-vsfs-413bg-brashirovannoe-zoloto/" TargetMode="External"/><Relationship Id="rId30" Type="http://schemas.openxmlformats.org/officeDocument/2006/relationships/hyperlink" Target="https://vincea.ru/product/dushevaya-stojka-next-vsfs-1n0tch-termostaticheskaya-bez-izliva-25sm-verh-dush-hrom/" TargetMode="External"/><Relationship Id="rId126" Type="http://schemas.openxmlformats.org/officeDocument/2006/relationships/hyperlink" Target="https://vincea.ru/product/dushevoj-komplekt-inspire-vsfw-3i21t1mb-vstraivaemyj-dvuhrezhimnyj-chernyj/" TargetMode="External"/><Relationship Id="rId168" Type="http://schemas.openxmlformats.org/officeDocument/2006/relationships/hyperlink" Target="https://vincea.ru/product/dushevoj-komplekt-vsfw-4311ch-vstraivaemyj-dvuhrezhimnyj-hrom/" TargetMode="External"/><Relationship Id="rId333" Type="http://schemas.openxmlformats.org/officeDocument/2006/relationships/hyperlink" Target="https://vincea.ru/product/derzhatel-ruchnogo-dusha-vsc-41bg-s-podvodom-vody-brashirovannoe-zoloto/" TargetMode="External"/><Relationship Id="rId72" Type="http://schemas.openxmlformats.org/officeDocument/2006/relationships/hyperlink" Target="https://vincea.ru/product/smesitel-dlya-rakoviny-vogue-vbf-1v2bg-odnorychazhnyj-brashirovannoe-zoloto/" TargetMode="External"/><Relationship Id="rId375" Type="http://schemas.openxmlformats.org/officeDocument/2006/relationships/hyperlink" Target="https://vincea.ru/product/dushevoj-komplekt-inspire-vsfw-3i21mt3gm-vstraivaemyj-termostaticheskij-dvuhrezhimnyj-voronenaya-stal/" TargetMode="External"/><Relationship Id="rId3" Type="http://schemas.openxmlformats.org/officeDocument/2006/relationships/hyperlink" Target="https://vincea.ru/product/smesitel-dlya-rakoviny-desire-vbf-1d3mb-chernyj/" TargetMode="External"/><Relationship Id="rId235" Type="http://schemas.openxmlformats.org/officeDocument/2006/relationships/hyperlink" Target="https://vincea.ru/product/dushevoj-komplekt-inspire-vsfw-433ti1rch-vstraivaemyj-dvuhrezhimnyj-hrom/" TargetMode="External"/><Relationship Id="rId277" Type="http://schemas.openxmlformats.org/officeDocument/2006/relationships/hyperlink" Target="https://vincea.ru/product/dushevoj-komplekt-inspire-vsfw-3i21mt1rch-vstraivaemyj-termostaticheskij-dvuhrezhimnyj-hrom/" TargetMode="External"/><Relationship Id="rId400" Type="http://schemas.openxmlformats.org/officeDocument/2006/relationships/hyperlink" Target="https://vincea.ru/product/dushevoj-komplekt-vsfw-401tgm-termostaticheskij-vstraivaemyj-trehrezhimnyj-voronenaya-stal/" TargetMode="External"/><Relationship Id="rId442" Type="http://schemas.openxmlformats.org/officeDocument/2006/relationships/hyperlink" Target="https://vincea.ru/product/smesitel-dlya-rakoviny-dice-vbf-2ds2bn-brashirovannyj-nikel/" TargetMode="External"/><Relationship Id="rId484" Type="http://schemas.openxmlformats.org/officeDocument/2006/relationships/hyperlink" Target="https://vincea.ru/product/dushevoj-komplekt-vsfw-431i2gm-vstraivaemyj-termostaticheskij-trehrezhimnyj-voronenaya-stal/" TargetMode="External"/></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www.vincea.ru/" TargetMode="External"/></Relationships>
</file>

<file path=xl/worksheets/_rels/sheet3.xml.rels><?xml version="1.0" encoding="UTF-8" standalone="yes"?>
<Relationships xmlns="http://schemas.openxmlformats.org/package/2006/relationships"><Relationship Id="rId8" Type="http://schemas.openxmlformats.org/officeDocument/2006/relationships/hyperlink" Target="https://vincea.ru/product/dushevoj-lotok-vincea-say-optima-duz-matovyj-chernyj/" TargetMode="External"/><Relationship Id="rId13" Type="http://schemas.openxmlformats.org/officeDocument/2006/relationships/hyperlink" Target="https://vincea.ru/product/dushevoj-lotok-vincea-say-optima-s-pod-plitku/" TargetMode="External"/><Relationship Id="rId18" Type="http://schemas.openxmlformats.org/officeDocument/2006/relationships/hyperlink" Target="https://vincea.ru/product/dushevoj-lotok-vincea-say-carmine-510-50-p-duz-50-sm-hrom/" TargetMode="External"/><Relationship Id="rId3" Type="http://schemas.openxmlformats.org/officeDocument/2006/relationships/hyperlink" Target="https://vincea.ru/product/dushevoj-lotok-vincea-say-optima-bukle-hrom/" TargetMode="External"/><Relationship Id="rId21" Type="http://schemas.openxmlformats.org/officeDocument/2006/relationships/drawing" Target="../drawings/drawing3.xml"/><Relationship Id="rId7" Type="http://schemas.openxmlformats.org/officeDocument/2006/relationships/hyperlink" Target="https://vincea.ru/product/dushevoj-lotok-say-optima-duz-hrom/" TargetMode="External"/><Relationship Id="rId12" Type="http://schemas.openxmlformats.org/officeDocument/2006/relationships/hyperlink" Target="https://vincea.ru/product/dushevoj-lotok-vincea-say-optima-nisangah-matovyj-chernyj/" TargetMode="External"/><Relationship Id="rId17" Type="http://schemas.openxmlformats.org/officeDocument/2006/relationships/hyperlink" Target="https://vincea.ru/product/dushevoj-lotok-vincea-say-almira-s-pod-plitku/" TargetMode="External"/><Relationship Id="rId2" Type="http://schemas.openxmlformats.org/officeDocument/2006/relationships/hyperlink" Target="https://vincea.ru/product/dushevoj-lotok-vincea-say-anzer-satin/" TargetMode="External"/><Relationship Id="rId16" Type="http://schemas.openxmlformats.org/officeDocument/2006/relationships/hyperlink" Target="https://vincea.ru/product/dushevoj-lotok-vincea-say-almira-jasmin-piticare-hrom/" TargetMode="External"/><Relationship Id="rId20" Type="http://schemas.openxmlformats.org/officeDocument/2006/relationships/printerSettings" Target="../printerSettings/printerSettings3.bin"/><Relationship Id="rId1" Type="http://schemas.openxmlformats.org/officeDocument/2006/relationships/hyperlink" Target="http://www.vincea.ru/" TargetMode="External"/><Relationship Id="rId6" Type="http://schemas.openxmlformats.org/officeDocument/2006/relationships/hyperlink" Target="https://vincea.ru/product/dushevoj-lotok-vincea-say-optima-piticare-hrom/" TargetMode="External"/><Relationship Id="rId11" Type="http://schemas.openxmlformats.org/officeDocument/2006/relationships/hyperlink" Target="https://vincea.ru/product/dushevoj-lotok-say-optima-nisangah-hrom/" TargetMode="External"/><Relationship Id="rId5" Type="http://schemas.openxmlformats.org/officeDocument/2006/relationships/hyperlink" Target="https://vincea.ru/product/dushevoj-lotok-vincea-say-optima-piticare-matovyj-chernyj/" TargetMode="External"/><Relationship Id="rId15" Type="http://schemas.openxmlformats.org/officeDocument/2006/relationships/hyperlink" Target="https://vincea.ru/product/dushevoj-lotok-vincea-say-almira-jasmin-duz-hrom/" TargetMode="External"/><Relationship Id="rId10" Type="http://schemas.openxmlformats.org/officeDocument/2006/relationships/hyperlink" Target="https://vincea.ru/product/dushevoj-lotok-vincea-say-optima-blok-matovyj-chernyj/" TargetMode="External"/><Relationship Id="rId19" Type="http://schemas.openxmlformats.org/officeDocument/2006/relationships/hyperlink" Target="https://vincea.ru/product/dushevoj-lotok-say-carmine-510-50-p-piti-50-sm-hrom/" TargetMode="External"/><Relationship Id="rId4" Type="http://schemas.openxmlformats.org/officeDocument/2006/relationships/hyperlink" Target="https://vincea.ru/product/dushevoj-lotok-vincea-say-optima-bukle-matovyj-chernyj/" TargetMode="External"/><Relationship Id="rId9" Type="http://schemas.openxmlformats.org/officeDocument/2006/relationships/hyperlink" Target="https://vincea.ru/product/dushevoj-lotok-vincea-say-optima-blok-hrom/" TargetMode="External"/><Relationship Id="rId14" Type="http://schemas.openxmlformats.org/officeDocument/2006/relationships/hyperlink" Target="https://vincea.ru/product/dushevoj-lotok-vincea-say-almira-jasmin-bukle-hrom/" TargetMode="Externa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www.vincea.ru/"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5.bin"/><Relationship Id="rId1" Type="http://schemas.openxmlformats.org/officeDocument/2006/relationships/hyperlink" Target="http://www.vincea.ru/" TargetMode="Externa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6.bin"/><Relationship Id="rId1" Type="http://schemas.openxmlformats.org/officeDocument/2006/relationships/hyperlink" Target="http://www.vincea.ru/" TargetMode="Externa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http://www.vincea.ru/" TargetMode="External"/></Relationships>
</file>

<file path=xl/worksheets/_rels/sheet8.xml.rels><?xml version="1.0" encoding="UTF-8" standalone="yes"?>
<Relationships xmlns="http://schemas.openxmlformats.org/package/2006/relationships"><Relationship Id="rId8" Type="http://schemas.openxmlformats.org/officeDocument/2006/relationships/hyperlink" Target="https://vincea.ru/product/modul-skrytogo-podklyucheniya-vincea-vtd-cm1-dlya-elektricheskih-polotentsesushitelej-vtd-1dbe-i-vtd-1dce/" TargetMode="External"/><Relationship Id="rId13" Type="http://schemas.openxmlformats.org/officeDocument/2006/relationships/hyperlink" Target="https://vincea.ru/product/polotentsesushitel-elektricheskij-vincea-vtd-1s2cge-43h80-grafit-tajmer/" TargetMode="External"/><Relationship Id="rId18" Type="http://schemas.openxmlformats.org/officeDocument/2006/relationships/hyperlink" Target="https://vincea.ru/product/polotentsesushitel-elektricheskij-vincea-vtd-1r2cbe-44h80-chernyj-tajmer/" TargetMode="External"/><Relationship Id="rId3" Type="http://schemas.openxmlformats.org/officeDocument/2006/relationships/hyperlink" Target="https://vincea.ru/product/polotentsesushitel-elektricheskij-vincea-vtd-1dce-15h140-hrom-tajmer/" TargetMode="External"/><Relationship Id="rId21" Type="http://schemas.openxmlformats.org/officeDocument/2006/relationships/printerSettings" Target="../printerSettings/printerSettings8.bin"/><Relationship Id="rId7" Type="http://schemas.openxmlformats.org/officeDocument/2006/relationships/hyperlink" Target="https://vincea.ru/product/polotentsesushitel-elektricheskij-vincea-vtd-1r2ce-44h80-hrom-tajmer/" TargetMode="External"/><Relationship Id="rId12" Type="http://schemas.openxmlformats.org/officeDocument/2006/relationships/hyperlink" Target="https://vincea.ru/product/polotentsesushitel-elektricheskij-vincea-vtd-1dge-15h140-grafit-tajmer/" TargetMode="External"/><Relationship Id="rId17" Type="http://schemas.openxmlformats.org/officeDocument/2006/relationships/hyperlink" Target="https://vincea.ru/product/polotentsesushitel-elektricheskij-vincea-vtd-1r2cge-44h80-grafit-tajmer/" TargetMode="External"/><Relationship Id="rId2" Type="http://schemas.openxmlformats.org/officeDocument/2006/relationships/hyperlink" Target="https://vincea.ru/product/polotentsesushitel-elektricheskij-vincea-vtd-1dbe-15h140-chernyj-tajmer/" TargetMode="External"/><Relationship Id="rId16" Type="http://schemas.openxmlformats.org/officeDocument/2006/relationships/hyperlink" Target="https://vincea.ru/product/polotentsesushitel-elektricheskij-vincea-vtd-1s1cbe-43x60-chernyj-tajmer/" TargetMode="External"/><Relationship Id="rId20" Type="http://schemas.openxmlformats.org/officeDocument/2006/relationships/hyperlink" Target="https://vincea.ru/product/polotentsesushitel-elektricheskij-vincea-vtd-1r1cge-44x60-grafit-tajmer/" TargetMode="External"/><Relationship Id="rId1" Type="http://schemas.openxmlformats.org/officeDocument/2006/relationships/hyperlink" Target="http://www.vincea.ru/" TargetMode="External"/><Relationship Id="rId6" Type="http://schemas.openxmlformats.org/officeDocument/2006/relationships/hyperlink" Target="https://vincea.ru/product/polotentsesushitel-elektricheskij-vincea-vtd-1r1ce-44x60-hrom-tajmer/" TargetMode="External"/><Relationship Id="rId11" Type="http://schemas.openxmlformats.org/officeDocument/2006/relationships/hyperlink" Target="https://vincea.ru/product/polotentsesushitel-elektricheskij-vincea-vtd-1dwe-15h140-belyj-tajmer/" TargetMode="External"/><Relationship Id="rId5" Type="http://schemas.openxmlformats.org/officeDocument/2006/relationships/hyperlink" Target="https://vincea.ru/product/polotentsesushitel-elektricheskij-vincea-vtd-1s1ce-43x60-hrom-tajmer/" TargetMode="External"/><Relationship Id="rId15" Type="http://schemas.openxmlformats.org/officeDocument/2006/relationships/hyperlink" Target="https://vincea.ru/product/polotentsesushitel-elektricheskij-vincea-vtd-1s1cge-43x60-grafit-tajmer/" TargetMode="External"/><Relationship Id="rId10" Type="http://schemas.openxmlformats.org/officeDocument/2006/relationships/hyperlink" Target="https://vincea.ru/product/polotentsesushitel-elektricheskij-vincea-vtd-1p1we-39h25-belyj-tajmer/" TargetMode="External"/><Relationship Id="rId19" Type="http://schemas.openxmlformats.org/officeDocument/2006/relationships/hyperlink" Target="https://vincea.ru/product/polotentsesushitel-elektricheskij-vincea-vtd-1r1cbe-44x60-chernyj-tajmer/" TargetMode="External"/><Relationship Id="rId4" Type="http://schemas.openxmlformats.org/officeDocument/2006/relationships/hyperlink" Target="https://vincea.ru/product/polotentsesushitel-elektricheskij-vincea-vtd-1s2ce-43h80-hrom-tajmer/" TargetMode="External"/><Relationship Id="rId9" Type="http://schemas.openxmlformats.org/officeDocument/2006/relationships/hyperlink" Target="https://vincea.ru/product/polotentsesushitel-elektricheskij-vincea-vtd-1p1be-39h25-chernyj-tajmer/" TargetMode="External"/><Relationship Id="rId14" Type="http://schemas.openxmlformats.org/officeDocument/2006/relationships/hyperlink" Target="https://vincea.ru/product/polotentsesushitel-elektricheskij-vincea-vtd-1s2cbe-43h80-chernyj-tajmer/" TargetMode="External"/><Relationship Id="rId22"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fitToPage="1"/>
  </sheetPr>
  <dimension ref="A1:AF516"/>
  <sheetViews>
    <sheetView tabSelected="1" topLeftCell="A314" zoomScale="85" zoomScaleNormal="85" workbookViewId="0">
      <selection activeCell="T333" sqref="T333:V333"/>
    </sheetView>
  </sheetViews>
  <sheetFormatPr defaultColWidth="9" defaultRowHeight="11.65" customHeight="1"/>
  <cols>
    <col min="1" max="1" width="9" style="1" customWidth="1"/>
    <col min="2" max="2" width="10.7109375" style="1" customWidth="1"/>
    <col min="3" max="3" width="0.28515625" style="1" customWidth="1"/>
    <col min="4" max="4" width="8.5703125" style="1" customWidth="1"/>
    <col min="5" max="5" width="0.28515625" style="1" customWidth="1"/>
    <col min="6" max="6" width="9" style="1" customWidth="1"/>
    <col min="7" max="7" width="8" style="1" customWidth="1"/>
    <col min="8" max="8" width="7.5703125" style="1" customWidth="1"/>
    <col min="9" max="11" width="9" style="1" customWidth="1"/>
    <col min="12" max="12" width="6.28515625" style="1" customWidth="1"/>
    <col min="13" max="13" width="2.5703125" style="1" customWidth="1"/>
    <col min="14" max="14" width="9" style="1" customWidth="1"/>
    <col min="15" max="15" width="8.8554687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10.7109375" style="1" customWidth="1"/>
    <col min="23" max="23" width="12.5703125" style="1" customWidth="1"/>
    <col min="24" max="24" width="10.7109375" style="1" customWidth="1"/>
    <col min="25" max="25" width="15.7109375" style="1" bestFit="1" customWidth="1"/>
    <col min="26" max="26" width="16.28515625" style="1" bestFit="1" customWidth="1"/>
    <col min="27" max="27" width="25.7109375" style="228" customWidth="1"/>
    <col min="28" max="28" width="15.28515625" style="1" bestFit="1" customWidth="1"/>
    <col min="29" max="29" width="18.5703125" style="1" bestFit="1" customWidth="1"/>
    <col min="30" max="30" width="20.85546875" style="1" customWidth="1"/>
    <col min="31" max="31" width="10.28515625" style="1" bestFit="1" customWidth="1"/>
    <col min="32" max="32" width="10.7109375" style="2" bestFit="1" customWidth="1"/>
    <col min="33" max="16384" width="9" style="2"/>
  </cols>
  <sheetData>
    <row r="1" spans="1:32" s="1" customFormat="1" ht="21" customHeight="1">
      <c r="A1" s="342"/>
      <c r="B1" s="342"/>
      <c r="C1" s="46"/>
      <c r="D1" s="46"/>
      <c r="E1" s="46"/>
      <c r="F1" s="343" t="s">
        <v>4401</v>
      </c>
      <c r="G1" s="344"/>
      <c r="H1" s="344"/>
      <c r="I1" s="344"/>
      <c r="J1" s="344"/>
      <c r="K1" s="344"/>
      <c r="L1" s="344"/>
      <c r="M1" s="344"/>
      <c r="N1" s="344"/>
      <c r="O1" s="344"/>
      <c r="P1" s="344"/>
      <c r="Q1" s="344"/>
      <c r="R1" s="344"/>
      <c r="S1" s="344"/>
      <c r="T1" s="344"/>
      <c r="U1" s="344"/>
      <c r="V1" s="344"/>
      <c r="W1" s="68"/>
      <c r="X1" s="46"/>
      <c r="Y1" s="46"/>
      <c r="Z1" s="46"/>
      <c r="AA1" s="219"/>
      <c r="AB1" s="46"/>
      <c r="AC1" s="46"/>
      <c r="AD1" s="46"/>
      <c r="AE1" s="46"/>
    </row>
    <row r="2" spans="1:32" s="1" customFormat="1" ht="21" customHeight="1">
      <c r="A2" s="342"/>
      <c r="B2" s="342"/>
      <c r="C2" s="46"/>
      <c r="D2" s="46"/>
      <c r="E2" s="46"/>
      <c r="F2" s="344"/>
      <c r="G2" s="344"/>
      <c r="H2" s="344"/>
      <c r="I2" s="344"/>
      <c r="J2" s="344"/>
      <c r="K2" s="344"/>
      <c r="L2" s="344"/>
      <c r="M2" s="344"/>
      <c r="N2" s="344"/>
      <c r="O2" s="344"/>
      <c r="P2" s="344"/>
      <c r="Q2" s="344"/>
      <c r="R2" s="344"/>
      <c r="S2" s="344"/>
      <c r="T2" s="344"/>
      <c r="U2" s="344"/>
      <c r="V2" s="344"/>
      <c r="W2" s="68"/>
      <c r="X2" s="46"/>
      <c r="Y2" s="46"/>
      <c r="Z2" s="46"/>
      <c r="AA2" s="219"/>
      <c r="AB2" s="46"/>
      <c r="AC2" s="46"/>
      <c r="AD2" s="46"/>
      <c r="AE2" s="46"/>
    </row>
    <row r="3" spans="1:32" s="1" customFormat="1" ht="21" customHeight="1">
      <c r="A3" s="342"/>
      <c r="B3" s="342"/>
      <c r="C3" s="46"/>
      <c r="D3" s="46"/>
      <c r="E3" s="46"/>
      <c r="F3" s="344"/>
      <c r="G3" s="344"/>
      <c r="H3" s="344"/>
      <c r="I3" s="344"/>
      <c r="J3" s="344"/>
      <c r="K3" s="344"/>
      <c r="L3" s="344"/>
      <c r="M3" s="344"/>
      <c r="N3" s="344"/>
      <c r="O3" s="344"/>
      <c r="P3" s="344"/>
      <c r="Q3" s="344"/>
      <c r="R3" s="344"/>
      <c r="S3" s="344"/>
      <c r="T3" s="344"/>
      <c r="U3" s="344"/>
      <c r="V3" s="344"/>
      <c r="W3" s="68"/>
      <c r="X3" s="46"/>
      <c r="Y3" s="46"/>
      <c r="Z3" s="46"/>
      <c r="AA3" s="219"/>
      <c r="AB3" s="46"/>
      <c r="AC3" s="46"/>
      <c r="AD3" s="46"/>
      <c r="AE3" s="46"/>
    </row>
    <row r="4" spans="1:32" s="1" customFormat="1" ht="21" customHeight="1">
      <c r="A4" s="342"/>
      <c r="B4" s="342"/>
      <c r="C4" s="46"/>
      <c r="D4" s="46"/>
      <c r="E4" s="46"/>
      <c r="F4" s="344"/>
      <c r="G4" s="344"/>
      <c r="H4" s="344"/>
      <c r="I4" s="344"/>
      <c r="J4" s="344"/>
      <c r="K4" s="344"/>
      <c r="L4" s="344"/>
      <c r="M4" s="344"/>
      <c r="N4" s="344"/>
      <c r="O4" s="344"/>
      <c r="P4" s="344"/>
      <c r="Q4" s="344"/>
      <c r="R4" s="344"/>
      <c r="S4" s="344"/>
      <c r="T4" s="344"/>
      <c r="U4" s="344"/>
      <c r="V4" s="344"/>
      <c r="W4" s="68"/>
      <c r="X4" s="46"/>
      <c r="Y4" s="46"/>
      <c r="Z4" s="46"/>
      <c r="AA4" s="219"/>
      <c r="AB4" s="46"/>
      <c r="AC4" s="46"/>
      <c r="AD4" s="46"/>
      <c r="AE4" s="46"/>
    </row>
    <row r="5" spans="1:32" s="1" customFormat="1" ht="33" customHeight="1">
      <c r="C5" s="47"/>
      <c r="D5" s="47"/>
      <c r="E5" s="47"/>
      <c r="F5" s="345" t="s">
        <v>306</v>
      </c>
      <c r="G5" s="344"/>
      <c r="H5" s="344"/>
      <c r="I5" s="344"/>
      <c r="J5" s="344"/>
      <c r="K5" s="344"/>
      <c r="L5" s="344"/>
      <c r="M5" s="344"/>
      <c r="N5" s="344"/>
      <c r="O5" s="344"/>
      <c r="P5" s="344"/>
      <c r="Q5" s="344"/>
      <c r="R5" s="344"/>
      <c r="S5" s="344"/>
      <c r="T5" s="344"/>
      <c r="U5" s="344"/>
      <c r="V5" s="344"/>
      <c r="W5" s="101"/>
      <c r="X5" s="101"/>
      <c r="Y5" s="101"/>
      <c r="Z5" s="101"/>
      <c r="AA5" s="220"/>
      <c r="AB5" s="47"/>
      <c r="AC5" s="47"/>
      <c r="AD5" s="47"/>
      <c r="AE5" s="47"/>
    </row>
    <row r="6" spans="1:32" s="1" customFormat="1" ht="13.15" customHeight="1">
      <c r="A6" s="347" t="s">
        <v>311</v>
      </c>
      <c r="B6" s="348"/>
      <c r="C6" s="349"/>
      <c r="D6" s="349"/>
      <c r="E6" s="48"/>
      <c r="F6" s="344"/>
      <c r="G6" s="344"/>
      <c r="H6" s="344"/>
      <c r="I6" s="344"/>
      <c r="J6" s="344"/>
      <c r="K6" s="344"/>
      <c r="L6" s="344"/>
      <c r="M6" s="344"/>
      <c r="N6" s="344"/>
      <c r="O6" s="344"/>
      <c r="P6" s="344"/>
      <c r="Q6" s="344"/>
      <c r="R6" s="344"/>
      <c r="S6" s="344"/>
      <c r="T6" s="344"/>
      <c r="U6" s="344"/>
      <c r="V6" s="344"/>
      <c r="W6" s="68"/>
      <c r="X6" s="48"/>
      <c r="Y6" s="48"/>
      <c r="Z6" s="48"/>
      <c r="AA6" s="221"/>
      <c r="AB6" s="48"/>
      <c r="AC6" s="48"/>
      <c r="AD6" s="48"/>
      <c r="AE6" s="48"/>
    </row>
    <row r="7" spans="1:32" ht="11.1" customHeight="1">
      <c r="A7" s="350"/>
      <c r="B7" s="350"/>
      <c r="C7" s="351"/>
      <c r="D7" s="351"/>
      <c r="E7" s="48"/>
      <c r="F7" s="346"/>
      <c r="G7" s="346"/>
      <c r="H7" s="346"/>
      <c r="I7" s="346"/>
      <c r="J7" s="346"/>
      <c r="K7" s="346"/>
      <c r="L7" s="346"/>
      <c r="M7" s="346"/>
      <c r="N7" s="346"/>
      <c r="O7" s="346"/>
      <c r="P7" s="346"/>
      <c r="Q7" s="346"/>
      <c r="R7" s="346"/>
      <c r="S7" s="346"/>
      <c r="T7" s="346"/>
      <c r="U7" s="346"/>
      <c r="V7" s="346"/>
      <c r="W7" s="68"/>
      <c r="X7" s="48"/>
      <c r="Y7" s="48"/>
      <c r="Z7" s="48"/>
      <c r="AA7" s="221"/>
      <c r="AB7" s="48"/>
      <c r="AC7" s="48"/>
      <c r="AD7" s="48"/>
      <c r="AE7" s="48"/>
    </row>
    <row r="8" spans="1:32" s="3" customFormat="1" ht="50.1" customHeight="1">
      <c r="A8" s="352" t="s">
        <v>0</v>
      </c>
      <c r="B8" s="353"/>
      <c r="C8" s="354"/>
      <c r="D8" s="352" t="s">
        <v>1</v>
      </c>
      <c r="E8" s="353"/>
      <c r="F8" s="353"/>
      <c r="G8" s="354"/>
      <c r="H8" s="352" t="s">
        <v>2</v>
      </c>
      <c r="I8" s="353"/>
      <c r="J8" s="353"/>
      <c r="K8" s="353"/>
      <c r="L8" s="354"/>
      <c r="M8" s="352" t="s">
        <v>3</v>
      </c>
      <c r="N8" s="353"/>
      <c r="O8" s="354"/>
      <c r="P8" s="355" t="s">
        <v>1326</v>
      </c>
      <c r="Q8" s="356"/>
      <c r="R8" s="356"/>
      <c r="S8" s="357"/>
      <c r="T8" s="358" t="s">
        <v>225</v>
      </c>
      <c r="U8" s="356"/>
      <c r="V8" s="357"/>
      <c r="W8" s="70" t="s">
        <v>8</v>
      </c>
      <c r="X8" s="100" t="s">
        <v>9</v>
      </c>
      <c r="Y8" s="151" t="s">
        <v>1955</v>
      </c>
      <c r="Z8" s="151" t="s">
        <v>1956</v>
      </c>
      <c r="AA8" s="222" t="s">
        <v>351</v>
      </c>
      <c r="AB8" s="3" t="s">
        <v>562</v>
      </c>
      <c r="AC8" s="19" t="s">
        <v>351</v>
      </c>
      <c r="AD8" s="3" t="s">
        <v>562</v>
      </c>
      <c r="AE8" s="86" t="s">
        <v>563</v>
      </c>
      <c r="AF8" s="86" t="s">
        <v>561</v>
      </c>
    </row>
    <row r="9" spans="1:32" s="3" customFormat="1" ht="14.1" customHeight="1" thickBot="1">
      <c r="A9" s="138"/>
      <c r="B9" s="39"/>
      <c r="C9" s="5"/>
      <c r="D9" s="136" t="s">
        <v>4197</v>
      </c>
      <c r="E9" s="6"/>
      <c r="F9" s="136"/>
      <c r="G9" s="136"/>
      <c r="H9" s="39"/>
      <c r="I9" s="39"/>
      <c r="J9" s="39"/>
      <c r="K9" s="39"/>
      <c r="L9" s="39"/>
      <c r="M9" s="75"/>
      <c r="N9" s="75"/>
      <c r="O9" s="75"/>
      <c r="P9" s="77"/>
      <c r="Q9" s="77"/>
      <c r="R9" s="77"/>
      <c r="S9" s="77"/>
      <c r="T9" s="77"/>
      <c r="U9" s="77"/>
      <c r="V9" s="77"/>
      <c r="W9" s="7"/>
      <c r="X9" s="7"/>
      <c r="Y9" s="7"/>
      <c r="Z9" s="7"/>
      <c r="AA9" s="225"/>
      <c r="AB9" s="58"/>
      <c r="AD9" s="197"/>
    </row>
    <row r="10" spans="1:32" s="3" customFormat="1" ht="90.75" customHeight="1" thickBot="1">
      <c r="A10" s="272"/>
      <c r="B10" s="262"/>
      <c r="C10" s="191"/>
      <c r="D10" s="277"/>
      <c r="E10" s="192"/>
      <c r="F10" s="261" t="s">
        <v>4205</v>
      </c>
      <c r="G10" s="262"/>
      <c r="H10" s="265" t="s">
        <v>4048</v>
      </c>
      <c r="I10" s="266"/>
      <c r="J10" s="266"/>
      <c r="K10" s="266"/>
      <c r="L10" s="267"/>
      <c r="M10" s="45" t="s">
        <v>4198</v>
      </c>
      <c r="N10" s="204"/>
      <c r="O10" s="205"/>
      <c r="P10" s="280" t="s">
        <v>4209</v>
      </c>
      <c r="Q10" s="281"/>
      <c r="R10" s="281"/>
      <c r="S10" s="282"/>
      <c r="T10" s="286" t="s">
        <v>15</v>
      </c>
      <c r="U10" s="284"/>
      <c r="V10" s="285"/>
      <c r="W10" s="96">
        <v>6300</v>
      </c>
      <c r="X10" s="98">
        <f t="shared" ref="X10:X12" si="0">ROUND(W10*1.4/10,0)*10</f>
        <v>8820</v>
      </c>
      <c r="Y10" s="96"/>
      <c r="Z10" s="98"/>
      <c r="AA10" s="225"/>
      <c r="AB10" s="58"/>
      <c r="AC10" s="58"/>
      <c r="AD10" s="197"/>
      <c r="AE10" s="96"/>
      <c r="AF10" s="98"/>
    </row>
    <row r="11" spans="1:32" s="3" customFormat="1" ht="90.75" customHeight="1" thickBot="1">
      <c r="A11" s="273"/>
      <c r="B11" s="263"/>
      <c r="C11" s="191"/>
      <c r="D11" s="263"/>
      <c r="E11" s="192"/>
      <c r="F11" s="263"/>
      <c r="G11" s="263"/>
      <c r="H11" s="268"/>
      <c r="I11" s="268"/>
      <c r="J11" s="268"/>
      <c r="K11" s="268"/>
      <c r="L11" s="269"/>
      <c r="M11" s="45" t="s">
        <v>4199</v>
      </c>
      <c r="N11" s="204"/>
      <c r="O11" s="205"/>
      <c r="P11" s="280" t="s">
        <v>4208</v>
      </c>
      <c r="Q11" s="281"/>
      <c r="R11" s="281"/>
      <c r="S11" s="282"/>
      <c r="T11" s="286" t="s">
        <v>22</v>
      </c>
      <c r="U11" s="284"/>
      <c r="V11" s="285"/>
      <c r="W11" s="96">
        <v>6535</v>
      </c>
      <c r="X11" s="98">
        <f t="shared" si="0"/>
        <v>9150</v>
      </c>
      <c r="Y11" s="96"/>
      <c r="Z11" s="98"/>
      <c r="AA11" s="225"/>
      <c r="AB11" s="58"/>
      <c r="AC11" s="58"/>
      <c r="AD11" s="197"/>
      <c r="AE11" s="96"/>
      <c r="AF11" s="98"/>
    </row>
    <row r="12" spans="1:32" s="3" customFormat="1" ht="90.75" customHeight="1" thickBot="1">
      <c r="A12" s="275"/>
      <c r="B12" s="276"/>
      <c r="C12" s="191"/>
      <c r="D12" s="276"/>
      <c r="E12" s="192"/>
      <c r="F12" s="276"/>
      <c r="G12" s="276"/>
      <c r="H12" s="278"/>
      <c r="I12" s="278"/>
      <c r="J12" s="278"/>
      <c r="K12" s="278"/>
      <c r="L12" s="279"/>
      <c r="M12" s="45" t="s">
        <v>4200</v>
      </c>
      <c r="N12" s="204"/>
      <c r="O12" s="205"/>
      <c r="P12" s="280" t="s">
        <v>4207</v>
      </c>
      <c r="Q12" s="281"/>
      <c r="R12" s="281"/>
      <c r="S12" s="282"/>
      <c r="T12" s="286" t="s">
        <v>1752</v>
      </c>
      <c r="U12" s="284"/>
      <c r="V12" s="285"/>
      <c r="W12" s="96">
        <v>7505</v>
      </c>
      <c r="X12" s="98">
        <f t="shared" si="0"/>
        <v>10510</v>
      </c>
      <c r="Y12" s="96"/>
      <c r="Z12" s="98"/>
      <c r="AA12" s="225"/>
      <c r="AB12" s="58"/>
      <c r="AC12" s="58"/>
      <c r="AD12" s="197"/>
      <c r="AE12" s="96"/>
      <c r="AF12" s="98"/>
    </row>
    <row r="13" spans="1:32" s="3" customFormat="1" ht="90.75" customHeight="1" thickBot="1">
      <c r="A13" s="272"/>
      <c r="B13" s="262"/>
      <c r="C13" s="191"/>
      <c r="D13" s="277"/>
      <c r="E13" s="192"/>
      <c r="F13" s="261" t="s">
        <v>4206</v>
      </c>
      <c r="G13" s="262"/>
      <c r="H13" s="265" t="s">
        <v>4046</v>
      </c>
      <c r="I13" s="266"/>
      <c r="J13" s="266"/>
      <c r="K13" s="266"/>
      <c r="L13" s="267"/>
      <c r="M13" s="45" t="s">
        <v>4201</v>
      </c>
      <c r="N13" s="204"/>
      <c r="O13" s="205"/>
      <c r="P13" s="280" t="s">
        <v>4213</v>
      </c>
      <c r="Q13" s="281"/>
      <c r="R13" s="281"/>
      <c r="S13" s="282"/>
      <c r="T13" s="286" t="s">
        <v>15</v>
      </c>
      <c r="U13" s="284"/>
      <c r="V13" s="285"/>
      <c r="W13" s="96">
        <v>8500</v>
      </c>
      <c r="X13" s="98">
        <f t="shared" ref="X13:X16" si="1">ROUND(W13*1.4/10,0)*10</f>
        <v>11900</v>
      </c>
      <c r="Y13" s="96"/>
      <c r="Z13" s="98"/>
      <c r="AA13" s="225"/>
      <c r="AB13" s="58"/>
      <c r="AC13" s="58"/>
      <c r="AD13" s="197"/>
      <c r="AE13" s="96"/>
      <c r="AF13" s="98"/>
    </row>
    <row r="14" spans="1:32" s="3" customFormat="1" ht="90.75" customHeight="1" thickBot="1">
      <c r="A14" s="273"/>
      <c r="B14" s="263"/>
      <c r="C14" s="191"/>
      <c r="D14" s="263"/>
      <c r="E14" s="192"/>
      <c r="F14" s="263"/>
      <c r="G14" s="263"/>
      <c r="H14" s="268"/>
      <c r="I14" s="268"/>
      <c r="J14" s="268"/>
      <c r="K14" s="268"/>
      <c r="L14" s="269"/>
      <c r="M14" s="45" t="s">
        <v>4202</v>
      </c>
      <c r="N14" s="204"/>
      <c r="O14" s="205"/>
      <c r="P14" s="280" t="s">
        <v>4212</v>
      </c>
      <c r="Q14" s="281"/>
      <c r="R14" s="281"/>
      <c r="S14" s="282"/>
      <c r="T14" s="286" t="s">
        <v>352</v>
      </c>
      <c r="U14" s="284"/>
      <c r="V14" s="285"/>
      <c r="W14" s="96">
        <v>9180</v>
      </c>
      <c r="X14" s="98">
        <f t="shared" si="1"/>
        <v>12850</v>
      </c>
      <c r="Y14" s="96"/>
      <c r="Z14" s="98"/>
      <c r="AA14" s="225"/>
      <c r="AB14" s="58"/>
      <c r="AC14" s="58"/>
      <c r="AD14" s="197"/>
      <c r="AE14" s="96"/>
      <c r="AF14" s="98"/>
    </row>
    <row r="15" spans="1:32" s="3" customFormat="1" ht="90.75" customHeight="1" thickBot="1">
      <c r="A15" s="273"/>
      <c r="B15" s="263"/>
      <c r="C15" s="191"/>
      <c r="D15" s="263"/>
      <c r="E15" s="192"/>
      <c r="F15" s="263"/>
      <c r="G15" s="263"/>
      <c r="H15" s="268"/>
      <c r="I15" s="268"/>
      <c r="J15" s="268"/>
      <c r="K15" s="268"/>
      <c r="L15" s="269"/>
      <c r="M15" s="45" t="s">
        <v>4203</v>
      </c>
      <c r="N15" s="204"/>
      <c r="O15" s="205"/>
      <c r="P15" s="280" t="s">
        <v>4211</v>
      </c>
      <c r="Q15" s="281"/>
      <c r="R15" s="281"/>
      <c r="S15" s="282"/>
      <c r="T15" s="286" t="s">
        <v>22</v>
      </c>
      <c r="U15" s="284"/>
      <c r="V15" s="285"/>
      <c r="W15" s="96">
        <v>8840</v>
      </c>
      <c r="X15" s="98">
        <f t="shared" si="1"/>
        <v>12380</v>
      </c>
      <c r="Y15" s="96">
        <v>8398</v>
      </c>
      <c r="Z15" s="98">
        <f>ROUND(Y15*1.4/10,0)*10</f>
        <v>11760</v>
      </c>
      <c r="AA15" s="224" t="s">
        <v>1957</v>
      </c>
      <c r="AB15" s="152">
        <f>Y15/W15-1</f>
        <v>-5.0000000000000044E-2</v>
      </c>
      <c r="AC15" s="58"/>
      <c r="AD15" s="197"/>
      <c r="AE15" s="96"/>
      <c r="AF15" s="98"/>
    </row>
    <row r="16" spans="1:32" s="3" customFormat="1" ht="90.75" customHeight="1" thickBot="1">
      <c r="A16" s="275"/>
      <c r="B16" s="276"/>
      <c r="C16" s="191"/>
      <c r="D16" s="276"/>
      <c r="E16" s="192"/>
      <c r="F16" s="276"/>
      <c r="G16" s="276"/>
      <c r="H16" s="278"/>
      <c r="I16" s="278"/>
      <c r="J16" s="278"/>
      <c r="K16" s="278"/>
      <c r="L16" s="279"/>
      <c r="M16" s="45" t="s">
        <v>4204</v>
      </c>
      <c r="N16" s="204"/>
      <c r="O16" s="205"/>
      <c r="P16" s="280" t="s">
        <v>4210</v>
      </c>
      <c r="Q16" s="281"/>
      <c r="R16" s="281"/>
      <c r="S16" s="282"/>
      <c r="T16" s="286" t="s">
        <v>1752</v>
      </c>
      <c r="U16" s="284"/>
      <c r="V16" s="285"/>
      <c r="W16" s="96">
        <v>10435</v>
      </c>
      <c r="X16" s="98">
        <f t="shared" si="1"/>
        <v>14610</v>
      </c>
      <c r="Y16" s="96"/>
      <c r="Z16" s="98"/>
      <c r="AA16" s="225"/>
      <c r="AB16" s="58"/>
      <c r="AC16" s="58"/>
      <c r="AD16" s="197"/>
      <c r="AE16" s="96"/>
      <c r="AF16" s="98"/>
    </row>
    <row r="17" spans="1:32" s="3" customFormat="1" ht="14.1" customHeight="1" thickBot="1">
      <c r="A17" s="138"/>
      <c r="B17" s="39"/>
      <c r="C17" s="5"/>
      <c r="D17" s="136" t="s">
        <v>4214</v>
      </c>
      <c r="E17" s="6"/>
      <c r="F17" s="136"/>
      <c r="G17" s="136"/>
      <c r="H17" s="39"/>
      <c r="I17" s="39"/>
      <c r="J17" s="39"/>
      <c r="K17" s="39"/>
      <c r="L17" s="39"/>
      <c r="M17" s="75"/>
      <c r="N17" s="75"/>
      <c r="O17" s="75"/>
      <c r="P17" s="77"/>
      <c r="Q17" s="77"/>
      <c r="R17" s="77"/>
      <c r="S17" s="77"/>
      <c r="T17" s="77"/>
      <c r="U17" s="77"/>
      <c r="V17" s="77"/>
      <c r="W17" s="7"/>
      <c r="X17" s="7"/>
      <c r="Y17" s="7"/>
      <c r="Z17" s="7"/>
      <c r="AA17" s="225"/>
      <c r="AB17" s="58"/>
      <c r="AD17" s="197"/>
    </row>
    <row r="18" spans="1:32" s="3" customFormat="1" ht="90.75" customHeight="1" thickBot="1">
      <c r="A18" s="272"/>
      <c r="B18" s="262"/>
      <c r="C18" s="191"/>
      <c r="D18" s="277"/>
      <c r="E18" s="192"/>
      <c r="F18" s="261" t="s">
        <v>4219</v>
      </c>
      <c r="G18" s="262"/>
      <c r="H18" s="265" t="s">
        <v>4048</v>
      </c>
      <c r="I18" s="266"/>
      <c r="J18" s="266"/>
      <c r="K18" s="266"/>
      <c r="L18" s="267"/>
      <c r="M18" s="45" t="s">
        <v>4215</v>
      </c>
      <c r="N18" s="204"/>
      <c r="O18" s="205"/>
      <c r="P18" s="280" t="s">
        <v>4225</v>
      </c>
      <c r="Q18" s="281"/>
      <c r="R18" s="281"/>
      <c r="S18" s="282"/>
      <c r="T18" s="286" t="s">
        <v>15</v>
      </c>
      <c r="U18" s="284"/>
      <c r="V18" s="285"/>
      <c r="W18" s="96">
        <v>5685</v>
      </c>
      <c r="X18" s="98">
        <f t="shared" ref="X18:X21" si="2">ROUND(W18*1.4/10,0)*10</f>
        <v>7960</v>
      </c>
      <c r="Y18" s="96"/>
      <c r="Z18" s="98"/>
      <c r="AA18" s="225"/>
      <c r="AB18" s="58"/>
      <c r="AC18" s="58"/>
      <c r="AD18" s="197"/>
      <c r="AE18" s="96"/>
      <c r="AF18" s="98"/>
    </row>
    <row r="19" spans="1:32" s="3" customFormat="1" ht="90.75" customHeight="1" thickBot="1">
      <c r="A19" s="273"/>
      <c r="B19" s="263"/>
      <c r="C19" s="191"/>
      <c r="D19" s="263"/>
      <c r="E19" s="192"/>
      <c r="F19" s="263"/>
      <c r="G19" s="263"/>
      <c r="H19" s="268"/>
      <c r="I19" s="268"/>
      <c r="J19" s="268"/>
      <c r="K19" s="268"/>
      <c r="L19" s="269"/>
      <c r="M19" s="45" t="s">
        <v>4216</v>
      </c>
      <c r="N19" s="204"/>
      <c r="O19" s="205"/>
      <c r="P19" s="280" t="s">
        <v>4226</v>
      </c>
      <c r="Q19" s="281"/>
      <c r="R19" s="281"/>
      <c r="S19" s="282"/>
      <c r="T19" s="286" t="s">
        <v>22</v>
      </c>
      <c r="U19" s="284"/>
      <c r="V19" s="285"/>
      <c r="W19" s="96">
        <v>5995</v>
      </c>
      <c r="X19" s="98">
        <f t="shared" si="2"/>
        <v>8390</v>
      </c>
      <c r="Y19" s="96"/>
      <c r="Z19" s="98"/>
      <c r="AA19" s="225"/>
      <c r="AB19" s="58"/>
      <c r="AC19" s="58"/>
      <c r="AD19" s="197"/>
      <c r="AE19" s="96"/>
      <c r="AF19" s="98"/>
    </row>
    <row r="20" spans="1:32" s="3" customFormat="1" ht="90.75" customHeight="1" thickBot="1">
      <c r="A20" s="273"/>
      <c r="B20" s="263"/>
      <c r="C20" s="191"/>
      <c r="D20" s="263"/>
      <c r="E20" s="192"/>
      <c r="F20" s="263"/>
      <c r="G20" s="263"/>
      <c r="H20" s="268"/>
      <c r="I20" s="268"/>
      <c r="J20" s="268"/>
      <c r="K20" s="268"/>
      <c r="L20" s="269"/>
      <c r="M20" s="45" t="s">
        <v>4217</v>
      </c>
      <c r="N20" s="204"/>
      <c r="O20" s="205"/>
      <c r="P20" s="280" t="s">
        <v>4227</v>
      </c>
      <c r="Q20" s="281"/>
      <c r="R20" s="281"/>
      <c r="S20" s="282"/>
      <c r="T20" s="286" t="s">
        <v>2266</v>
      </c>
      <c r="U20" s="284"/>
      <c r="V20" s="285"/>
      <c r="W20" s="96">
        <v>6810</v>
      </c>
      <c r="X20" s="98">
        <f t="shared" si="2"/>
        <v>9530</v>
      </c>
      <c r="Y20" s="96"/>
      <c r="Z20" s="98"/>
      <c r="AA20" s="225"/>
      <c r="AB20" s="58"/>
      <c r="AC20" s="58"/>
      <c r="AD20" s="197"/>
      <c r="AE20" s="96"/>
      <c r="AF20" s="98"/>
    </row>
    <row r="21" spans="1:32" s="3" customFormat="1" ht="90.75" customHeight="1" thickBot="1">
      <c r="A21" s="275"/>
      <c r="B21" s="276"/>
      <c r="C21" s="191"/>
      <c r="D21" s="276"/>
      <c r="E21" s="192"/>
      <c r="F21" s="276"/>
      <c r="G21" s="276"/>
      <c r="H21" s="278"/>
      <c r="I21" s="278"/>
      <c r="J21" s="278"/>
      <c r="K21" s="278"/>
      <c r="L21" s="279"/>
      <c r="M21" s="45" t="s">
        <v>4218</v>
      </c>
      <c r="N21" s="204"/>
      <c r="O21" s="205"/>
      <c r="P21" s="280" t="s">
        <v>4228</v>
      </c>
      <c r="Q21" s="281"/>
      <c r="R21" s="281"/>
      <c r="S21" s="282"/>
      <c r="T21" s="286" t="s">
        <v>1752</v>
      </c>
      <c r="U21" s="284"/>
      <c r="V21" s="285"/>
      <c r="W21" s="96">
        <v>7010</v>
      </c>
      <c r="X21" s="98">
        <f t="shared" si="2"/>
        <v>9810</v>
      </c>
      <c r="Y21" s="96"/>
      <c r="Z21" s="98"/>
      <c r="AA21" s="225"/>
      <c r="AB21" s="58"/>
      <c r="AC21" s="58"/>
      <c r="AD21" s="197"/>
      <c r="AE21" s="96"/>
      <c r="AF21" s="98"/>
    </row>
    <row r="22" spans="1:32" s="3" customFormat="1" ht="90.75" customHeight="1" thickBot="1">
      <c r="A22" s="272"/>
      <c r="B22" s="262"/>
      <c r="C22" s="191"/>
      <c r="D22" s="277"/>
      <c r="E22" s="192"/>
      <c r="F22" s="261" t="s">
        <v>4224</v>
      </c>
      <c r="G22" s="262"/>
      <c r="H22" s="265" t="s">
        <v>4046</v>
      </c>
      <c r="I22" s="266"/>
      <c r="J22" s="266"/>
      <c r="K22" s="266"/>
      <c r="L22" s="267"/>
      <c r="M22" s="45" t="s">
        <v>4220</v>
      </c>
      <c r="N22" s="204"/>
      <c r="O22" s="205"/>
      <c r="P22" s="280" t="s">
        <v>4229</v>
      </c>
      <c r="Q22" s="281"/>
      <c r="R22" s="281"/>
      <c r="S22" s="282"/>
      <c r="T22" s="286" t="s">
        <v>15</v>
      </c>
      <c r="U22" s="284"/>
      <c r="V22" s="285"/>
      <c r="W22" s="96">
        <v>7310</v>
      </c>
      <c r="X22" s="98">
        <f t="shared" ref="X22:X25" si="3">ROUND(W22*1.4/10,0)*10</f>
        <v>10230</v>
      </c>
      <c r="Y22" s="96"/>
      <c r="Z22" s="98"/>
      <c r="AA22" s="225"/>
      <c r="AB22" s="58"/>
      <c r="AC22" s="58"/>
      <c r="AD22" s="197"/>
      <c r="AE22" s="96"/>
      <c r="AF22" s="98"/>
    </row>
    <row r="23" spans="1:32" s="3" customFormat="1" ht="90.75" customHeight="1" thickBot="1">
      <c r="A23" s="273"/>
      <c r="B23" s="263"/>
      <c r="C23" s="191"/>
      <c r="D23" s="263"/>
      <c r="E23" s="192"/>
      <c r="F23" s="263"/>
      <c r="G23" s="263"/>
      <c r="H23" s="268"/>
      <c r="I23" s="268"/>
      <c r="J23" s="268"/>
      <c r="K23" s="268"/>
      <c r="L23" s="269"/>
      <c r="M23" s="45" t="s">
        <v>4221</v>
      </c>
      <c r="N23" s="204"/>
      <c r="O23" s="205"/>
      <c r="P23" s="280" t="s">
        <v>4230</v>
      </c>
      <c r="Q23" s="281"/>
      <c r="R23" s="281"/>
      <c r="S23" s="282"/>
      <c r="T23" s="286" t="s">
        <v>22</v>
      </c>
      <c r="U23" s="284"/>
      <c r="V23" s="285"/>
      <c r="W23" s="96">
        <v>7650</v>
      </c>
      <c r="X23" s="98">
        <f t="shared" si="3"/>
        <v>10710</v>
      </c>
      <c r="Y23" s="96"/>
      <c r="Z23" s="98"/>
      <c r="AA23" s="225"/>
      <c r="AB23" s="58"/>
      <c r="AC23" s="58"/>
      <c r="AD23" s="197"/>
      <c r="AE23" s="96"/>
      <c r="AF23" s="98"/>
    </row>
    <row r="24" spans="1:32" s="3" customFormat="1" ht="90.75" customHeight="1" thickBot="1">
      <c r="A24" s="273"/>
      <c r="B24" s="263"/>
      <c r="C24" s="191"/>
      <c r="D24" s="263"/>
      <c r="E24" s="192"/>
      <c r="F24" s="263"/>
      <c r="G24" s="263"/>
      <c r="H24" s="268"/>
      <c r="I24" s="268"/>
      <c r="J24" s="268"/>
      <c r="K24" s="268"/>
      <c r="L24" s="269"/>
      <c r="M24" s="45" t="s">
        <v>4222</v>
      </c>
      <c r="N24" s="204"/>
      <c r="O24" s="205"/>
      <c r="P24" s="280" t="s">
        <v>4231</v>
      </c>
      <c r="Q24" s="281"/>
      <c r="R24" s="281"/>
      <c r="S24" s="282"/>
      <c r="T24" s="286" t="s">
        <v>2266</v>
      </c>
      <c r="U24" s="284"/>
      <c r="V24" s="285"/>
      <c r="W24" s="96">
        <v>8090</v>
      </c>
      <c r="X24" s="98">
        <f t="shared" si="3"/>
        <v>11330</v>
      </c>
      <c r="Y24" s="96"/>
      <c r="Z24" s="98"/>
      <c r="AA24" s="225"/>
      <c r="AB24" s="58"/>
      <c r="AC24" s="58"/>
      <c r="AD24" s="197"/>
      <c r="AE24" s="96"/>
      <c r="AF24" s="98"/>
    </row>
    <row r="25" spans="1:32" s="3" customFormat="1" ht="90.75" customHeight="1" thickBot="1">
      <c r="A25" s="275"/>
      <c r="B25" s="276"/>
      <c r="C25" s="191"/>
      <c r="D25" s="276"/>
      <c r="E25" s="192"/>
      <c r="F25" s="276"/>
      <c r="G25" s="276"/>
      <c r="H25" s="278"/>
      <c r="I25" s="278"/>
      <c r="J25" s="278"/>
      <c r="K25" s="278"/>
      <c r="L25" s="279"/>
      <c r="M25" s="45" t="s">
        <v>4223</v>
      </c>
      <c r="N25" s="204"/>
      <c r="O25" s="205"/>
      <c r="P25" s="280" t="s">
        <v>4232</v>
      </c>
      <c r="Q25" s="281"/>
      <c r="R25" s="281"/>
      <c r="S25" s="282"/>
      <c r="T25" s="286" t="s">
        <v>1752</v>
      </c>
      <c r="U25" s="284"/>
      <c r="V25" s="285"/>
      <c r="W25" s="96">
        <v>8430</v>
      </c>
      <c r="X25" s="98">
        <f t="shared" si="3"/>
        <v>11800</v>
      </c>
      <c r="Y25" s="96"/>
      <c r="Z25" s="98"/>
      <c r="AA25" s="225"/>
      <c r="AB25" s="58"/>
      <c r="AC25" s="58"/>
      <c r="AD25" s="197"/>
      <c r="AE25" s="96"/>
      <c r="AF25" s="98"/>
    </row>
    <row r="26" spans="1:32" s="3" customFormat="1" ht="90.75" customHeight="1" thickBot="1">
      <c r="A26" s="272"/>
      <c r="B26" s="262"/>
      <c r="C26" s="191"/>
      <c r="D26" s="277"/>
      <c r="E26" s="192"/>
      <c r="F26" s="261" t="s">
        <v>4241</v>
      </c>
      <c r="G26" s="262"/>
      <c r="H26" s="265" t="s">
        <v>4307</v>
      </c>
      <c r="I26" s="266"/>
      <c r="J26" s="266"/>
      <c r="K26" s="266"/>
      <c r="L26" s="267"/>
      <c r="M26" s="45" t="s">
        <v>4233</v>
      </c>
      <c r="N26" s="204"/>
      <c r="O26" s="205"/>
      <c r="P26" s="280" t="s">
        <v>4240</v>
      </c>
      <c r="Q26" s="281"/>
      <c r="R26" s="281"/>
      <c r="S26" s="282"/>
      <c r="T26" s="286" t="s">
        <v>15</v>
      </c>
      <c r="U26" s="284"/>
      <c r="V26" s="285"/>
      <c r="W26" s="96">
        <v>8460</v>
      </c>
      <c r="X26" s="98">
        <f t="shared" ref="X26:X34" si="4">ROUND(W26*1.4/10,0)*10</f>
        <v>11840</v>
      </c>
      <c r="Y26" s="96">
        <v>8037</v>
      </c>
      <c r="Z26" s="98">
        <f>ROUND(Y26*1.4/10,0)*10</f>
        <v>11250</v>
      </c>
      <c r="AA26" s="224" t="s">
        <v>1957</v>
      </c>
      <c r="AB26" s="152">
        <f>Y26/W26-1</f>
        <v>-5.0000000000000044E-2</v>
      </c>
      <c r="AC26" s="58"/>
      <c r="AD26" s="197"/>
      <c r="AE26" s="96"/>
      <c r="AF26" s="98"/>
    </row>
    <row r="27" spans="1:32" s="3" customFormat="1" ht="90.75" customHeight="1" thickBot="1">
      <c r="A27" s="273"/>
      <c r="B27" s="263"/>
      <c r="C27" s="191"/>
      <c r="D27" s="263"/>
      <c r="E27" s="192"/>
      <c r="F27" s="263"/>
      <c r="G27" s="263"/>
      <c r="H27" s="268"/>
      <c r="I27" s="268"/>
      <c r="J27" s="268"/>
      <c r="K27" s="268"/>
      <c r="L27" s="269"/>
      <c r="M27" s="45" t="s">
        <v>4234</v>
      </c>
      <c r="N27" s="204"/>
      <c r="O27" s="205"/>
      <c r="P27" s="280" t="s">
        <v>4239</v>
      </c>
      <c r="Q27" s="281"/>
      <c r="R27" s="281"/>
      <c r="S27" s="282"/>
      <c r="T27" s="286" t="s">
        <v>22</v>
      </c>
      <c r="U27" s="284"/>
      <c r="V27" s="285"/>
      <c r="W27" s="96">
        <v>8515</v>
      </c>
      <c r="X27" s="98">
        <f t="shared" si="4"/>
        <v>11920</v>
      </c>
      <c r="Y27" s="96"/>
      <c r="Z27" s="98"/>
      <c r="AA27" s="225"/>
      <c r="AB27" s="58"/>
      <c r="AC27" s="58"/>
      <c r="AD27" s="197"/>
      <c r="AE27" s="96"/>
      <c r="AF27" s="98"/>
    </row>
    <row r="28" spans="1:32" s="3" customFormat="1" ht="90.75" customHeight="1" thickBot="1">
      <c r="A28" s="273"/>
      <c r="B28" s="263"/>
      <c r="C28" s="191"/>
      <c r="D28" s="263"/>
      <c r="E28" s="192"/>
      <c r="F28" s="263"/>
      <c r="G28" s="263"/>
      <c r="H28" s="268"/>
      <c r="I28" s="268"/>
      <c r="J28" s="268"/>
      <c r="K28" s="268"/>
      <c r="L28" s="269"/>
      <c r="M28" s="45" t="s">
        <v>4235</v>
      </c>
      <c r="N28" s="204"/>
      <c r="O28" s="205"/>
      <c r="P28" s="280" t="s">
        <v>4238</v>
      </c>
      <c r="Q28" s="281"/>
      <c r="R28" s="281"/>
      <c r="S28" s="282"/>
      <c r="T28" s="286" t="s">
        <v>2266</v>
      </c>
      <c r="U28" s="284"/>
      <c r="V28" s="285"/>
      <c r="W28" s="96">
        <v>9750</v>
      </c>
      <c r="X28" s="98">
        <f t="shared" si="4"/>
        <v>13650</v>
      </c>
      <c r="Y28" s="96"/>
      <c r="Z28" s="98"/>
      <c r="AA28" s="225"/>
      <c r="AB28" s="58"/>
      <c r="AC28" s="58"/>
      <c r="AD28" s="197"/>
      <c r="AE28" s="96"/>
      <c r="AF28" s="98"/>
    </row>
    <row r="29" spans="1:32" s="3" customFormat="1" ht="90.75" customHeight="1" thickBot="1">
      <c r="A29" s="275"/>
      <c r="B29" s="276"/>
      <c r="C29" s="191"/>
      <c r="D29" s="276"/>
      <c r="E29" s="192"/>
      <c r="F29" s="276"/>
      <c r="G29" s="276"/>
      <c r="H29" s="278"/>
      <c r="I29" s="278"/>
      <c r="J29" s="278"/>
      <c r="K29" s="278"/>
      <c r="L29" s="279"/>
      <c r="M29" s="45" t="s">
        <v>4236</v>
      </c>
      <c r="N29" s="204"/>
      <c r="O29" s="205"/>
      <c r="P29" s="280" t="s">
        <v>4237</v>
      </c>
      <c r="Q29" s="281"/>
      <c r="R29" s="281"/>
      <c r="S29" s="282"/>
      <c r="T29" s="286" t="s">
        <v>1752</v>
      </c>
      <c r="U29" s="284"/>
      <c r="V29" s="285"/>
      <c r="W29" s="96">
        <v>9835</v>
      </c>
      <c r="X29" s="98">
        <f t="shared" si="4"/>
        <v>13770</v>
      </c>
      <c r="Y29" s="96"/>
      <c r="Z29" s="98"/>
      <c r="AA29" s="225"/>
      <c r="AB29" s="58"/>
      <c r="AC29" s="58"/>
      <c r="AD29" s="197"/>
      <c r="AE29" s="96"/>
      <c r="AF29" s="98"/>
    </row>
    <row r="30" spans="1:32" s="3" customFormat="1" ht="90" customHeight="1" thickBot="1">
      <c r="A30" s="287"/>
      <c r="B30" s="288"/>
      <c r="C30" s="191"/>
      <c r="D30" s="262"/>
      <c r="E30" s="192"/>
      <c r="F30" s="291" t="s">
        <v>4246</v>
      </c>
      <c r="G30" s="266"/>
      <c r="H30" s="292" t="s">
        <v>4308</v>
      </c>
      <c r="I30" s="266"/>
      <c r="J30" s="266"/>
      <c r="K30" s="266"/>
      <c r="L30" s="267"/>
      <c r="M30" s="293" t="s">
        <v>4242</v>
      </c>
      <c r="N30" s="294"/>
      <c r="O30" s="295"/>
      <c r="P30" s="296" t="s">
        <v>4250</v>
      </c>
      <c r="Q30" s="281"/>
      <c r="R30" s="281"/>
      <c r="S30" s="282"/>
      <c r="T30" s="286" t="s">
        <v>15</v>
      </c>
      <c r="U30" s="284"/>
      <c r="V30" s="285"/>
      <c r="W30" s="96">
        <v>24905</v>
      </c>
      <c r="X30" s="98">
        <f t="shared" si="4"/>
        <v>34870</v>
      </c>
      <c r="Y30" s="96"/>
      <c r="Z30" s="98"/>
      <c r="AA30" s="225"/>
      <c r="AB30" s="58"/>
      <c r="AC30" s="58"/>
      <c r="AD30" s="197"/>
      <c r="AE30" s="96"/>
      <c r="AF30" s="98"/>
    </row>
    <row r="31" spans="1:32" s="3" customFormat="1" ht="90" customHeight="1" thickBot="1">
      <c r="A31" s="273"/>
      <c r="B31" s="289"/>
      <c r="C31" s="191"/>
      <c r="D31" s="263"/>
      <c r="E31" s="192"/>
      <c r="F31" s="268"/>
      <c r="G31" s="268"/>
      <c r="H31" s="268"/>
      <c r="I31" s="268"/>
      <c r="J31" s="268"/>
      <c r="K31" s="268"/>
      <c r="L31" s="269"/>
      <c r="M31" s="293" t="s">
        <v>4243</v>
      </c>
      <c r="N31" s="294"/>
      <c r="O31" s="295"/>
      <c r="P31" s="296" t="s">
        <v>4249</v>
      </c>
      <c r="Q31" s="281"/>
      <c r="R31" s="281"/>
      <c r="S31" s="282"/>
      <c r="T31" s="286" t="s">
        <v>22</v>
      </c>
      <c r="U31" s="284"/>
      <c r="V31" s="285"/>
      <c r="W31" s="96">
        <v>26225</v>
      </c>
      <c r="X31" s="98">
        <f t="shared" si="4"/>
        <v>36720</v>
      </c>
      <c r="Y31" s="96">
        <v>24914</v>
      </c>
      <c r="Z31" s="98">
        <f>ROUND(Y31*1.4/10,0)*10</f>
        <v>34880</v>
      </c>
      <c r="AA31" s="224" t="s">
        <v>1957</v>
      </c>
      <c r="AB31" s="152">
        <f>Y31/W31-1</f>
        <v>-4.9990467111534764E-2</v>
      </c>
      <c r="AC31" s="58"/>
      <c r="AD31" s="197"/>
      <c r="AE31" s="96"/>
      <c r="AF31" s="98"/>
    </row>
    <row r="32" spans="1:32" s="3" customFormat="1" ht="90" customHeight="1" thickBot="1">
      <c r="A32" s="273"/>
      <c r="B32" s="289"/>
      <c r="C32" s="191"/>
      <c r="D32" s="263"/>
      <c r="E32" s="192"/>
      <c r="F32" s="268"/>
      <c r="G32" s="268"/>
      <c r="H32" s="268"/>
      <c r="I32" s="268"/>
      <c r="J32" s="268"/>
      <c r="K32" s="268"/>
      <c r="L32" s="269"/>
      <c r="M32" s="293" t="s">
        <v>4244</v>
      </c>
      <c r="N32" s="294"/>
      <c r="O32" s="295"/>
      <c r="P32" s="296" t="s">
        <v>4248</v>
      </c>
      <c r="Q32" s="281"/>
      <c r="R32" s="281"/>
      <c r="S32" s="282"/>
      <c r="T32" s="286" t="s">
        <v>2266</v>
      </c>
      <c r="U32" s="284"/>
      <c r="V32" s="285"/>
      <c r="W32" s="96">
        <v>30565</v>
      </c>
      <c r="X32" s="98">
        <f t="shared" si="4"/>
        <v>42790</v>
      </c>
      <c r="Y32" s="96"/>
      <c r="Z32" s="98"/>
      <c r="AA32" s="225"/>
      <c r="AB32" s="58"/>
      <c r="AC32" s="58"/>
      <c r="AD32" s="197"/>
      <c r="AE32" s="96"/>
      <c r="AF32" s="98"/>
    </row>
    <row r="33" spans="1:32" s="3" customFormat="1" ht="90" customHeight="1" thickBot="1">
      <c r="A33" s="275"/>
      <c r="B33" s="290"/>
      <c r="C33" s="191"/>
      <c r="D33" s="276"/>
      <c r="E33" s="192"/>
      <c r="F33" s="278"/>
      <c r="G33" s="278"/>
      <c r="H33" s="278"/>
      <c r="I33" s="278"/>
      <c r="J33" s="278"/>
      <c r="K33" s="278"/>
      <c r="L33" s="279"/>
      <c r="M33" s="293" t="s">
        <v>4245</v>
      </c>
      <c r="N33" s="294"/>
      <c r="O33" s="295"/>
      <c r="P33" s="296" t="s">
        <v>4247</v>
      </c>
      <c r="Q33" s="281"/>
      <c r="R33" s="281"/>
      <c r="S33" s="282"/>
      <c r="T33" s="286" t="s">
        <v>1752</v>
      </c>
      <c r="U33" s="284"/>
      <c r="V33" s="285"/>
      <c r="W33" s="96">
        <v>29880</v>
      </c>
      <c r="X33" s="98">
        <f t="shared" si="4"/>
        <v>41830</v>
      </c>
      <c r="Y33" s="96">
        <v>28386</v>
      </c>
      <c r="Z33" s="98">
        <f>ROUND(Y33*1.4/10,0)*10</f>
        <v>39740</v>
      </c>
      <c r="AA33" s="224" t="s">
        <v>1957</v>
      </c>
      <c r="AB33" s="152">
        <f>Y33/W33-1</f>
        <v>-5.0000000000000044E-2</v>
      </c>
      <c r="AC33" s="58"/>
      <c r="AD33" s="197"/>
      <c r="AE33" s="96"/>
      <c r="AF33" s="98"/>
    </row>
    <row r="34" spans="1:32" s="3" customFormat="1" ht="217.5" customHeight="1" thickBot="1">
      <c r="A34" s="323"/>
      <c r="B34" s="301"/>
      <c r="C34" s="108"/>
      <c r="D34" s="119"/>
      <c r="E34" s="62"/>
      <c r="F34" s="300" t="s">
        <v>4330</v>
      </c>
      <c r="G34" s="301"/>
      <c r="H34" s="297" t="s">
        <v>1785</v>
      </c>
      <c r="I34" s="298"/>
      <c r="J34" s="298"/>
      <c r="K34" s="298"/>
      <c r="L34" s="299"/>
      <c r="M34" s="293" t="s">
        <v>4329</v>
      </c>
      <c r="N34" s="281"/>
      <c r="O34" s="282"/>
      <c r="P34" s="296" t="s">
        <v>4331</v>
      </c>
      <c r="Q34" s="281"/>
      <c r="R34" s="281"/>
      <c r="S34" s="282"/>
      <c r="T34" s="286" t="s">
        <v>15</v>
      </c>
      <c r="U34" s="284"/>
      <c r="V34" s="285"/>
      <c r="W34" s="96">
        <v>30645</v>
      </c>
      <c r="X34" s="98">
        <f t="shared" si="4"/>
        <v>42900</v>
      </c>
      <c r="Y34" s="96"/>
      <c r="Z34" s="98"/>
      <c r="AA34" s="226"/>
      <c r="AB34" s="58"/>
      <c r="AC34" s="58"/>
      <c r="AD34" s="197"/>
      <c r="AE34" s="96"/>
      <c r="AF34" s="98"/>
    </row>
    <row r="35" spans="1:32" s="3" customFormat="1" ht="14.1" customHeight="1" thickBot="1">
      <c r="A35" s="138"/>
      <c r="B35" s="39"/>
      <c r="C35" s="5"/>
      <c r="D35" s="136" t="s">
        <v>4262</v>
      </c>
      <c r="E35" s="6"/>
      <c r="F35" s="136"/>
      <c r="G35" s="136"/>
      <c r="H35" s="39"/>
      <c r="I35" s="39"/>
      <c r="J35" s="39"/>
      <c r="K35" s="39"/>
      <c r="L35" s="39"/>
      <c r="M35" s="75"/>
      <c r="N35" s="75"/>
      <c r="O35" s="75"/>
      <c r="P35" s="77"/>
      <c r="Q35" s="77"/>
      <c r="R35" s="77"/>
      <c r="S35" s="77"/>
      <c r="T35" s="77"/>
      <c r="U35" s="77"/>
      <c r="V35" s="77"/>
      <c r="W35" s="7"/>
      <c r="X35" s="7"/>
      <c r="Y35" s="7"/>
      <c r="Z35" s="7"/>
      <c r="AA35" s="225"/>
      <c r="AB35" s="58"/>
      <c r="AD35" s="197"/>
    </row>
    <row r="36" spans="1:32" s="3" customFormat="1" ht="90.75" customHeight="1" thickBot="1">
      <c r="A36" s="272"/>
      <c r="B36" s="262"/>
      <c r="C36" s="191"/>
      <c r="D36" s="277"/>
      <c r="E36" s="192"/>
      <c r="F36" s="261" t="s">
        <v>4256</v>
      </c>
      <c r="G36" s="262"/>
      <c r="H36" s="265" t="s">
        <v>4251</v>
      </c>
      <c r="I36" s="266"/>
      <c r="J36" s="266"/>
      <c r="K36" s="266"/>
      <c r="L36" s="267"/>
      <c r="M36" s="45" t="s">
        <v>4252</v>
      </c>
      <c r="N36" s="204"/>
      <c r="O36" s="205"/>
      <c r="P36" s="280" t="s">
        <v>4260</v>
      </c>
      <c r="Q36" s="281"/>
      <c r="R36" s="281"/>
      <c r="S36" s="282"/>
      <c r="T36" s="283" t="s">
        <v>4261</v>
      </c>
      <c r="U36" s="284"/>
      <c r="V36" s="285"/>
      <c r="W36" s="96">
        <v>4265</v>
      </c>
      <c r="X36" s="98">
        <f t="shared" ref="X36:X39" si="5">ROUND(W36*1.4/10,0)*10</f>
        <v>5970</v>
      </c>
      <c r="Y36" s="96"/>
      <c r="Z36" s="98"/>
      <c r="AA36" s="225"/>
      <c r="AB36" s="58"/>
      <c r="AC36" s="58"/>
      <c r="AD36" s="197"/>
      <c r="AE36" s="96"/>
      <c r="AF36" s="98"/>
    </row>
    <row r="37" spans="1:32" s="3" customFormat="1" ht="90.75" customHeight="1" thickBot="1">
      <c r="A37" s="273"/>
      <c r="B37" s="263"/>
      <c r="C37" s="191"/>
      <c r="D37" s="263"/>
      <c r="E37" s="192"/>
      <c r="F37" s="263"/>
      <c r="G37" s="263"/>
      <c r="H37" s="268"/>
      <c r="I37" s="268"/>
      <c r="J37" s="268"/>
      <c r="K37" s="268"/>
      <c r="L37" s="269"/>
      <c r="M37" s="45" t="s">
        <v>4253</v>
      </c>
      <c r="N37" s="204"/>
      <c r="O37" s="205"/>
      <c r="P37" s="280" t="s">
        <v>4259</v>
      </c>
      <c r="Q37" s="281"/>
      <c r="R37" s="281"/>
      <c r="S37" s="282"/>
      <c r="T37" s="286" t="s">
        <v>22</v>
      </c>
      <c r="U37" s="284"/>
      <c r="V37" s="285"/>
      <c r="W37" s="96">
        <v>4925</v>
      </c>
      <c r="X37" s="98">
        <f t="shared" si="5"/>
        <v>6900</v>
      </c>
      <c r="Y37" s="96"/>
      <c r="Z37" s="98"/>
      <c r="AA37" s="225"/>
      <c r="AB37" s="58"/>
      <c r="AC37" s="58"/>
      <c r="AD37" s="197"/>
      <c r="AE37" s="96"/>
      <c r="AF37" s="98"/>
    </row>
    <row r="38" spans="1:32" s="3" customFormat="1" ht="90.75" customHeight="1" thickBot="1">
      <c r="A38" s="273"/>
      <c r="B38" s="263"/>
      <c r="C38" s="191"/>
      <c r="D38" s="263"/>
      <c r="E38" s="192"/>
      <c r="F38" s="263"/>
      <c r="G38" s="263"/>
      <c r="H38" s="268"/>
      <c r="I38" s="268"/>
      <c r="J38" s="268"/>
      <c r="K38" s="268"/>
      <c r="L38" s="269"/>
      <c r="M38" s="45" t="s">
        <v>4254</v>
      </c>
      <c r="N38" s="204"/>
      <c r="O38" s="205"/>
      <c r="P38" s="280" t="s">
        <v>4258</v>
      </c>
      <c r="Q38" s="281"/>
      <c r="R38" s="281"/>
      <c r="S38" s="282"/>
      <c r="T38" s="286" t="s">
        <v>2266</v>
      </c>
      <c r="U38" s="284"/>
      <c r="V38" s="285"/>
      <c r="W38" s="96">
        <v>5235</v>
      </c>
      <c r="X38" s="98">
        <f t="shared" si="5"/>
        <v>7330</v>
      </c>
      <c r="Y38" s="96"/>
      <c r="Z38" s="98"/>
      <c r="AA38" s="225"/>
      <c r="AB38" s="58"/>
      <c r="AC38" s="58"/>
      <c r="AD38" s="197"/>
      <c r="AE38" s="96"/>
      <c r="AF38" s="98"/>
    </row>
    <row r="39" spans="1:32" s="3" customFormat="1" ht="90.75" customHeight="1" thickBot="1">
      <c r="A39" s="275"/>
      <c r="B39" s="276"/>
      <c r="C39" s="191"/>
      <c r="D39" s="276"/>
      <c r="E39" s="192"/>
      <c r="F39" s="276"/>
      <c r="G39" s="276"/>
      <c r="H39" s="278"/>
      <c r="I39" s="278"/>
      <c r="J39" s="278"/>
      <c r="K39" s="278"/>
      <c r="L39" s="279"/>
      <c r="M39" s="45" t="s">
        <v>4255</v>
      </c>
      <c r="N39" s="204"/>
      <c r="O39" s="205"/>
      <c r="P39" s="280" t="s">
        <v>4257</v>
      </c>
      <c r="Q39" s="281"/>
      <c r="R39" s="281"/>
      <c r="S39" s="282"/>
      <c r="T39" s="286" t="s">
        <v>1752</v>
      </c>
      <c r="U39" s="284"/>
      <c r="V39" s="285"/>
      <c r="W39" s="96">
        <v>4960</v>
      </c>
      <c r="X39" s="98">
        <f t="shared" si="5"/>
        <v>6940</v>
      </c>
      <c r="Y39" s="96">
        <v>4712</v>
      </c>
      <c r="Z39" s="98">
        <f t="shared" ref="Z39:Z41" si="6">ROUND(Y39*1.4/10,0)*10</f>
        <v>6600</v>
      </c>
      <c r="AA39" s="224" t="s">
        <v>1957</v>
      </c>
      <c r="AB39" s="152">
        <f t="shared" ref="AB39:AB41" si="7">Y39/W39-1</f>
        <v>-5.0000000000000044E-2</v>
      </c>
      <c r="AC39" s="58"/>
      <c r="AD39" s="197"/>
      <c r="AE39" s="96"/>
      <c r="AF39" s="98"/>
    </row>
    <row r="40" spans="1:32" s="3" customFormat="1" ht="90.75" customHeight="1" thickBot="1">
      <c r="A40" s="272"/>
      <c r="B40" s="262"/>
      <c r="C40" s="191"/>
      <c r="D40" s="277"/>
      <c r="E40" s="192"/>
      <c r="F40" s="261" t="s">
        <v>4263</v>
      </c>
      <c r="G40" s="262"/>
      <c r="H40" s="265" t="s">
        <v>4272</v>
      </c>
      <c r="I40" s="266"/>
      <c r="J40" s="266"/>
      <c r="K40" s="266"/>
      <c r="L40" s="267"/>
      <c r="M40" s="45" t="s">
        <v>4264</v>
      </c>
      <c r="N40" s="204"/>
      <c r="O40" s="205"/>
      <c r="P40" s="280" t="s">
        <v>4271</v>
      </c>
      <c r="Q40" s="281"/>
      <c r="R40" s="281"/>
      <c r="S40" s="282"/>
      <c r="T40" s="283" t="s">
        <v>4261</v>
      </c>
      <c r="U40" s="284"/>
      <c r="V40" s="285"/>
      <c r="W40" s="96">
        <v>5350</v>
      </c>
      <c r="X40" s="98">
        <f t="shared" ref="X40:X43" si="8">ROUND(W40*1.4/10,0)*10</f>
        <v>7490</v>
      </c>
      <c r="Y40" s="96">
        <v>5083</v>
      </c>
      <c r="Z40" s="98">
        <f t="shared" si="6"/>
        <v>7120</v>
      </c>
      <c r="AA40" s="224" t="s">
        <v>1957</v>
      </c>
      <c r="AB40" s="152">
        <f t="shared" si="7"/>
        <v>-4.990654205607481E-2</v>
      </c>
      <c r="AC40" s="58"/>
      <c r="AD40" s="197"/>
      <c r="AE40" s="96"/>
      <c r="AF40" s="98"/>
    </row>
    <row r="41" spans="1:32" s="3" customFormat="1" ht="90.75" customHeight="1" thickBot="1">
      <c r="A41" s="273"/>
      <c r="B41" s="263"/>
      <c r="C41" s="191"/>
      <c r="D41" s="263"/>
      <c r="E41" s="192"/>
      <c r="F41" s="263"/>
      <c r="G41" s="263"/>
      <c r="H41" s="268"/>
      <c r="I41" s="268"/>
      <c r="J41" s="268"/>
      <c r="K41" s="268"/>
      <c r="L41" s="269"/>
      <c r="M41" s="45" t="s">
        <v>4265</v>
      </c>
      <c r="N41" s="204"/>
      <c r="O41" s="205"/>
      <c r="P41" s="280" t="s">
        <v>4270</v>
      </c>
      <c r="Q41" s="281"/>
      <c r="R41" s="281"/>
      <c r="S41" s="282"/>
      <c r="T41" s="286" t="s">
        <v>22</v>
      </c>
      <c r="U41" s="284"/>
      <c r="V41" s="285"/>
      <c r="W41" s="96">
        <v>6205</v>
      </c>
      <c r="X41" s="98">
        <f t="shared" si="8"/>
        <v>8690</v>
      </c>
      <c r="Y41" s="96">
        <v>5895</v>
      </c>
      <c r="Z41" s="98">
        <f t="shared" si="6"/>
        <v>8250</v>
      </c>
      <c r="AA41" s="224" t="s">
        <v>1957</v>
      </c>
      <c r="AB41" s="152">
        <f t="shared" si="7"/>
        <v>-4.9959709911361783E-2</v>
      </c>
      <c r="AC41" s="58"/>
      <c r="AD41" s="197"/>
      <c r="AE41" s="96"/>
      <c r="AF41" s="98"/>
    </row>
    <row r="42" spans="1:32" s="3" customFormat="1" ht="90.75" customHeight="1" thickBot="1">
      <c r="A42" s="273"/>
      <c r="B42" s="263"/>
      <c r="C42" s="191"/>
      <c r="D42" s="263"/>
      <c r="E42" s="192"/>
      <c r="F42" s="263"/>
      <c r="G42" s="263"/>
      <c r="H42" s="268"/>
      <c r="I42" s="268"/>
      <c r="J42" s="268"/>
      <c r="K42" s="268"/>
      <c r="L42" s="269"/>
      <c r="M42" s="45" t="s">
        <v>4266</v>
      </c>
      <c r="N42" s="204"/>
      <c r="O42" s="205"/>
      <c r="P42" s="280" t="s">
        <v>4269</v>
      </c>
      <c r="Q42" s="281"/>
      <c r="R42" s="281"/>
      <c r="S42" s="282"/>
      <c r="T42" s="286" t="s">
        <v>2266</v>
      </c>
      <c r="U42" s="284"/>
      <c r="V42" s="285"/>
      <c r="W42" s="96">
        <v>6500</v>
      </c>
      <c r="X42" s="98">
        <f t="shared" si="8"/>
        <v>9100</v>
      </c>
      <c r="Y42" s="96"/>
      <c r="Z42" s="98"/>
      <c r="AA42" s="225"/>
      <c r="AB42" s="58"/>
      <c r="AC42" s="58"/>
      <c r="AD42" s="197"/>
      <c r="AE42" s="96"/>
      <c r="AF42" s="98"/>
    </row>
    <row r="43" spans="1:32" s="3" customFormat="1" ht="90.75" customHeight="1" thickBot="1">
      <c r="A43" s="275"/>
      <c r="B43" s="276"/>
      <c r="C43" s="191"/>
      <c r="D43" s="276"/>
      <c r="E43" s="192"/>
      <c r="F43" s="276"/>
      <c r="G43" s="276"/>
      <c r="H43" s="278"/>
      <c r="I43" s="278"/>
      <c r="J43" s="278"/>
      <c r="K43" s="278"/>
      <c r="L43" s="279"/>
      <c r="M43" s="45" t="s">
        <v>4267</v>
      </c>
      <c r="N43" s="204"/>
      <c r="O43" s="205"/>
      <c r="P43" s="280" t="s">
        <v>4268</v>
      </c>
      <c r="Q43" s="281"/>
      <c r="R43" s="281"/>
      <c r="S43" s="282"/>
      <c r="T43" s="286" t="s">
        <v>1752</v>
      </c>
      <c r="U43" s="284"/>
      <c r="V43" s="285"/>
      <c r="W43" s="96">
        <v>6205</v>
      </c>
      <c r="X43" s="98">
        <f t="shared" si="8"/>
        <v>8690</v>
      </c>
      <c r="Y43" s="96">
        <v>5895</v>
      </c>
      <c r="Z43" s="98">
        <f>ROUND(Y43*1.4/10,0)*10</f>
        <v>8250</v>
      </c>
      <c r="AA43" s="224" t="s">
        <v>1957</v>
      </c>
      <c r="AB43" s="152">
        <f>Y43/W43-1</f>
        <v>-4.9959709911361783E-2</v>
      </c>
      <c r="AC43" s="58"/>
      <c r="AD43" s="197"/>
      <c r="AE43" s="96"/>
      <c r="AF43" s="98"/>
    </row>
    <row r="44" spans="1:32" s="3" customFormat="1" ht="14.1" customHeight="1" thickBot="1">
      <c r="A44" s="138"/>
      <c r="B44" s="39"/>
      <c r="C44" s="5"/>
      <c r="D44" s="136" t="s">
        <v>4273</v>
      </c>
      <c r="E44" s="6"/>
      <c r="F44" s="136"/>
      <c r="G44" s="136"/>
      <c r="H44" s="39"/>
      <c r="I44" s="39"/>
      <c r="J44" s="39"/>
      <c r="K44" s="39"/>
      <c r="L44" s="39"/>
      <c r="M44" s="75"/>
      <c r="N44" s="75"/>
      <c r="O44" s="75"/>
      <c r="P44" s="77"/>
      <c r="Q44" s="77"/>
      <c r="R44" s="77"/>
      <c r="S44" s="77"/>
      <c r="T44" s="77"/>
      <c r="U44" s="77"/>
      <c r="V44" s="77"/>
      <c r="W44" s="7"/>
      <c r="X44" s="7"/>
      <c r="Y44" s="7"/>
      <c r="Z44" s="7"/>
      <c r="AA44" s="225"/>
      <c r="AB44" s="58"/>
      <c r="AD44" s="197"/>
    </row>
    <row r="45" spans="1:32" s="3" customFormat="1" ht="90.75" customHeight="1" thickBot="1">
      <c r="A45" s="272"/>
      <c r="B45" s="262"/>
      <c r="C45" s="191"/>
      <c r="D45" s="277"/>
      <c r="E45" s="192"/>
      <c r="F45" s="261" t="s">
        <v>4277</v>
      </c>
      <c r="G45" s="262"/>
      <c r="H45" s="265" t="s">
        <v>4251</v>
      </c>
      <c r="I45" s="266"/>
      <c r="J45" s="266"/>
      <c r="K45" s="266"/>
      <c r="L45" s="267"/>
      <c r="M45" s="45" t="s">
        <v>4274</v>
      </c>
      <c r="N45" s="204"/>
      <c r="O45" s="205"/>
      <c r="P45" s="280" t="s">
        <v>4280</v>
      </c>
      <c r="Q45" s="281"/>
      <c r="R45" s="281"/>
      <c r="S45" s="282"/>
      <c r="T45" s="283" t="s">
        <v>4261</v>
      </c>
      <c r="U45" s="284"/>
      <c r="V45" s="285"/>
      <c r="W45" s="96">
        <v>4055</v>
      </c>
      <c r="X45" s="98">
        <f t="shared" ref="X45:X47" si="9">ROUND(W45*1.4/10,0)*10</f>
        <v>5680</v>
      </c>
      <c r="Y45" s="96">
        <v>3650</v>
      </c>
      <c r="Z45" s="98">
        <f t="shared" ref="Z45:Z47" si="10">ROUND(Y45*1.4/10,0)*10</f>
        <v>5110</v>
      </c>
      <c r="AA45" s="224" t="s">
        <v>1957</v>
      </c>
      <c r="AB45" s="152">
        <f t="shared" ref="AB45:AB47" si="11">Y45/W45-1</f>
        <v>-9.9876695437731144E-2</v>
      </c>
      <c r="AC45" s="58"/>
      <c r="AD45" s="197"/>
      <c r="AE45" s="96"/>
      <c r="AF45" s="98"/>
    </row>
    <row r="46" spans="1:32" s="3" customFormat="1" ht="90.75" customHeight="1" thickBot="1">
      <c r="A46" s="273"/>
      <c r="B46" s="263"/>
      <c r="C46" s="191"/>
      <c r="D46" s="263"/>
      <c r="E46" s="192"/>
      <c r="F46" s="263"/>
      <c r="G46" s="263"/>
      <c r="H46" s="268"/>
      <c r="I46" s="268"/>
      <c r="J46" s="268"/>
      <c r="K46" s="268"/>
      <c r="L46" s="269"/>
      <c r="M46" s="45" t="s">
        <v>4275</v>
      </c>
      <c r="N46" s="204"/>
      <c r="O46" s="205"/>
      <c r="P46" s="280" t="s">
        <v>4279</v>
      </c>
      <c r="Q46" s="281"/>
      <c r="R46" s="281"/>
      <c r="S46" s="282"/>
      <c r="T46" s="286" t="s">
        <v>22</v>
      </c>
      <c r="U46" s="284"/>
      <c r="V46" s="285"/>
      <c r="W46" s="96">
        <v>4705</v>
      </c>
      <c r="X46" s="98">
        <f t="shared" si="9"/>
        <v>6590</v>
      </c>
      <c r="Y46" s="96">
        <v>4235</v>
      </c>
      <c r="Z46" s="98">
        <f t="shared" si="10"/>
        <v>5930</v>
      </c>
      <c r="AA46" s="224" t="s">
        <v>1957</v>
      </c>
      <c r="AB46" s="152">
        <f t="shared" si="11"/>
        <v>-9.9893730074388953E-2</v>
      </c>
      <c r="AC46" s="58"/>
      <c r="AD46" s="197"/>
      <c r="AE46" s="96"/>
      <c r="AF46" s="98"/>
    </row>
    <row r="47" spans="1:32" s="3" customFormat="1" ht="90.75" customHeight="1" thickBot="1">
      <c r="A47" s="275"/>
      <c r="B47" s="276"/>
      <c r="C47" s="191"/>
      <c r="D47" s="276"/>
      <c r="E47" s="192"/>
      <c r="F47" s="276"/>
      <c r="G47" s="276"/>
      <c r="H47" s="278"/>
      <c r="I47" s="278"/>
      <c r="J47" s="278"/>
      <c r="K47" s="278"/>
      <c r="L47" s="279"/>
      <c r="M47" s="45" t="s">
        <v>4276</v>
      </c>
      <c r="N47" s="204"/>
      <c r="O47" s="205"/>
      <c r="P47" s="280" t="s">
        <v>4278</v>
      </c>
      <c r="Q47" s="281"/>
      <c r="R47" s="281"/>
      <c r="S47" s="282"/>
      <c r="T47" s="286" t="s">
        <v>1752</v>
      </c>
      <c r="U47" s="284"/>
      <c r="V47" s="285"/>
      <c r="W47" s="96">
        <v>4705</v>
      </c>
      <c r="X47" s="98">
        <f t="shared" si="9"/>
        <v>6590</v>
      </c>
      <c r="Y47" s="96">
        <v>4235</v>
      </c>
      <c r="Z47" s="98">
        <f t="shared" si="10"/>
        <v>5930</v>
      </c>
      <c r="AA47" s="224" t="s">
        <v>1957</v>
      </c>
      <c r="AB47" s="152">
        <f t="shared" si="11"/>
        <v>-9.9893730074388953E-2</v>
      </c>
      <c r="AC47" s="58"/>
      <c r="AD47" s="197"/>
      <c r="AE47" s="96"/>
      <c r="AF47" s="98"/>
    </row>
    <row r="48" spans="1:32" s="3" customFormat="1" ht="90.75" customHeight="1" thickBot="1">
      <c r="A48" s="272"/>
      <c r="B48" s="262"/>
      <c r="C48" s="191"/>
      <c r="D48" s="277"/>
      <c r="E48" s="192"/>
      <c r="F48" s="261" t="s">
        <v>4281</v>
      </c>
      <c r="G48" s="262"/>
      <c r="H48" s="265" t="s">
        <v>4272</v>
      </c>
      <c r="I48" s="266"/>
      <c r="J48" s="266"/>
      <c r="K48" s="266"/>
      <c r="L48" s="267"/>
      <c r="M48" s="45" t="s">
        <v>4282</v>
      </c>
      <c r="N48" s="204"/>
      <c r="O48" s="205"/>
      <c r="P48" s="280" t="s">
        <v>4286</v>
      </c>
      <c r="Q48" s="281"/>
      <c r="R48" s="281"/>
      <c r="S48" s="282"/>
      <c r="T48" s="283" t="s">
        <v>4261</v>
      </c>
      <c r="U48" s="284"/>
      <c r="V48" s="285"/>
      <c r="W48" s="96">
        <v>4880</v>
      </c>
      <c r="X48" s="98">
        <f t="shared" ref="X48:X50" si="12">ROUND(W48*1.4/10,0)*10</f>
        <v>6830</v>
      </c>
      <c r="Y48" s="96"/>
      <c r="Z48" s="98"/>
      <c r="AA48" s="225"/>
      <c r="AB48" s="58"/>
      <c r="AC48" s="58"/>
      <c r="AD48" s="197"/>
      <c r="AE48" s="96"/>
      <c r="AF48" s="98"/>
    </row>
    <row r="49" spans="1:32" s="3" customFormat="1" ht="90.75" customHeight="1" thickBot="1">
      <c r="A49" s="273"/>
      <c r="B49" s="263"/>
      <c r="C49" s="191"/>
      <c r="D49" s="263"/>
      <c r="E49" s="192"/>
      <c r="F49" s="263"/>
      <c r="G49" s="263"/>
      <c r="H49" s="268"/>
      <c r="I49" s="268"/>
      <c r="J49" s="268"/>
      <c r="K49" s="268"/>
      <c r="L49" s="269"/>
      <c r="M49" s="45" t="s">
        <v>4283</v>
      </c>
      <c r="N49" s="204"/>
      <c r="O49" s="205"/>
      <c r="P49" s="280" t="s">
        <v>4285</v>
      </c>
      <c r="Q49" s="281"/>
      <c r="R49" s="281"/>
      <c r="S49" s="282"/>
      <c r="T49" s="286" t="s">
        <v>22</v>
      </c>
      <c r="U49" s="284"/>
      <c r="V49" s="285"/>
      <c r="W49" s="96">
        <v>5640</v>
      </c>
      <c r="X49" s="98">
        <f t="shared" si="12"/>
        <v>7900</v>
      </c>
      <c r="Y49" s="96"/>
      <c r="Z49" s="98"/>
      <c r="AA49" s="225"/>
      <c r="AB49" s="58"/>
      <c r="AC49" s="58"/>
      <c r="AD49" s="197"/>
      <c r="AE49" s="96"/>
      <c r="AF49" s="98"/>
    </row>
    <row r="50" spans="1:32" s="3" customFormat="1" ht="90.75" customHeight="1" thickBot="1">
      <c r="A50" s="275"/>
      <c r="B50" s="276"/>
      <c r="C50" s="191"/>
      <c r="D50" s="276"/>
      <c r="E50" s="192"/>
      <c r="F50" s="276"/>
      <c r="G50" s="276"/>
      <c r="H50" s="278"/>
      <c r="I50" s="278"/>
      <c r="J50" s="278"/>
      <c r="K50" s="278"/>
      <c r="L50" s="279"/>
      <c r="M50" s="45" t="s">
        <v>4284</v>
      </c>
      <c r="N50" s="204"/>
      <c r="O50" s="205"/>
      <c r="P50" s="280" t="s">
        <v>4287</v>
      </c>
      <c r="Q50" s="281"/>
      <c r="R50" s="281"/>
      <c r="S50" s="282"/>
      <c r="T50" s="286" t="s">
        <v>1752</v>
      </c>
      <c r="U50" s="284"/>
      <c r="V50" s="285"/>
      <c r="W50" s="96">
        <v>5640</v>
      </c>
      <c r="X50" s="98">
        <f t="shared" si="12"/>
        <v>7900</v>
      </c>
      <c r="Y50" s="96">
        <v>5076</v>
      </c>
      <c r="Z50" s="98">
        <f>ROUND(Y50*1.4/10,0)*10</f>
        <v>7110</v>
      </c>
      <c r="AA50" s="224" t="s">
        <v>1957</v>
      </c>
      <c r="AB50" s="152">
        <f>Y50/W50-1</f>
        <v>-9.9999999999999978E-2</v>
      </c>
      <c r="AC50" s="58"/>
      <c r="AD50" s="197"/>
      <c r="AE50" s="96"/>
      <c r="AF50" s="98"/>
    </row>
    <row r="51" spans="1:32" s="3" customFormat="1" ht="14.1" customHeight="1" thickBot="1">
      <c r="A51" s="138"/>
      <c r="B51" s="39"/>
      <c r="C51" s="5"/>
      <c r="D51" s="136" t="s">
        <v>4288</v>
      </c>
      <c r="E51" s="6"/>
      <c r="F51" s="136"/>
      <c r="G51" s="136"/>
      <c r="H51" s="39"/>
      <c r="I51" s="39"/>
      <c r="J51" s="39"/>
      <c r="K51" s="39"/>
      <c r="L51" s="39"/>
      <c r="M51" s="75"/>
      <c r="N51" s="75"/>
      <c r="O51" s="75"/>
      <c r="P51" s="77"/>
      <c r="Q51" s="77"/>
      <c r="R51" s="77"/>
      <c r="S51" s="77"/>
      <c r="T51" s="77"/>
      <c r="U51" s="77"/>
      <c r="V51" s="77"/>
      <c r="W51" s="7"/>
      <c r="X51" s="7"/>
      <c r="Y51" s="7"/>
      <c r="Z51" s="7"/>
      <c r="AA51" s="225"/>
      <c r="AB51" s="58"/>
      <c r="AD51" s="197"/>
    </row>
    <row r="52" spans="1:32" s="3" customFormat="1" ht="90.75" customHeight="1" thickBot="1">
      <c r="A52" s="272"/>
      <c r="B52" s="262"/>
      <c r="C52" s="191"/>
      <c r="D52" s="277"/>
      <c r="E52" s="192"/>
      <c r="F52" s="261" t="s">
        <v>4293</v>
      </c>
      <c r="G52" s="262"/>
      <c r="H52" s="265" t="s">
        <v>4251</v>
      </c>
      <c r="I52" s="266"/>
      <c r="J52" s="266"/>
      <c r="K52" s="266"/>
      <c r="L52" s="267"/>
      <c r="M52" s="45" t="s">
        <v>4289</v>
      </c>
      <c r="N52" s="204"/>
      <c r="O52" s="205"/>
      <c r="P52" s="280" t="s">
        <v>4297</v>
      </c>
      <c r="Q52" s="281"/>
      <c r="R52" s="281"/>
      <c r="S52" s="282"/>
      <c r="T52" s="283" t="s">
        <v>4261</v>
      </c>
      <c r="U52" s="284"/>
      <c r="V52" s="285"/>
      <c r="W52" s="96">
        <v>3420</v>
      </c>
      <c r="X52" s="98">
        <f t="shared" ref="X52:X55" si="13">ROUND(W52*1.4/10,0)*10</f>
        <v>4790</v>
      </c>
      <c r="Y52" s="96"/>
      <c r="Z52" s="98"/>
      <c r="AA52" s="225"/>
      <c r="AB52" s="58"/>
      <c r="AC52" s="58"/>
      <c r="AD52" s="197"/>
      <c r="AE52" s="96"/>
      <c r="AF52" s="98"/>
    </row>
    <row r="53" spans="1:32" s="3" customFormat="1" ht="90.75" customHeight="1" thickBot="1">
      <c r="A53" s="273"/>
      <c r="B53" s="263"/>
      <c r="C53" s="191"/>
      <c r="D53" s="263"/>
      <c r="E53" s="192"/>
      <c r="F53" s="263"/>
      <c r="G53" s="263"/>
      <c r="H53" s="268"/>
      <c r="I53" s="268"/>
      <c r="J53" s="268"/>
      <c r="K53" s="268"/>
      <c r="L53" s="269"/>
      <c r="M53" s="45" t="s">
        <v>4290</v>
      </c>
      <c r="N53" s="204"/>
      <c r="O53" s="205"/>
      <c r="P53" s="280" t="s">
        <v>4296</v>
      </c>
      <c r="Q53" s="281"/>
      <c r="R53" s="281"/>
      <c r="S53" s="282"/>
      <c r="T53" s="286" t="s">
        <v>22</v>
      </c>
      <c r="U53" s="284"/>
      <c r="V53" s="285"/>
      <c r="W53" s="96">
        <v>3905</v>
      </c>
      <c r="X53" s="98">
        <f t="shared" si="13"/>
        <v>5470</v>
      </c>
      <c r="Y53" s="96"/>
      <c r="Z53" s="98"/>
      <c r="AA53" s="225"/>
      <c r="AB53" s="58"/>
      <c r="AC53" s="58"/>
      <c r="AD53" s="197"/>
      <c r="AE53" s="96"/>
      <c r="AF53" s="98"/>
    </row>
    <row r="54" spans="1:32" s="3" customFormat="1" ht="90.75" customHeight="1" thickBot="1">
      <c r="A54" s="273"/>
      <c r="B54" s="263"/>
      <c r="C54" s="191"/>
      <c r="D54" s="263"/>
      <c r="E54" s="192"/>
      <c r="F54" s="263"/>
      <c r="G54" s="263"/>
      <c r="H54" s="268"/>
      <c r="I54" s="268"/>
      <c r="J54" s="268"/>
      <c r="K54" s="268"/>
      <c r="L54" s="269"/>
      <c r="M54" s="45" t="s">
        <v>4291</v>
      </c>
      <c r="N54" s="204"/>
      <c r="O54" s="205"/>
      <c r="P54" s="280" t="s">
        <v>4295</v>
      </c>
      <c r="Q54" s="281"/>
      <c r="R54" s="281"/>
      <c r="S54" s="282"/>
      <c r="T54" s="286" t="s">
        <v>2266</v>
      </c>
      <c r="U54" s="284"/>
      <c r="V54" s="285"/>
      <c r="W54" s="96">
        <v>4220</v>
      </c>
      <c r="X54" s="98">
        <f t="shared" si="13"/>
        <v>5910</v>
      </c>
      <c r="Y54" s="96"/>
      <c r="Z54" s="98"/>
      <c r="AA54" s="225"/>
      <c r="AB54" s="58"/>
      <c r="AC54" s="58"/>
      <c r="AD54" s="197"/>
      <c r="AE54" s="96"/>
      <c r="AF54" s="98"/>
    </row>
    <row r="55" spans="1:32" s="3" customFormat="1" ht="90.75" customHeight="1" thickBot="1">
      <c r="A55" s="275"/>
      <c r="B55" s="276"/>
      <c r="C55" s="191"/>
      <c r="D55" s="276"/>
      <c r="E55" s="192"/>
      <c r="F55" s="276"/>
      <c r="G55" s="276"/>
      <c r="H55" s="278"/>
      <c r="I55" s="278"/>
      <c r="J55" s="278"/>
      <c r="K55" s="278"/>
      <c r="L55" s="279"/>
      <c r="M55" s="45" t="s">
        <v>4292</v>
      </c>
      <c r="N55" s="204"/>
      <c r="O55" s="205"/>
      <c r="P55" s="280" t="s">
        <v>4294</v>
      </c>
      <c r="Q55" s="281"/>
      <c r="R55" s="281"/>
      <c r="S55" s="282"/>
      <c r="T55" s="286" t="s">
        <v>1752</v>
      </c>
      <c r="U55" s="284"/>
      <c r="V55" s="285"/>
      <c r="W55" s="96">
        <v>3905</v>
      </c>
      <c r="X55" s="98">
        <f t="shared" si="13"/>
        <v>5470</v>
      </c>
      <c r="Y55" s="96"/>
      <c r="Z55" s="98"/>
      <c r="AA55" s="225"/>
      <c r="AB55" s="58"/>
      <c r="AC55" s="58"/>
      <c r="AD55" s="197"/>
      <c r="AE55" s="96"/>
      <c r="AF55" s="98"/>
    </row>
    <row r="56" spans="1:32" s="3" customFormat="1" ht="90.75" customHeight="1" thickBot="1">
      <c r="A56" s="272"/>
      <c r="B56" s="262"/>
      <c r="C56" s="191"/>
      <c r="D56" s="277"/>
      <c r="E56" s="192"/>
      <c r="F56" s="261" t="s">
        <v>4302</v>
      </c>
      <c r="G56" s="262"/>
      <c r="H56" s="265" t="s">
        <v>4272</v>
      </c>
      <c r="I56" s="266"/>
      <c r="J56" s="266"/>
      <c r="K56" s="266"/>
      <c r="L56" s="267"/>
      <c r="M56" s="45" t="s">
        <v>4298</v>
      </c>
      <c r="N56" s="204"/>
      <c r="O56" s="205"/>
      <c r="P56" s="280" t="s">
        <v>4306</v>
      </c>
      <c r="Q56" s="281"/>
      <c r="R56" s="281"/>
      <c r="S56" s="282"/>
      <c r="T56" s="283" t="s">
        <v>4261</v>
      </c>
      <c r="U56" s="284"/>
      <c r="V56" s="285"/>
      <c r="W56" s="96">
        <v>4190</v>
      </c>
      <c r="X56" s="98">
        <f t="shared" ref="X56:X59" si="14">ROUND(W56*1.4/10,0)*10</f>
        <v>5870</v>
      </c>
      <c r="Y56" s="96"/>
      <c r="Z56" s="98"/>
      <c r="AA56" s="225"/>
      <c r="AB56" s="58"/>
      <c r="AC56" s="58"/>
      <c r="AD56" s="197"/>
      <c r="AE56" s="96"/>
      <c r="AF56" s="98"/>
    </row>
    <row r="57" spans="1:32" s="3" customFormat="1" ht="90.75" customHeight="1" thickBot="1">
      <c r="A57" s="273"/>
      <c r="B57" s="263"/>
      <c r="C57" s="191"/>
      <c r="D57" s="263"/>
      <c r="E57" s="192"/>
      <c r="F57" s="263"/>
      <c r="G57" s="263"/>
      <c r="H57" s="268"/>
      <c r="I57" s="268"/>
      <c r="J57" s="268"/>
      <c r="K57" s="268"/>
      <c r="L57" s="269"/>
      <c r="M57" s="45" t="s">
        <v>4299</v>
      </c>
      <c r="N57" s="204"/>
      <c r="O57" s="205"/>
      <c r="P57" s="280" t="s">
        <v>4305</v>
      </c>
      <c r="Q57" s="281"/>
      <c r="R57" s="281"/>
      <c r="S57" s="282"/>
      <c r="T57" s="286" t="s">
        <v>22</v>
      </c>
      <c r="U57" s="284"/>
      <c r="V57" s="285"/>
      <c r="W57" s="96">
        <v>4865</v>
      </c>
      <c r="X57" s="98">
        <f t="shared" si="14"/>
        <v>6810</v>
      </c>
      <c r="Y57" s="96"/>
      <c r="Z57" s="98"/>
      <c r="AA57" s="225"/>
      <c r="AB57" s="58"/>
      <c r="AC57" s="58"/>
      <c r="AD57" s="197"/>
      <c r="AE57" s="96"/>
      <c r="AF57" s="98"/>
    </row>
    <row r="58" spans="1:32" s="3" customFormat="1" ht="90.75" customHeight="1" thickBot="1">
      <c r="A58" s="273"/>
      <c r="B58" s="263"/>
      <c r="C58" s="191"/>
      <c r="D58" s="263"/>
      <c r="E58" s="192"/>
      <c r="F58" s="263"/>
      <c r="G58" s="263"/>
      <c r="H58" s="268"/>
      <c r="I58" s="268"/>
      <c r="J58" s="268"/>
      <c r="K58" s="268"/>
      <c r="L58" s="269"/>
      <c r="M58" s="45" t="s">
        <v>4300</v>
      </c>
      <c r="N58" s="204"/>
      <c r="O58" s="205"/>
      <c r="P58" s="280" t="s">
        <v>4304</v>
      </c>
      <c r="Q58" s="281"/>
      <c r="R58" s="281"/>
      <c r="S58" s="282"/>
      <c r="T58" s="286" t="s">
        <v>2266</v>
      </c>
      <c r="U58" s="284"/>
      <c r="V58" s="285"/>
      <c r="W58" s="96">
        <v>5255</v>
      </c>
      <c r="X58" s="98">
        <f t="shared" si="14"/>
        <v>7360</v>
      </c>
      <c r="Y58" s="96"/>
      <c r="Z58" s="98"/>
      <c r="AA58" s="225"/>
      <c r="AB58" s="58"/>
      <c r="AC58" s="58"/>
      <c r="AD58" s="197"/>
      <c r="AE58" s="96"/>
      <c r="AF58" s="98"/>
    </row>
    <row r="59" spans="1:32" s="3" customFormat="1" ht="90.75" customHeight="1" thickBot="1">
      <c r="A59" s="275"/>
      <c r="B59" s="276"/>
      <c r="C59" s="191"/>
      <c r="D59" s="276"/>
      <c r="E59" s="192"/>
      <c r="F59" s="276"/>
      <c r="G59" s="276"/>
      <c r="H59" s="278"/>
      <c r="I59" s="278"/>
      <c r="J59" s="278"/>
      <c r="K59" s="278"/>
      <c r="L59" s="279"/>
      <c r="M59" s="45" t="s">
        <v>4301</v>
      </c>
      <c r="N59" s="204"/>
      <c r="O59" s="205"/>
      <c r="P59" s="280" t="s">
        <v>4303</v>
      </c>
      <c r="Q59" s="281"/>
      <c r="R59" s="281"/>
      <c r="S59" s="282"/>
      <c r="T59" s="286" t="s">
        <v>1752</v>
      </c>
      <c r="U59" s="284"/>
      <c r="V59" s="285"/>
      <c r="W59" s="96">
        <v>4865</v>
      </c>
      <c r="X59" s="98">
        <f t="shared" si="14"/>
        <v>6810</v>
      </c>
      <c r="Y59" s="96"/>
      <c r="Z59" s="98"/>
      <c r="AA59" s="225"/>
      <c r="AB59" s="58"/>
      <c r="AC59" s="58"/>
      <c r="AD59" s="197"/>
      <c r="AE59" s="96"/>
      <c r="AF59" s="98"/>
    </row>
    <row r="60" spans="1:32" s="3" customFormat="1" ht="14.1" customHeight="1" thickBot="1">
      <c r="A60" s="138"/>
      <c r="B60" s="39"/>
      <c r="C60" s="5"/>
      <c r="D60" s="136" t="s">
        <v>2779</v>
      </c>
      <c r="E60" s="6"/>
      <c r="F60" s="136"/>
      <c r="G60" s="136"/>
      <c r="H60" s="39"/>
      <c r="I60" s="39"/>
      <c r="J60" s="39"/>
      <c r="K60" s="39"/>
      <c r="L60" s="39"/>
      <c r="M60" s="75"/>
      <c r="N60" s="75"/>
      <c r="O60" s="75"/>
      <c r="P60" s="77"/>
      <c r="Q60" s="77"/>
      <c r="R60" s="77"/>
      <c r="S60" s="77"/>
      <c r="T60" s="77"/>
      <c r="U60" s="77"/>
      <c r="V60" s="77"/>
      <c r="W60" s="7"/>
      <c r="X60" s="7"/>
      <c r="Y60" s="7"/>
      <c r="Z60" s="7"/>
      <c r="AA60" s="225"/>
      <c r="AB60" s="58"/>
      <c r="AD60" s="197"/>
    </row>
    <row r="61" spans="1:32" s="3" customFormat="1" ht="90" customHeight="1" thickBot="1">
      <c r="A61" s="287"/>
      <c r="B61" s="288"/>
      <c r="C61" s="191"/>
      <c r="D61" s="262"/>
      <c r="E61" s="192"/>
      <c r="F61" s="291" t="s">
        <v>4317</v>
      </c>
      <c r="G61" s="266"/>
      <c r="H61" s="292" t="s">
        <v>4328</v>
      </c>
      <c r="I61" s="266"/>
      <c r="J61" s="266"/>
      <c r="K61" s="266"/>
      <c r="L61" s="267"/>
      <c r="M61" s="293" t="s">
        <v>4309</v>
      </c>
      <c r="N61" s="294"/>
      <c r="O61" s="295"/>
      <c r="P61" s="296" t="s">
        <v>4319</v>
      </c>
      <c r="Q61" s="281"/>
      <c r="R61" s="281"/>
      <c r="S61" s="282"/>
      <c r="T61" s="286" t="s">
        <v>15</v>
      </c>
      <c r="U61" s="284"/>
      <c r="V61" s="285"/>
      <c r="W61" s="96">
        <v>16670</v>
      </c>
      <c r="X61" s="98">
        <f t="shared" ref="X61:X64" si="15">ROUND(W61*1.4/10,0)*10</f>
        <v>23340</v>
      </c>
      <c r="Y61" s="96">
        <v>15837</v>
      </c>
      <c r="Z61" s="98">
        <f t="shared" ref="Z61:Z63" si="16">ROUND(Y61*1.4/10,0)*10</f>
        <v>22170</v>
      </c>
      <c r="AA61" s="224" t="s">
        <v>1957</v>
      </c>
      <c r="AB61" s="152">
        <f t="shared" ref="AB61:AB63" si="17">Y61/W61-1</f>
        <v>-4.9970005998800193E-2</v>
      </c>
      <c r="AC61" s="58"/>
      <c r="AD61" s="197"/>
      <c r="AE61" s="96"/>
      <c r="AF61" s="98"/>
    </row>
    <row r="62" spans="1:32" s="3" customFormat="1" ht="90" customHeight="1" thickBot="1">
      <c r="A62" s="273"/>
      <c r="B62" s="289"/>
      <c r="C62" s="191"/>
      <c r="D62" s="263"/>
      <c r="E62" s="192"/>
      <c r="F62" s="268"/>
      <c r="G62" s="268"/>
      <c r="H62" s="268"/>
      <c r="I62" s="268"/>
      <c r="J62" s="268"/>
      <c r="K62" s="268"/>
      <c r="L62" s="269"/>
      <c r="M62" s="293" t="s">
        <v>4310</v>
      </c>
      <c r="N62" s="294"/>
      <c r="O62" s="295"/>
      <c r="P62" s="296" t="s">
        <v>4320</v>
      </c>
      <c r="Q62" s="281"/>
      <c r="R62" s="281"/>
      <c r="S62" s="282"/>
      <c r="T62" s="286" t="s">
        <v>22</v>
      </c>
      <c r="U62" s="284"/>
      <c r="V62" s="285"/>
      <c r="W62" s="96">
        <v>17255</v>
      </c>
      <c r="X62" s="98">
        <f t="shared" si="15"/>
        <v>24160</v>
      </c>
      <c r="Y62" s="96">
        <v>16392</v>
      </c>
      <c r="Z62" s="98">
        <f t="shared" si="16"/>
        <v>22950</v>
      </c>
      <c r="AA62" s="224" t="s">
        <v>1957</v>
      </c>
      <c r="AB62" s="152">
        <f t="shared" si="17"/>
        <v>-5.0014488554042336E-2</v>
      </c>
      <c r="AC62" s="58"/>
      <c r="AD62" s="197"/>
      <c r="AE62" s="96"/>
      <c r="AF62" s="98"/>
    </row>
    <row r="63" spans="1:32" s="3" customFormat="1" ht="90" customHeight="1" thickBot="1">
      <c r="A63" s="273"/>
      <c r="B63" s="289"/>
      <c r="C63" s="191"/>
      <c r="D63" s="263"/>
      <c r="E63" s="192"/>
      <c r="F63" s="268"/>
      <c r="G63" s="268"/>
      <c r="H63" s="268"/>
      <c r="I63" s="268"/>
      <c r="J63" s="268"/>
      <c r="K63" s="268"/>
      <c r="L63" s="269"/>
      <c r="M63" s="293" t="s">
        <v>4312</v>
      </c>
      <c r="N63" s="294"/>
      <c r="O63" s="295"/>
      <c r="P63" s="296" t="s">
        <v>4321</v>
      </c>
      <c r="Q63" s="281"/>
      <c r="R63" s="281"/>
      <c r="S63" s="282"/>
      <c r="T63" s="286" t="s">
        <v>2266</v>
      </c>
      <c r="U63" s="284"/>
      <c r="V63" s="285"/>
      <c r="W63" s="96">
        <v>20560</v>
      </c>
      <c r="X63" s="98">
        <f t="shared" si="15"/>
        <v>28780</v>
      </c>
      <c r="Y63" s="96">
        <v>19532</v>
      </c>
      <c r="Z63" s="98">
        <f t="shared" si="16"/>
        <v>27340</v>
      </c>
      <c r="AA63" s="224" t="s">
        <v>1957</v>
      </c>
      <c r="AB63" s="152">
        <f t="shared" si="17"/>
        <v>-5.0000000000000044E-2</v>
      </c>
      <c r="AC63" s="58"/>
      <c r="AD63" s="197"/>
      <c r="AE63" s="96"/>
      <c r="AF63" s="98"/>
    </row>
    <row r="64" spans="1:32" s="3" customFormat="1" ht="90" customHeight="1" thickBot="1">
      <c r="A64" s="275"/>
      <c r="B64" s="290"/>
      <c r="C64" s="191"/>
      <c r="D64" s="276"/>
      <c r="E64" s="192"/>
      <c r="F64" s="278"/>
      <c r="G64" s="278"/>
      <c r="H64" s="278"/>
      <c r="I64" s="278"/>
      <c r="J64" s="278"/>
      <c r="K64" s="278"/>
      <c r="L64" s="279"/>
      <c r="M64" s="293" t="s">
        <v>4311</v>
      </c>
      <c r="N64" s="294"/>
      <c r="O64" s="295"/>
      <c r="P64" s="296" t="s">
        <v>4322</v>
      </c>
      <c r="Q64" s="281"/>
      <c r="R64" s="281"/>
      <c r="S64" s="282"/>
      <c r="T64" s="286" t="s">
        <v>1752</v>
      </c>
      <c r="U64" s="284"/>
      <c r="V64" s="285"/>
      <c r="W64" s="96">
        <v>20520</v>
      </c>
      <c r="X64" s="98">
        <f t="shared" si="15"/>
        <v>28730</v>
      </c>
      <c r="Y64" s="96"/>
      <c r="Z64" s="98"/>
      <c r="AA64" s="225"/>
      <c r="AB64" s="58"/>
      <c r="AC64" s="58"/>
      <c r="AD64" s="197"/>
      <c r="AE64" s="96"/>
      <c r="AF64" s="98"/>
    </row>
    <row r="65" spans="1:32" s="3" customFormat="1" ht="90" customHeight="1" thickBot="1">
      <c r="A65" s="287"/>
      <c r="B65" s="288"/>
      <c r="C65" s="191"/>
      <c r="D65" s="262"/>
      <c r="E65" s="192"/>
      <c r="F65" s="291" t="s">
        <v>4318</v>
      </c>
      <c r="G65" s="266"/>
      <c r="H65" s="292" t="s">
        <v>4327</v>
      </c>
      <c r="I65" s="266"/>
      <c r="J65" s="266"/>
      <c r="K65" s="266"/>
      <c r="L65" s="267"/>
      <c r="M65" s="293" t="s">
        <v>4313</v>
      </c>
      <c r="N65" s="294"/>
      <c r="O65" s="295"/>
      <c r="P65" s="296" t="s">
        <v>4326</v>
      </c>
      <c r="Q65" s="281"/>
      <c r="R65" s="281"/>
      <c r="S65" s="282"/>
      <c r="T65" s="286" t="s">
        <v>15</v>
      </c>
      <c r="U65" s="284"/>
      <c r="V65" s="285"/>
      <c r="W65" s="96">
        <v>14145</v>
      </c>
      <c r="X65" s="98">
        <f t="shared" ref="X65:X68" si="18">ROUND(W65*1.4/10,0)*10</f>
        <v>19800</v>
      </c>
      <c r="Y65" s="96">
        <v>13438</v>
      </c>
      <c r="Z65" s="98">
        <f>ROUND(Y65*1.4/10,0)*10</f>
        <v>18810</v>
      </c>
      <c r="AA65" s="224" t="s">
        <v>1957</v>
      </c>
      <c r="AB65" s="152">
        <f>Y65/W65-1</f>
        <v>-4.9982325910215675E-2</v>
      </c>
      <c r="AC65" s="58"/>
      <c r="AD65" s="197"/>
      <c r="AE65" s="96"/>
      <c r="AF65" s="98"/>
    </row>
    <row r="66" spans="1:32" s="3" customFormat="1" ht="90" customHeight="1" thickBot="1">
      <c r="A66" s="273"/>
      <c r="B66" s="289"/>
      <c r="C66" s="191"/>
      <c r="D66" s="263"/>
      <c r="E66" s="192"/>
      <c r="F66" s="268"/>
      <c r="G66" s="268"/>
      <c r="H66" s="268"/>
      <c r="I66" s="268"/>
      <c r="J66" s="268"/>
      <c r="K66" s="268"/>
      <c r="L66" s="269"/>
      <c r="M66" s="293" t="s">
        <v>4314</v>
      </c>
      <c r="N66" s="294"/>
      <c r="O66" s="295"/>
      <c r="P66" s="296" t="s">
        <v>4325</v>
      </c>
      <c r="Q66" s="281"/>
      <c r="R66" s="281"/>
      <c r="S66" s="282"/>
      <c r="T66" s="286" t="s">
        <v>22</v>
      </c>
      <c r="U66" s="284"/>
      <c r="V66" s="285"/>
      <c r="W66" s="96">
        <v>14890</v>
      </c>
      <c r="X66" s="98">
        <f t="shared" si="18"/>
        <v>20850</v>
      </c>
      <c r="Y66" s="96"/>
      <c r="Z66" s="98"/>
      <c r="AA66" s="225"/>
      <c r="AB66" s="58"/>
      <c r="AC66" s="58"/>
      <c r="AD66" s="197"/>
      <c r="AE66" s="96"/>
      <c r="AF66" s="98"/>
    </row>
    <row r="67" spans="1:32" s="3" customFormat="1" ht="90" customHeight="1" thickBot="1">
      <c r="A67" s="273"/>
      <c r="B67" s="289"/>
      <c r="C67" s="191"/>
      <c r="D67" s="263"/>
      <c r="E67" s="192"/>
      <c r="F67" s="268"/>
      <c r="G67" s="268"/>
      <c r="H67" s="268"/>
      <c r="I67" s="268"/>
      <c r="J67" s="268"/>
      <c r="K67" s="268"/>
      <c r="L67" s="269"/>
      <c r="M67" s="293" t="s">
        <v>4315</v>
      </c>
      <c r="N67" s="294"/>
      <c r="O67" s="295"/>
      <c r="P67" s="296" t="s">
        <v>4323</v>
      </c>
      <c r="Q67" s="281"/>
      <c r="R67" s="281"/>
      <c r="S67" s="282"/>
      <c r="T67" s="286" t="s">
        <v>2266</v>
      </c>
      <c r="U67" s="284"/>
      <c r="V67" s="285"/>
      <c r="W67" s="96">
        <v>18195</v>
      </c>
      <c r="X67" s="98">
        <f t="shared" si="18"/>
        <v>25470</v>
      </c>
      <c r="Y67" s="96"/>
      <c r="Z67" s="98"/>
      <c r="AA67" s="225"/>
      <c r="AB67" s="58"/>
      <c r="AC67" s="58"/>
      <c r="AD67" s="197"/>
      <c r="AE67" s="96"/>
      <c r="AF67" s="98"/>
    </row>
    <row r="68" spans="1:32" s="3" customFormat="1" ht="90" customHeight="1" thickBot="1">
      <c r="A68" s="275"/>
      <c r="B68" s="290"/>
      <c r="C68" s="191"/>
      <c r="D68" s="276"/>
      <c r="E68" s="192"/>
      <c r="F68" s="278"/>
      <c r="G68" s="278"/>
      <c r="H68" s="278"/>
      <c r="I68" s="278"/>
      <c r="J68" s="278"/>
      <c r="K68" s="278"/>
      <c r="L68" s="279"/>
      <c r="M68" s="293" t="s">
        <v>4316</v>
      </c>
      <c r="N68" s="294"/>
      <c r="O68" s="295"/>
      <c r="P68" s="296" t="s">
        <v>4324</v>
      </c>
      <c r="Q68" s="281"/>
      <c r="R68" s="281"/>
      <c r="S68" s="282"/>
      <c r="T68" s="286" t="s">
        <v>1752</v>
      </c>
      <c r="U68" s="284"/>
      <c r="V68" s="285"/>
      <c r="W68" s="96">
        <v>18425</v>
      </c>
      <c r="X68" s="98">
        <f t="shared" si="18"/>
        <v>25800</v>
      </c>
      <c r="Y68" s="96">
        <v>17504</v>
      </c>
      <c r="Z68" s="98">
        <f>ROUND(Y68*1.4/10,0)*10</f>
        <v>24510</v>
      </c>
      <c r="AA68" s="224" t="s">
        <v>1957</v>
      </c>
      <c r="AB68" s="152">
        <f>Y68/W68-1</f>
        <v>-4.9986431478968751E-2</v>
      </c>
      <c r="AC68" s="58"/>
      <c r="AD68" s="197"/>
      <c r="AE68" s="96"/>
      <c r="AF68" s="98"/>
    </row>
    <row r="69" spans="1:32" s="3" customFormat="1" ht="14.1" customHeight="1" thickBot="1">
      <c r="A69" s="138"/>
      <c r="B69" s="39"/>
      <c r="C69" s="5"/>
      <c r="D69" s="136" t="s">
        <v>3987</v>
      </c>
      <c r="E69" s="6"/>
      <c r="F69" s="136"/>
      <c r="G69" s="136"/>
      <c r="H69" s="39"/>
      <c r="I69" s="39"/>
      <c r="J69" s="39"/>
      <c r="K69" s="39"/>
      <c r="L69" s="39"/>
      <c r="M69" s="75"/>
      <c r="N69" s="75"/>
      <c r="O69" s="75"/>
      <c r="P69" s="77"/>
      <c r="Q69" s="77"/>
      <c r="R69" s="77"/>
      <c r="S69" s="77"/>
      <c r="T69" s="77"/>
      <c r="U69" s="77"/>
      <c r="V69" s="77"/>
      <c r="W69" s="7"/>
      <c r="X69" s="7"/>
      <c r="Y69" s="7"/>
      <c r="Z69" s="7"/>
      <c r="AA69" s="225"/>
      <c r="AB69" s="58"/>
      <c r="AD69" s="197"/>
    </row>
    <row r="70" spans="1:32" s="3" customFormat="1" ht="90.75" customHeight="1" thickBot="1">
      <c r="A70" s="272"/>
      <c r="B70" s="262"/>
      <c r="C70" s="191"/>
      <c r="D70" s="277"/>
      <c r="E70" s="192"/>
      <c r="F70" s="291" t="s">
        <v>3996</v>
      </c>
      <c r="G70" s="262"/>
      <c r="H70" s="292" t="s">
        <v>4048</v>
      </c>
      <c r="I70" s="262"/>
      <c r="J70" s="262"/>
      <c r="K70" s="262"/>
      <c r="L70" s="311"/>
      <c r="M70" s="45" t="s">
        <v>3988</v>
      </c>
      <c r="N70" s="204"/>
      <c r="O70" s="205"/>
      <c r="P70" s="296" t="s">
        <v>3992</v>
      </c>
      <c r="Q70" s="281"/>
      <c r="R70" s="281"/>
      <c r="S70" s="282"/>
      <c r="T70" s="286" t="s">
        <v>15</v>
      </c>
      <c r="U70" s="284"/>
      <c r="V70" s="285"/>
      <c r="W70" s="96">
        <v>6771</v>
      </c>
      <c r="X70" s="98">
        <f t="shared" ref="X70:X72" si="19">ROUND(W70*1.4/10,0)*10</f>
        <v>9480</v>
      </c>
      <c r="Y70" s="96"/>
      <c r="Z70" s="98"/>
      <c r="AA70" s="225"/>
      <c r="AB70" s="58"/>
      <c r="AC70" s="58"/>
      <c r="AD70" s="197"/>
      <c r="AE70" s="96"/>
      <c r="AF70" s="98"/>
    </row>
    <row r="71" spans="1:32" s="3" customFormat="1" ht="90.75" customHeight="1" thickBot="1">
      <c r="A71" s="273"/>
      <c r="B71" s="263"/>
      <c r="C71" s="191"/>
      <c r="D71" s="276"/>
      <c r="E71" s="192"/>
      <c r="F71" s="263"/>
      <c r="G71" s="263"/>
      <c r="H71" s="263"/>
      <c r="I71" s="263"/>
      <c r="J71" s="263"/>
      <c r="K71" s="263"/>
      <c r="L71" s="312"/>
      <c r="M71" s="45" t="s">
        <v>3989</v>
      </c>
      <c r="N71" s="204"/>
      <c r="O71" s="205"/>
      <c r="P71" s="296" t="s">
        <v>3993</v>
      </c>
      <c r="Q71" s="281"/>
      <c r="R71" s="281"/>
      <c r="S71" s="282"/>
      <c r="T71" s="286" t="s">
        <v>22</v>
      </c>
      <c r="U71" s="284"/>
      <c r="V71" s="285"/>
      <c r="W71" s="96">
        <v>6870</v>
      </c>
      <c r="X71" s="98">
        <f t="shared" si="19"/>
        <v>9620</v>
      </c>
      <c r="Y71" s="96"/>
      <c r="Z71" s="98"/>
      <c r="AA71" s="225"/>
      <c r="AB71" s="58"/>
      <c r="AC71" s="58"/>
      <c r="AD71" s="197"/>
      <c r="AE71" s="96"/>
      <c r="AF71" s="98"/>
    </row>
    <row r="72" spans="1:32" s="3" customFormat="1" ht="90.75" customHeight="1" thickBot="1">
      <c r="A72" s="273"/>
      <c r="B72" s="263"/>
      <c r="C72" s="191"/>
      <c r="D72" s="119"/>
      <c r="E72" s="192"/>
      <c r="F72" s="263"/>
      <c r="G72" s="263"/>
      <c r="H72" s="263"/>
      <c r="I72" s="263"/>
      <c r="J72" s="263"/>
      <c r="K72" s="263"/>
      <c r="L72" s="312"/>
      <c r="M72" s="45" t="s">
        <v>3990</v>
      </c>
      <c r="N72" s="204"/>
      <c r="O72" s="205"/>
      <c r="P72" s="296" t="s">
        <v>3994</v>
      </c>
      <c r="Q72" s="281"/>
      <c r="R72" s="281"/>
      <c r="S72" s="282"/>
      <c r="T72" s="286" t="s">
        <v>1752</v>
      </c>
      <c r="U72" s="284"/>
      <c r="V72" s="285"/>
      <c r="W72" s="96">
        <v>7717</v>
      </c>
      <c r="X72" s="98">
        <f t="shared" si="19"/>
        <v>10800</v>
      </c>
      <c r="Y72" s="96"/>
      <c r="Z72" s="98"/>
      <c r="AA72" s="225"/>
      <c r="AB72" s="58"/>
      <c r="AC72" s="58"/>
      <c r="AD72" s="197"/>
      <c r="AE72" s="96"/>
      <c r="AF72" s="98"/>
    </row>
    <row r="73" spans="1:32" s="3" customFormat="1" ht="90.75" customHeight="1" thickBot="1">
      <c r="A73" s="275"/>
      <c r="B73" s="276"/>
      <c r="C73" s="191"/>
      <c r="D73" s="119"/>
      <c r="E73" s="192"/>
      <c r="F73" s="276"/>
      <c r="G73" s="276"/>
      <c r="H73" s="276"/>
      <c r="I73" s="276"/>
      <c r="J73" s="276"/>
      <c r="K73" s="276"/>
      <c r="L73" s="313"/>
      <c r="M73" s="45" t="s">
        <v>3991</v>
      </c>
      <c r="N73" s="204"/>
      <c r="O73" s="205"/>
      <c r="P73" s="296" t="s">
        <v>3995</v>
      </c>
      <c r="Q73" s="281"/>
      <c r="R73" s="281"/>
      <c r="S73" s="282"/>
      <c r="T73" s="286" t="s">
        <v>2266</v>
      </c>
      <c r="U73" s="284"/>
      <c r="V73" s="285"/>
      <c r="W73" s="96">
        <v>7739</v>
      </c>
      <c r="X73" s="98">
        <f t="shared" ref="X73:X77" si="20">ROUND(W73*1.4/10,0)*10</f>
        <v>10830</v>
      </c>
      <c r="Y73" s="96"/>
      <c r="Z73" s="98"/>
      <c r="AA73" s="225"/>
      <c r="AB73" s="58"/>
      <c r="AC73" s="58"/>
      <c r="AD73" s="197"/>
      <c r="AE73" s="96"/>
      <c r="AF73" s="98"/>
    </row>
    <row r="74" spans="1:32" s="3" customFormat="1" ht="90" customHeight="1" thickBot="1">
      <c r="A74" s="287"/>
      <c r="B74" s="288"/>
      <c r="C74" s="191"/>
      <c r="D74" s="262"/>
      <c r="E74" s="192"/>
      <c r="F74" s="291" t="s">
        <v>4038</v>
      </c>
      <c r="G74" s="266"/>
      <c r="H74" s="292" t="s">
        <v>4084</v>
      </c>
      <c r="I74" s="266"/>
      <c r="J74" s="266"/>
      <c r="K74" s="266"/>
      <c r="L74" s="267"/>
      <c r="M74" s="293" t="s">
        <v>4034</v>
      </c>
      <c r="N74" s="294"/>
      <c r="O74" s="295"/>
      <c r="P74" s="296" t="s">
        <v>4042</v>
      </c>
      <c r="Q74" s="281"/>
      <c r="R74" s="281"/>
      <c r="S74" s="282"/>
      <c r="T74" s="286" t="s">
        <v>15</v>
      </c>
      <c r="U74" s="284"/>
      <c r="V74" s="285"/>
      <c r="W74" s="96">
        <v>33935</v>
      </c>
      <c r="X74" s="98">
        <f t="shared" si="20"/>
        <v>47510</v>
      </c>
      <c r="Y74" s="96">
        <v>32238</v>
      </c>
      <c r="Z74" s="98">
        <f t="shared" ref="Z74:Z76" si="21">ROUND(Y74*1.4/10,0)*10</f>
        <v>45130</v>
      </c>
      <c r="AA74" s="224" t="s">
        <v>1957</v>
      </c>
      <c r="AB74" s="152">
        <f t="shared" ref="AB74:AB76" si="22">Y74/W74-1</f>
        <v>-5.000736702519526E-2</v>
      </c>
      <c r="AC74" s="58"/>
      <c r="AD74" s="197"/>
      <c r="AE74" s="96"/>
      <c r="AF74" s="98"/>
    </row>
    <row r="75" spans="1:32" s="3" customFormat="1" ht="90" customHeight="1" thickBot="1">
      <c r="A75" s="273"/>
      <c r="B75" s="289"/>
      <c r="C75" s="191"/>
      <c r="D75" s="263"/>
      <c r="E75" s="192"/>
      <c r="F75" s="268"/>
      <c r="G75" s="268"/>
      <c r="H75" s="268"/>
      <c r="I75" s="268"/>
      <c r="J75" s="268"/>
      <c r="K75" s="268"/>
      <c r="L75" s="269"/>
      <c r="M75" s="293" t="s">
        <v>4035</v>
      </c>
      <c r="N75" s="294"/>
      <c r="O75" s="295"/>
      <c r="P75" s="296" t="s">
        <v>4041</v>
      </c>
      <c r="Q75" s="281"/>
      <c r="R75" s="281"/>
      <c r="S75" s="282"/>
      <c r="T75" s="286" t="s">
        <v>22</v>
      </c>
      <c r="U75" s="284"/>
      <c r="V75" s="285"/>
      <c r="W75" s="96">
        <v>33935</v>
      </c>
      <c r="X75" s="98">
        <f t="shared" si="20"/>
        <v>47510</v>
      </c>
      <c r="Y75" s="96">
        <v>32238</v>
      </c>
      <c r="Z75" s="98">
        <f t="shared" si="21"/>
        <v>45130</v>
      </c>
      <c r="AA75" s="224" t="s">
        <v>1957</v>
      </c>
      <c r="AB75" s="152">
        <f t="shared" si="22"/>
        <v>-5.000736702519526E-2</v>
      </c>
      <c r="AC75" s="58"/>
      <c r="AD75" s="197"/>
      <c r="AE75" s="96"/>
      <c r="AF75" s="98"/>
    </row>
    <row r="76" spans="1:32" s="3" customFormat="1" ht="90" customHeight="1" thickBot="1">
      <c r="A76" s="273"/>
      <c r="B76" s="289"/>
      <c r="C76" s="191"/>
      <c r="D76" s="263"/>
      <c r="E76" s="192"/>
      <c r="F76" s="268"/>
      <c r="G76" s="268"/>
      <c r="H76" s="268"/>
      <c r="I76" s="268"/>
      <c r="J76" s="268"/>
      <c r="K76" s="268"/>
      <c r="L76" s="269"/>
      <c r="M76" s="293" t="s">
        <v>4036</v>
      </c>
      <c r="N76" s="294"/>
      <c r="O76" s="295"/>
      <c r="P76" s="296" t="s">
        <v>4040</v>
      </c>
      <c r="Q76" s="281"/>
      <c r="R76" s="281"/>
      <c r="S76" s="282"/>
      <c r="T76" s="286" t="s">
        <v>1752</v>
      </c>
      <c r="U76" s="284"/>
      <c r="V76" s="285"/>
      <c r="W76" s="96">
        <v>33935</v>
      </c>
      <c r="X76" s="98">
        <f t="shared" si="20"/>
        <v>47510</v>
      </c>
      <c r="Y76" s="96">
        <v>32238</v>
      </c>
      <c r="Z76" s="98">
        <f t="shared" si="21"/>
        <v>45130</v>
      </c>
      <c r="AA76" s="224" t="s">
        <v>1957</v>
      </c>
      <c r="AB76" s="152">
        <f t="shared" si="22"/>
        <v>-5.000736702519526E-2</v>
      </c>
      <c r="AC76" s="58"/>
      <c r="AD76" s="197"/>
      <c r="AE76" s="96"/>
      <c r="AF76" s="98"/>
    </row>
    <row r="77" spans="1:32" s="3" customFormat="1" ht="90" customHeight="1" thickBot="1">
      <c r="A77" s="275"/>
      <c r="B77" s="290"/>
      <c r="C77" s="191"/>
      <c r="D77" s="276"/>
      <c r="E77" s="192"/>
      <c r="F77" s="278"/>
      <c r="G77" s="278"/>
      <c r="H77" s="278"/>
      <c r="I77" s="278"/>
      <c r="J77" s="278"/>
      <c r="K77" s="278"/>
      <c r="L77" s="279"/>
      <c r="M77" s="293" t="s">
        <v>4037</v>
      </c>
      <c r="N77" s="294"/>
      <c r="O77" s="295"/>
      <c r="P77" s="296" t="s">
        <v>4043</v>
      </c>
      <c r="Q77" s="281"/>
      <c r="R77" s="281"/>
      <c r="S77" s="282"/>
      <c r="T77" s="286" t="s">
        <v>2266</v>
      </c>
      <c r="U77" s="284"/>
      <c r="V77" s="285"/>
      <c r="W77" s="96">
        <v>36965</v>
      </c>
      <c r="X77" s="98">
        <f t="shared" si="20"/>
        <v>51750</v>
      </c>
      <c r="Y77" s="96"/>
      <c r="Z77" s="98"/>
      <c r="AA77" s="225"/>
      <c r="AB77" s="58"/>
      <c r="AC77" s="58"/>
      <c r="AD77" s="197"/>
      <c r="AE77" s="96"/>
      <c r="AF77" s="98"/>
    </row>
    <row r="78" spans="1:32" s="3" customFormat="1" ht="14.1" customHeight="1" thickBot="1">
      <c r="A78" s="138"/>
      <c r="B78" s="39"/>
      <c r="C78" s="5"/>
      <c r="D78" s="136" t="s">
        <v>4006</v>
      </c>
      <c r="E78" s="6"/>
      <c r="F78" s="136"/>
      <c r="G78" s="136"/>
      <c r="H78" s="39"/>
      <c r="I78" s="39"/>
      <c r="J78" s="39"/>
      <c r="K78" s="39"/>
      <c r="L78" s="39"/>
      <c r="M78" s="75"/>
      <c r="N78" s="75"/>
      <c r="O78" s="75"/>
      <c r="P78" s="77"/>
      <c r="Q78" s="77"/>
      <c r="R78" s="77"/>
      <c r="S78" s="77"/>
      <c r="T78" s="77"/>
      <c r="U78" s="77"/>
      <c r="V78" s="77"/>
      <c r="W78" s="7"/>
      <c r="X78" s="7"/>
      <c r="Y78" s="7"/>
      <c r="Z78" s="7"/>
      <c r="AA78" s="225"/>
      <c r="AB78" s="58"/>
      <c r="AD78" s="197"/>
    </row>
    <row r="79" spans="1:32" s="3" customFormat="1" ht="90.75" customHeight="1" thickBot="1">
      <c r="A79" s="272"/>
      <c r="B79" s="262"/>
      <c r="C79" s="191"/>
      <c r="D79" s="277"/>
      <c r="E79" s="192"/>
      <c r="F79" s="291" t="s">
        <v>3997</v>
      </c>
      <c r="G79" s="262"/>
      <c r="H79" s="292" t="s">
        <v>4047</v>
      </c>
      <c r="I79" s="262"/>
      <c r="J79" s="262"/>
      <c r="K79" s="262"/>
      <c r="L79" s="311"/>
      <c r="M79" s="45" t="s">
        <v>3998</v>
      </c>
      <c r="N79" s="204"/>
      <c r="O79" s="205"/>
      <c r="P79" s="296" t="s">
        <v>4002</v>
      </c>
      <c r="Q79" s="281"/>
      <c r="R79" s="281"/>
      <c r="S79" s="282"/>
      <c r="T79" s="286" t="s">
        <v>15</v>
      </c>
      <c r="U79" s="284"/>
      <c r="V79" s="285"/>
      <c r="W79" s="96">
        <v>6059</v>
      </c>
      <c r="X79" s="98">
        <f t="shared" ref="X79:X82" si="23">ROUND(W79*1.4/10,0)*10</f>
        <v>8480</v>
      </c>
      <c r="Y79" s="96"/>
      <c r="Z79" s="98"/>
      <c r="AA79" s="225"/>
      <c r="AB79" s="58"/>
      <c r="AC79" s="58"/>
      <c r="AD79" s="197"/>
      <c r="AE79" s="96"/>
      <c r="AF79" s="98"/>
    </row>
    <row r="80" spans="1:32" s="3" customFormat="1" ht="90.75" customHeight="1" thickBot="1">
      <c r="A80" s="273"/>
      <c r="B80" s="263"/>
      <c r="C80" s="191"/>
      <c r="D80" s="276"/>
      <c r="E80" s="192"/>
      <c r="F80" s="263"/>
      <c r="G80" s="263"/>
      <c r="H80" s="263"/>
      <c r="I80" s="263"/>
      <c r="J80" s="263"/>
      <c r="K80" s="263"/>
      <c r="L80" s="312"/>
      <c r="M80" s="45" t="s">
        <v>3999</v>
      </c>
      <c r="N80" s="204"/>
      <c r="O80" s="205"/>
      <c r="P80" s="296" t="s">
        <v>4003</v>
      </c>
      <c r="Q80" s="281"/>
      <c r="R80" s="281"/>
      <c r="S80" s="282"/>
      <c r="T80" s="286" t="s">
        <v>22</v>
      </c>
      <c r="U80" s="284"/>
      <c r="V80" s="285"/>
      <c r="W80" s="96">
        <v>6451</v>
      </c>
      <c r="X80" s="98">
        <f t="shared" si="23"/>
        <v>9030</v>
      </c>
      <c r="Y80" s="96"/>
      <c r="Z80" s="98"/>
      <c r="AA80" s="225"/>
      <c r="AB80" s="58"/>
      <c r="AC80" s="58"/>
      <c r="AD80" s="197"/>
      <c r="AE80" s="96"/>
      <c r="AF80" s="98"/>
    </row>
    <row r="81" spans="1:32" s="3" customFormat="1" ht="90.75" customHeight="1" thickBot="1">
      <c r="A81" s="273"/>
      <c r="B81" s="263"/>
      <c r="C81" s="191"/>
      <c r="D81" s="119"/>
      <c r="E81" s="192"/>
      <c r="F81" s="263"/>
      <c r="G81" s="263"/>
      <c r="H81" s="263"/>
      <c r="I81" s="263"/>
      <c r="J81" s="263"/>
      <c r="K81" s="263"/>
      <c r="L81" s="312"/>
      <c r="M81" s="45" t="s">
        <v>4000</v>
      </c>
      <c r="N81" s="204"/>
      <c r="O81" s="205"/>
      <c r="P81" s="296" t="s">
        <v>4005</v>
      </c>
      <c r="Q81" s="281"/>
      <c r="R81" s="281"/>
      <c r="S81" s="282"/>
      <c r="T81" s="286" t="s">
        <v>1752</v>
      </c>
      <c r="U81" s="284"/>
      <c r="V81" s="285"/>
      <c r="W81" s="96">
        <v>7532</v>
      </c>
      <c r="X81" s="98">
        <f t="shared" si="23"/>
        <v>10540</v>
      </c>
      <c r="Y81" s="96"/>
      <c r="Z81" s="98"/>
      <c r="AA81" s="225"/>
      <c r="AB81" s="58"/>
      <c r="AC81" s="58"/>
      <c r="AD81" s="197"/>
      <c r="AE81" s="96"/>
      <c r="AF81" s="98"/>
    </row>
    <row r="82" spans="1:32" s="3" customFormat="1" ht="90.75" customHeight="1" thickBot="1">
      <c r="A82" s="275"/>
      <c r="B82" s="276"/>
      <c r="C82" s="191"/>
      <c r="D82" s="119"/>
      <c r="E82" s="192"/>
      <c r="F82" s="276"/>
      <c r="G82" s="276"/>
      <c r="H82" s="276"/>
      <c r="I82" s="276"/>
      <c r="J82" s="276"/>
      <c r="K82" s="276"/>
      <c r="L82" s="313"/>
      <c r="M82" s="45" t="s">
        <v>4001</v>
      </c>
      <c r="N82" s="204"/>
      <c r="O82" s="205"/>
      <c r="P82" s="296" t="s">
        <v>4004</v>
      </c>
      <c r="Q82" s="281"/>
      <c r="R82" s="281"/>
      <c r="S82" s="282"/>
      <c r="T82" s="286" t="s">
        <v>2266</v>
      </c>
      <c r="U82" s="284"/>
      <c r="V82" s="285"/>
      <c r="W82" s="96">
        <v>7431</v>
      </c>
      <c r="X82" s="98">
        <f t="shared" si="23"/>
        <v>10400</v>
      </c>
      <c r="Y82" s="96"/>
      <c r="Z82" s="98"/>
      <c r="AA82" s="225"/>
      <c r="AB82" s="58"/>
      <c r="AC82" s="58"/>
      <c r="AD82" s="197"/>
      <c r="AE82" s="96"/>
      <c r="AF82" s="98"/>
    </row>
    <row r="83" spans="1:32" s="3" customFormat="1" ht="90.75" customHeight="1" thickBot="1">
      <c r="A83" s="272"/>
      <c r="B83" s="262"/>
      <c r="C83" s="191"/>
      <c r="D83" s="277"/>
      <c r="E83" s="192"/>
      <c r="F83" s="291" t="s">
        <v>4007</v>
      </c>
      <c r="G83" s="262"/>
      <c r="H83" s="292" t="s">
        <v>4046</v>
      </c>
      <c r="I83" s="266"/>
      <c r="J83" s="266"/>
      <c r="K83" s="266"/>
      <c r="L83" s="267"/>
      <c r="M83" s="45" t="s">
        <v>4008</v>
      </c>
      <c r="N83" s="204"/>
      <c r="O83" s="205"/>
      <c r="P83" s="296" t="s">
        <v>4012</v>
      </c>
      <c r="Q83" s="281"/>
      <c r="R83" s="281"/>
      <c r="S83" s="282"/>
      <c r="T83" s="286" t="s">
        <v>15</v>
      </c>
      <c r="U83" s="284"/>
      <c r="V83" s="285"/>
      <c r="W83" s="96">
        <v>9383</v>
      </c>
      <c r="X83" s="98">
        <f t="shared" ref="X83:X90" si="24">ROUND(W83*1.4/10,0)*10</f>
        <v>13140</v>
      </c>
      <c r="Y83" s="96"/>
      <c r="Z83" s="98"/>
      <c r="AA83" s="225"/>
      <c r="AB83" s="58"/>
      <c r="AC83" s="58"/>
      <c r="AD83" s="197"/>
      <c r="AE83" s="96"/>
      <c r="AF83" s="98"/>
    </row>
    <row r="84" spans="1:32" s="3" customFormat="1" ht="90.75" customHeight="1" thickBot="1">
      <c r="A84" s="273"/>
      <c r="B84" s="263"/>
      <c r="C84" s="191"/>
      <c r="D84" s="276"/>
      <c r="E84" s="192"/>
      <c r="F84" s="263"/>
      <c r="G84" s="263"/>
      <c r="H84" s="268"/>
      <c r="I84" s="268"/>
      <c r="J84" s="268"/>
      <c r="K84" s="268"/>
      <c r="L84" s="269"/>
      <c r="M84" s="45" t="s">
        <v>4009</v>
      </c>
      <c r="N84" s="204"/>
      <c r="O84" s="205"/>
      <c r="P84" s="296" t="s">
        <v>4013</v>
      </c>
      <c r="Q84" s="281"/>
      <c r="R84" s="281"/>
      <c r="S84" s="282"/>
      <c r="T84" s="286" t="s">
        <v>22</v>
      </c>
      <c r="U84" s="284"/>
      <c r="V84" s="285"/>
      <c r="W84" s="96">
        <v>9878</v>
      </c>
      <c r="X84" s="98">
        <f t="shared" si="24"/>
        <v>13830</v>
      </c>
      <c r="Y84" s="96"/>
      <c r="Z84" s="98"/>
      <c r="AA84" s="225"/>
      <c r="AB84" s="58"/>
      <c r="AC84" s="58"/>
      <c r="AD84" s="197"/>
      <c r="AE84" s="96"/>
      <c r="AF84" s="98"/>
    </row>
    <row r="85" spans="1:32" s="3" customFormat="1" ht="90.75" customHeight="1" thickBot="1">
      <c r="A85" s="273"/>
      <c r="B85" s="263"/>
      <c r="C85" s="191"/>
      <c r="D85" s="119"/>
      <c r="E85" s="192"/>
      <c r="F85" s="263"/>
      <c r="G85" s="263"/>
      <c r="H85" s="268"/>
      <c r="I85" s="268"/>
      <c r="J85" s="268"/>
      <c r="K85" s="268"/>
      <c r="L85" s="269"/>
      <c r="M85" s="45" t="s">
        <v>4010</v>
      </c>
      <c r="N85" s="204"/>
      <c r="O85" s="205"/>
      <c r="P85" s="296" t="s">
        <v>4015</v>
      </c>
      <c r="Q85" s="281"/>
      <c r="R85" s="281"/>
      <c r="S85" s="282"/>
      <c r="T85" s="286" t="s">
        <v>1752</v>
      </c>
      <c r="U85" s="284"/>
      <c r="V85" s="285"/>
      <c r="W85" s="96">
        <v>10769</v>
      </c>
      <c r="X85" s="98">
        <f t="shared" si="24"/>
        <v>15080</v>
      </c>
      <c r="Y85" s="96"/>
      <c r="Z85" s="98"/>
      <c r="AA85" s="225"/>
      <c r="AB85" s="58"/>
      <c r="AC85" s="58"/>
      <c r="AD85" s="197"/>
      <c r="AE85" s="96"/>
      <c r="AF85" s="98"/>
    </row>
    <row r="86" spans="1:32" s="3" customFormat="1" ht="90.75" customHeight="1" thickBot="1">
      <c r="A86" s="275"/>
      <c r="B86" s="276"/>
      <c r="C86" s="191"/>
      <c r="D86" s="119"/>
      <c r="E86" s="192"/>
      <c r="F86" s="276"/>
      <c r="G86" s="276"/>
      <c r="H86" s="278"/>
      <c r="I86" s="278"/>
      <c r="J86" s="278"/>
      <c r="K86" s="278"/>
      <c r="L86" s="279"/>
      <c r="M86" s="45" t="s">
        <v>4011</v>
      </c>
      <c r="N86" s="204"/>
      <c r="O86" s="205"/>
      <c r="P86" s="296" t="s">
        <v>4014</v>
      </c>
      <c r="Q86" s="281"/>
      <c r="R86" s="281"/>
      <c r="S86" s="282"/>
      <c r="T86" s="286" t="s">
        <v>2266</v>
      </c>
      <c r="U86" s="284"/>
      <c r="V86" s="285"/>
      <c r="W86" s="96">
        <v>10681</v>
      </c>
      <c r="X86" s="98">
        <f t="shared" si="24"/>
        <v>14950</v>
      </c>
      <c r="Y86" s="96"/>
      <c r="Z86" s="98"/>
      <c r="AA86" s="225"/>
      <c r="AB86" s="58"/>
      <c r="AC86" s="58"/>
      <c r="AD86" s="197"/>
      <c r="AE86" s="96"/>
      <c r="AF86" s="98"/>
    </row>
    <row r="87" spans="1:32" s="3" customFormat="1" ht="102.6" customHeight="1" thickBot="1">
      <c r="A87" s="287"/>
      <c r="B87" s="288"/>
      <c r="C87" s="191"/>
      <c r="D87" s="262"/>
      <c r="E87" s="192"/>
      <c r="F87" s="291" t="s">
        <v>4039</v>
      </c>
      <c r="G87" s="266"/>
      <c r="H87" s="292" t="s">
        <v>4086</v>
      </c>
      <c r="I87" s="266"/>
      <c r="J87" s="266"/>
      <c r="K87" s="266"/>
      <c r="L87" s="267"/>
      <c r="M87" s="293" t="s">
        <v>4026</v>
      </c>
      <c r="N87" s="294"/>
      <c r="O87" s="295"/>
      <c r="P87" s="296" t="s">
        <v>4030</v>
      </c>
      <c r="Q87" s="281"/>
      <c r="R87" s="281"/>
      <c r="S87" s="282"/>
      <c r="T87" s="286" t="s">
        <v>15</v>
      </c>
      <c r="U87" s="284"/>
      <c r="V87" s="285"/>
      <c r="W87" s="96">
        <v>17758</v>
      </c>
      <c r="X87" s="98">
        <f t="shared" si="24"/>
        <v>24860</v>
      </c>
      <c r="Y87" s="96"/>
      <c r="Z87" s="98"/>
      <c r="AA87" s="225"/>
      <c r="AB87" s="58"/>
      <c r="AC87" s="58"/>
      <c r="AD87" s="197"/>
      <c r="AE87" s="96"/>
      <c r="AF87" s="98"/>
    </row>
    <row r="88" spans="1:32" s="3" customFormat="1" ht="102.6" customHeight="1" thickBot="1">
      <c r="A88" s="273"/>
      <c r="B88" s="289"/>
      <c r="C88" s="191"/>
      <c r="D88" s="263"/>
      <c r="E88" s="192"/>
      <c r="F88" s="268"/>
      <c r="G88" s="268"/>
      <c r="H88" s="268"/>
      <c r="I88" s="268"/>
      <c r="J88" s="268"/>
      <c r="K88" s="268"/>
      <c r="L88" s="269"/>
      <c r="M88" s="293" t="s">
        <v>4027</v>
      </c>
      <c r="N88" s="294"/>
      <c r="O88" s="295"/>
      <c r="P88" s="296" t="s">
        <v>4031</v>
      </c>
      <c r="Q88" s="281"/>
      <c r="R88" s="281"/>
      <c r="S88" s="282"/>
      <c r="T88" s="286" t="s">
        <v>22</v>
      </c>
      <c r="U88" s="284"/>
      <c r="V88" s="285"/>
      <c r="W88" s="96">
        <v>18514</v>
      </c>
      <c r="X88" s="98">
        <f t="shared" si="24"/>
        <v>25920</v>
      </c>
      <c r="Y88" s="96"/>
      <c r="Z88" s="98"/>
      <c r="AA88" s="225"/>
      <c r="AB88" s="58"/>
      <c r="AC88" s="58"/>
      <c r="AD88" s="197"/>
      <c r="AE88" s="96"/>
      <c r="AF88" s="98"/>
    </row>
    <row r="89" spans="1:32" s="3" customFormat="1" ht="102.6" customHeight="1" thickBot="1">
      <c r="A89" s="273"/>
      <c r="B89" s="289"/>
      <c r="C89" s="191"/>
      <c r="D89" s="263"/>
      <c r="E89" s="192"/>
      <c r="F89" s="268"/>
      <c r="G89" s="268"/>
      <c r="H89" s="268"/>
      <c r="I89" s="268"/>
      <c r="J89" s="268"/>
      <c r="K89" s="268"/>
      <c r="L89" s="269"/>
      <c r="M89" s="293" t="s">
        <v>4028</v>
      </c>
      <c r="N89" s="294"/>
      <c r="O89" s="295"/>
      <c r="P89" s="296" t="s">
        <v>4033</v>
      </c>
      <c r="Q89" s="281"/>
      <c r="R89" s="281"/>
      <c r="S89" s="282"/>
      <c r="T89" s="286" t="s">
        <v>1752</v>
      </c>
      <c r="U89" s="284"/>
      <c r="V89" s="285"/>
      <c r="W89" s="96">
        <v>23554</v>
      </c>
      <c r="X89" s="98">
        <f t="shared" si="24"/>
        <v>32980</v>
      </c>
      <c r="Y89" s="96"/>
      <c r="Z89" s="98"/>
      <c r="AA89" s="225"/>
      <c r="AB89" s="58"/>
      <c r="AC89" s="58"/>
      <c r="AD89" s="197"/>
      <c r="AE89" s="96"/>
      <c r="AF89" s="98"/>
    </row>
    <row r="90" spans="1:32" s="3" customFormat="1" ht="102.6" customHeight="1" thickBot="1">
      <c r="A90" s="275"/>
      <c r="B90" s="290"/>
      <c r="C90" s="191"/>
      <c r="D90" s="276"/>
      <c r="E90" s="192"/>
      <c r="F90" s="278"/>
      <c r="G90" s="278"/>
      <c r="H90" s="278"/>
      <c r="I90" s="278"/>
      <c r="J90" s="278"/>
      <c r="K90" s="278"/>
      <c r="L90" s="279"/>
      <c r="M90" s="293" t="s">
        <v>4029</v>
      </c>
      <c r="N90" s="294"/>
      <c r="O90" s="295"/>
      <c r="P90" s="296" t="s">
        <v>4032</v>
      </c>
      <c r="Q90" s="281"/>
      <c r="R90" s="281"/>
      <c r="S90" s="282"/>
      <c r="T90" s="286" t="s">
        <v>2266</v>
      </c>
      <c r="U90" s="284"/>
      <c r="V90" s="285"/>
      <c r="W90" s="96">
        <v>22982</v>
      </c>
      <c r="X90" s="98">
        <f t="shared" si="24"/>
        <v>32170</v>
      </c>
      <c r="Y90" s="96"/>
      <c r="Z90" s="98"/>
      <c r="AA90" s="225"/>
      <c r="AB90" s="58"/>
      <c r="AC90" s="58"/>
      <c r="AD90" s="197"/>
      <c r="AE90" s="96"/>
      <c r="AF90" s="98"/>
    </row>
    <row r="91" spans="1:32" s="3" customFormat="1" ht="14.1" customHeight="1" thickBot="1">
      <c r="A91" s="4"/>
      <c r="B91" s="5"/>
      <c r="C91" s="5"/>
      <c r="D91" s="6" t="s">
        <v>2798</v>
      </c>
      <c r="E91" s="6"/>
      <c r="F91" s="6"/>
      <c r="G91" s="6"/>
      <c r="H91" s="5"/>
      <c r="I91" s="5"/>
      <c r="J91" s="5"/>
      <c r="K91" s="5"/>
      <c r="L91" s="5"/>
      <c r="M91" s="5"/>
      <c r="N91" s="5"/>
      <c r="O91" s="5"/>
      <c r="P91" s="7"/>
      <c r="Q91" s="7"/>
      <c r="R91" s="7"/>
      <c r="S91" s="7"/>
      <c r="T91" s="7"/>
      <c r="U91" s="7"/>
      <c r="V91" s="7"/>
      <c r="W91" s="7"/>
      <c r="X91" s="7"/>
      <c r="Y91" s="7"/>
      <c r="Z91" s="7"/>
      <c r="AA91" s="225"/>
      <c r="AB91" s="58"/>
      <c r="AD91" s="197"/>
    </row>
    <row r="92" spans="1:32" s="3" customFormat="1" ht="35.1" customHeight="1" thickBot="1">
      <c r="A92" s="272"/>
      <c r="B92" s="288"/>
      <c r="C92" s="191"/>
      <c r="D92" s="277"/>
      <c r="E92" s="192"/>
      <c r="F92" s="291" t="s">
        <v>2807</v>
      </c>
      <c r="G92" s="266"/>
      <c r="H92" s="292" t="s">
        <v>2272</v>
      </c>
      <c r="I92" s="266"/>
      <c r="J92" s="266"/>
      <c r="K92" s="266"/>
      <c r="L92" s="267"/>
      <c r="M92" s="293" t="s">
        <v>2799</v>
      </c>
      <c r="N92" s="294"/>
      <c r="O92" s="295"/>
      <c r="P92" s="296" t="s">
        <v>2803</v>
      </c>
      <c r="Q92" s="281"/>
      <c r="R92" s="281"/>
      <c r="S92" s="282"/>
      <c r="T92" s="286" t="s">
        <v>15</v>
      </c>
      <c r="U92" s="284"/>
      <c r="V92" s="285"/>
      <c r="W92" s="96">
        <v>6405</v>
      </c>
      <c r="X92" s="98">
        <f t="shared" ref="X92:X105" si="25">ROUND(W92*1.4/10,0)*10</f>
        <v>8970</v>
      </c>
      <c r="Y92" s="96"/>
      <c r="Z92" s="98"/>
      <c r="AA92" s="225"/>
      <c r="AB92" s="58"/>
      <c r="AC92" s="58"/>
      <c r="AD92" s="197"/>
      <c r="AE92" s="96"/>
      <c r="AF92" s="98"/>
    </row>
    <row r="93" spans="1:32" s="3" customFormat="1" ht="35.1" customHeight="1" thickBot="1">
      <c r="A93" s="273"/>
      <c r="B93" s="289"/>
      <c r="C93" s="191"/>
      <c r="D93" s="263"/>
      <c r="E93" s="192"/>
      <c r="F93" s="268"/>
      <c r="G93" s="268"/>
      <c r="H93" s="268"/>
      <c r="I93" s="268"/>
      <c r="J93" s="268"/>
      <c r="K93" s="268"/>
      <c r="L93" s="269"/>
      <c r="M93" s="293" t="s">
        <v>2800</v>
      </c>
      <c r="N93" s="294"/>
      <c r="O93" s="295"/>
      <c r="P93" s="296" t="s">
        <v>2804</v>
      </c>
      <c r="Q93" s="281"/>
      <c r="R93" s="281"/>
      <c r="S93" s="282"/>
      <c r="T93" s="286" t="s">
        <v>22</v>
      </c>
      <c r="U93" s="284"/>
      <c r="V93" s="285"/>
      <c r="W93" s="96">
        <v>6270</v>
      </c>
      <c r="X93" s="98">
        <f t="shared" si="25"/>
        <v>8780</v>
      </c>
      <c r="Y93" s="96">
        <v>5831</v>
      </c>
      <c r="Z93" s="98">
        <f t="shared" ref="Z93:Z94" si="26">ROUND(Y93*1.4/10,0)*10</f>
        <v>8160</v>
      </c>
      <c r="AA93" s="224" t="s">
        <v>1957</v>
      </c>
      <c r="AB93" s="152">
        <f t="shared" ref="AB93:AB94" si="27">Y93/W93-1</f>
        <v>-7.001594896331742E-2</v>
      </c>
      <c r="AC93" s="58"/>
      <c r="AD93" s="197"/>
      <c r="AE93" s="96"/>
      <c r="AF93" s="98"/>
    </row>
    <row r="94" spans="1:32" s="3" customFormat="1" ht="35.1" customHeight="1" thickBot="1">
      <c r="A94" s="273"/>
      <c r="B94" s="289"/>
      <c r="C94" s="191"/>
      <c r="D94" s="263"/>
      <c r="E94" s="192"/>
      <c r="F94" s="268"/>
      <c r="G94" s="268"/>
      <c r="H94" s="268"/>
      <c r="I94" s="268"/>
      <c r="J94" s="268"/>
      <c r="K94" s="268"/>
      <c r="L94" s="269"/>
      <c r="M94" s="293" t="s">
        <v>2801</v>
      </c>
      <c r="N94" s="294"/>
      <c r="O94" s="295"/>
      <c r="P94" s="296" t="s">
        <v>2805</v>
      </c>
      <c r="Q94" s="281"/>
      <c r="R94" s="281"/>
      <c r="S94" s="282"/>
      <c r="T94" s="286" t="s">
        <v>1752</v>
      </c>
      <c r="U94" s="284"/>
      <c r="V94" s="285"/>
      <c r="W94" s="96">
        <v>8532</v>
      </c>
      <c r="X94" s="98">
        <f t="shared" si="25"/>
        <v>11940</v>
      </c>
      <c r="Y94" s="96">
        <v>8105</v>
      </c>
      <c r="Z94" s="98">
        <f t="shared" si="26"/>
        <v>11350</v>
      </c>
      <c r="AA94" s="224" t="s">
        <v>1957</v>
      </c>
      <c r="AB94" s="152">
        <f t="shared" si="27"/>
        <v>-5.0046882325363362E-2</v>
      </c>
      <c r="AC94" s="58"/>
      <c r="AD94" s="197"/>
      <c r="AE94" s="96"/>
      <c r="AF94" s="98"/>
    </row>
    <row r="95" spans="1:32" s="3" customFormat="1" ht="35.1" customHeight="1" thickBot="1">
      <c r="A95" s="275"/>
      <c r="B95" s="290"/>
      <c r="C95" s="191"/>
      <c r="D95" s="276"/>
      <c r="E95" s="192"/>
      <c r="F95" s="278"/>
      <c r="G95" s="278"/>
      <c r="H95" s="278"/>
      <c r="I95" s="278"/>
      <c r="J95" s="278"/>
      <c r="K95" s="278"/>
      <c r="L95" s="279"/>
      <c r="M95" s="293" t="s">
        <v>2802</v>
      </c>
      <c r="N95" s="294"/>
      <c r="O95" s="295"/>
      <c r="P95" s="296" t="s">
        <v>2806</v>
      </c>
      <c r="Q95" s="281"/>
      <c r="R95" s="281"/>
      <c r="S95" s="282"/>
      <c r="T95" s="286" t="s">
        <v>2266</v>
      </c>
      <c r="U95" s="284"/>
      <c r="V95" s="285"/>
      <c r="W95" s="96">
        <v>8241</v>
      </c>
      <c r="X95" s="98">
        <f t="shared" si="25"/>
        <v>11540</v>
      </c>
      <c r="Y95" s="96"/>
      <c r="Z95" s="98"/>
      <c r="AA95" s="225"/>
      <c r="AB95" s="58"/>
      <c r="AC95" s="58"/>
      <c r="AD95" s="197"/>
      <c r="AE95" s="96"/>
      <c r="AF95" s="98"/>
    </row>
    <row r="96" spans="1:32" s="3" customFormat="1" ht="35.1" customHeight="1" thickBot="1">
      <c r="A96" s="272"/>
      <c r="B96" s="288"/>
      <c r="C96" s="191"/>
      <c r="D96" s="277"/>
      <c r="E96" s="192"/>
      <c r="F96" s="291" t="s">
        <v>2826</v>
      </c>
      <c r="G96" s="266"/>
      <c r="H96" s="292" t="s">
        <v>2272</v>
      </c>
      <c r="I96" s="266"/>
      <c r="J96" s="266"/>
      <c r="K96" s="266"/>
      <c r="L96" s="267"/>
      <c r="M96" s="293" t="s">
        <v>2808</v>
      </c>
      <c r="N96" s="294"/>
      <c r="O96" s="295"/>
      <c r="P96" s="296" t="s">
        <v>2812</v>
      </c>
      <c r="Q96" s="281"/>
      <c r="R96" s="281"/>
      <c r="S96" s="282"/>
      <c r="T96" s="286" t="s">
        <v>15</v>
      </c>
      <c r="U96" s="284"/>
      <c r="V96" s="285"/>
      <c r="W96" s="96">
        <v>8453</v>
      </c>
      <c r="X96" s="98">
        <f t="shared" si="25"/>
        <v>11830</v>
      </c>
      <c r="Y96" s="96">
        <v>7608</v>
      </c>
      <c r="Z96" s="98">
        <f>ROUND(Y96*1.4/10,0)*10</f>
        <v>10650</v>
      </c>
      <c r="AA96" s="224" t="s">
        <v>1957</v>
      </c>
      <c r="AB96" s="152">
        <f>Y96/W96-1</f>
        <v>-9.996450964154735E-2</v>
      </c>
      <c r="AC96" s="58"/>
      <c r="AD96" s="197"/>
      <c r="AE96" s="96"/>
      <c r="AF96" s="98"/>
    </row>
    <row r="97" spans="1:32" s="3" customFormat="1" ht="35.1" customHeight="1" thickBot="1">
      <c r="A97" s="273"/>
      <c r="B97" s="289"/>
      <c r="C97" s="191"/>
      <c r="D97" s="263"/>
      <c r="E97" s="192"/>
      <c r="F97" s="268"/>
      <c r="G97" s="268"/>
      <c r="H97" s="268"/>
      <c r="I97" s="268"/>
      <c r="J97" s="268"/>
      <c r="K97" s="268"/>
      <c r="L97" s="269"/>
      <c r="M97" s="293" t="s">
        <v>2809</v>
      </c>
      <c r="N97" s="294"/>
      <c r="O97" s="295"/>
      <c r="P97" s="296" t="s">
        <v>2813</v>
      </c>
      <c r="Q97" s="281"/>
      <c r="R97" s="281"/>
      <c r="S97" s="282"/>
      <c r="T97" s="286" t="s">
        <v>22</v>
      </c>
      <c r="U97" s="284"/>
      <c r="V97" s="285"/>
      <c r="W97" s="96">
        <v>9098</v>
      </c>
      <c r="X97" s="98">
        <f t="shared" si="25"/>
        <v>12740</v>
      </c>
      <c r="Y97" s="96"/>
      <c r="Z97" s="98"/>
      <c r="AA97" s="225"/>
      <c r="AB97" s="58"/>
      <c r="AC97" s="58"/>
      <c r="AD97" s="197"/>
      <c r="AE97" s="96"/>
      <c r="AF97" s="98"/>
    </row>
    <row r="98" spans="1:32" s="3" customFormat="1" ht="35.1" customHeight="1" thickBot="1">
      <c r="A98" s="273"/>
      <c r="B98" s="289"/>
      <c r="C98" s="191"/>
      <c r="D98" s="263"/>
      <c r="E98" s="192"/>
      <c r="F98" s="268"/>
      <c r="G98" s="268"/>
      <c r="H98" s="268"/>
      <c r="I98" s="268"/>
      <c r="J98" s="268"/>
      <c r="K98" s="268"/>
      <c r="L98" s="269"/>
      <c r="M98" s="293" t="s">
        <v>2810</v>
      </c>
      <c r="N98" s="294"/>
      <c r="O98" s="295"/>
      <c r="P98" s="296" t="s">
        <v>2814</v>
      </c>
      <c r="Q98" s="281"/>
      <c r="R98" s="281"/>
      <c r="S98" s="282"/>
      <c r="T98" s="286" t="s">
        <v>1752</v>
      </c>
      <c r="U98" s="284"/>
      <c r="V98" s="285"/>
      <c r="W98" s="96">
        <v>10922</v>
      </c>
      <c r="X98" s="98">
        <f t="shared" si="25"/>
        <v>15290</v>
      </c>
      <c r="Y98" s="96"/>
      <c r="Z98" s="98"/>
      <c r="AA98" s="225"/>
      <c r="AB98" s="58"/>
      <c r="AC98" s="58"/>
      <c r="AD98" s="197"/>
      <c r="AE98" s="96"/>
      <c r="AF98" s="98"/>
    </row>
    <row r="99" spans="1:32" s="3" customFormat="1" ht="35.1" customHeight="1" thickBot="1">
      <c r="A99" s="275"/>
      <c r="B99" s="290"/>
      <c r="C99" s="191"/>
      <c r="D99" s="276"/>
      <c r="E99" s="192"/>
      <c r="F99" s="278"/>
      <c r="G99" s="278"/>
      <c r="H99" s="278"/>
      <c r="I99" s="278"/>
      <c r="J99" s="278"/>
      <c r="K99" s="278"/>
      <c r="L99" s="279"/>
      <c r="M99" s="293" t="s">
        <v>2811</v>
      </c>
      <c r="N99" s="294"/>
      <c r="O99" s="295"/>
      <c r="P99" s="296" t="s">
        <v>2815</v>
      </c>
      <c r="Q99" s="281"/>
      <c r="R99" s="281"/>
      <c r="S99" s="282"/>
      <c r="T99" s="286" t="s">
        <v>2266</v>
      </c>
      <c r="U99" s="284"/>
      <c r="V99" s="285"/>
      <c r="W99" s="96">
        <v>10769</v>
      </c>
      <c r="X99" s="98">
        <f t="shared" si="25"/>
        <v>15080</v>
      </c>
      <c r="Y99" s="96"/>
      <c r="Z99" s="98"/>
      <c r="AA99" s="225"/>
      <c r="AB99" s="58"/>
      <c r="AC99" s="58"/>
      <c r="AD99" s="197"/>
      <c r="AE99" s="96"/>
      <c r="AF99" s="98"/>
    </row>
    <row r="100" spans="1:32" s="3" customFormat="1" ht="42.75" customHeight="1" thickBot="1">
      <c r="A100" s="287"/>
      <c r="B100" s="288"/>
      <c r="C100" s="191"/>
      <c r="D100" s="262"/>
      <c r="E100" s="192"/>
      <c r="F100" s="291"/>
      <c r="G100" s="266"/>
      <c r="H100" s="292" t="s">
        <v>2835</v>
      </c>
      <c r="I100" s="266"/>
      <c r="J100" s="266"/>
      <c r="K100" s="266"/>
      <c r="L100" s="267"/>
      <c r="M100" s="293" t="s">
        <v>2827</v>
      </c>
      <c r="N100" s="294"/>
      <c r="O100" s="295"/>
      <c r="P100" s="296" t="s">
        <v>2831</v>
      </c>
      <c r="Q100" s="281"/>
      <c r="R100" s="281"/>
      <c r="S100" s="282"/>
      <c r="T100" s="286" t="s">
        <v>15</v>
      </c>
      <c r="U100" s="284"/>
      <c r="V100" s="285"/>
      <c r="W100" s="96">
        <v>24141</v>
      </c>
      <c r="X100" s="98">
        <f t="shared" si="25"/>
        <v>33800</v>
      </c>
      <c r="Y100" s="96">
        <v>22934</v>
      </c>
      <c r="Z100" s="98">
        <f t="shared" ref="Z100:Z101" si="28">ROUND(Y100*1.4/10,0)*10</f>
        <v>32110</v>
      </c>
      <c r="AA100" s="224" t="s">
        <v>1957</v>
      </c>
      <c r="AB100" s="152">
        <f t="shared" ref="AB100:AB101" si="29">Y100/W100-1</f>
        <v>-4.9997928834762395E-2</v>
      </c>
      <c r="AC100" s="58"/>
      <c r="AD100" s="197"/>
      <c r="AE100" s="96"/>
      <c r="AF100" s="98"/>
    </row>
    <row r="101" spans="1:32" s="3" customFormat="1" ht="42.75" customHeight="1" thickBot="1">
      <c r="A101" s="273"/>
      <c r="B101" s="289"/>
      <c r="C101" s="191"/>
      <c r="D101" s="263"/>
      <c r="E101" s="192"/>
      <c r="F101" s="268"/>
      <c r="G101" s="268"/>
      <c r="H101" s="268"/>
      <c r="I101" s="268"/>
      <c r="J101" s="268"/>
      <c r="K101" s="268"/>
      <c r="L101" s="269"/>
      <c r="M101" s="293" t="s">
        <v>2828</v>
      </c>
      <c r="N101" s="294"/>
      <c r="O101" s="295"/>
      <c r="P101" s="296" t="s">
        <v>2832</v>
      </c>
      <c r="Q101" s="281"/>
      <c r="R101" s="281"/>
      <c r="S101" s="282"/>
      <c r="T101" s="286" t="s">
        <v>22</v>
      </c>
      <c r="U101" s="284"/>
      <c r="V101" s="285"/>
      <c r="W101" s="96">
        <v>25102</v>
      </c>
      <c r="X101" s="98">
        <f t="shared" si="25"/>
        <v>35140</v>
      </c>
      <c r="Y101" s="96">
        <v>23847</v>
      </c>
      <c r="Z101" s="98">
        <f t="shared" si="28"/>
        <v>33390</v>
      </c>
      <c r="AA101" s="224" t="s">
        <v>1957</v>
      </c>
      <c r="AB101" s="152">
        <f t="shared" si="29"/>
        <v>-4.9996016253684994E-2</v>
      </c>
      <c r="AC101" s="58"/>
      <c r="AD101" s="197"/>
      <c r="AE101" s="96"/>
      <c r="AF101" s="98"/>
    </row>
    <row r="102" spans="1:32" s="3" customFormat="1" ht="42.75" customHeight="1" thickBot="1">
      <c r="A102" s="273"/>
      <c r="B102" s="289"/>
      <c r="C102" s="191"/>
      <c r="D102" s="263"/>
      <c r="E102" s="192"/>
      <c r="F102" s="268"/>
      <c r="G102" s="268"/>
      <c r="H102" s="268"/>
      <c r="I102" s="268"/>
      <c r="J102" s="268"/>
      <c r="K102" s="268"/>
      <c r="L102" s="269"/>
      <c r="M102" s="293" t="s">
        <v>2829</v>
      </c>
      <c r="N102" s="294"/>
      <c r="O102" s="295"/>
      <c r="P102" s="296" t="s">
        <v>2833</v>
      </c>
      <c r="Q102" s="281"/>
      <c r="R102" s="281"/>
      <c r="S102" s="282"/>
      <c r="T102" s="286" t="s">
        <v>1752</v>
      </c>
      <c r="U102" s="284"/>
      <c r="V102" s="285"/>
      <c r="W102" s="96">
        <v>29509</v>
      </c>
      <c r="X102" s="98">
        <f t="shared" si="25"/>
        <v>41310</v>
      </c>
      <c r="Y102" s="96"/>
      <c r="Z102" s="98"/>
      <c r="AA102" s="225"/>
      <c r="AB102" s="58"/>
      <c r="AC102" s="58"/>
      <c r="AD102" s="197"/>
      <c r="AE102" s="96"/>
      <c r="AF102" s="98"/>
    </row>
    <row r="103" spans="1:32" s="3" customFormat="1" ht="42.75" customHeight="1" thickBot="1">
      <c r="A103" s="275"/>
      <c r="B103" s="290"/>
      <c r="C103" s="191"/>
      <c r="D103" s="276"/>
      <c r="E103" s="192"/>
      <c r="F103" s="278"/>
      <c r="G103" s="278"/>
      <c r="H103" s="278"/>
      <c r="I103" s="278"/>
      <c r="J103" s="278"/>
      <c r="K103" s="278"/>
      <c r="L103" s="279"/>
      <c r="M103" s="293" t="s">
        <v>2830</v>
      </c>
      <c r="N103" s="294"/>
      <c r="O103" s="295"/>
      <c r="P103" s="296" t="s">
        <v>2834</v>
      </c>
      <c r="Q103" s="281"/>
      <c r="R103" s="281"/>
      <c r="S103" s="282"/>
      <c r="T103" s="286" t="s">
        <v>2266</v>
      </c>
      <c r="U103" s="284"/>
      <c r="V103" s="285"/>
      <c r="W103" s="96">
        <v>31838</v>
      </c>
      <c r="X103" s="98">
        <f t="shared" si="25"/>
        <v>44570</v>
      </c>
      <c r="Y103" s="96"/>
      <c r="Z103" s="98"/>
      <c r="AA103" s="225"/>
      <c r="AB103" s="58"/>
      <c r="AC103" s="58"/>
      <c r="AD103" s="197"/>
      <c r="AE103" s="96"/>
      <c r="AF103" s="98"/>
    </row>
    <row r="104" spans="1:32" s="3" customFormat="1" ht="42.75" customHeight="1" thickBot="1">
      <c r="A104" s="287"/>
      <c r="B104" s="288"/>
      <c r="C104" s="191"/>
      <c r="D104" s="262"/>
      <c r="E104" s="192"/>
      <c r="F104" s="291"/>
      <c r="G104" s="266"/>
      <c r="H104" s="292" t="s">
        <v>4085</v>
      </c>
      <c r="I104" s="266"/>
      <c r="J104" s="266"/>
      <c r="K104" s="266"/>
      <c r="L104" s="267"/>
      <c r="M104" s="293" t="s">
        <v>4016</v>
      </c>
      <c r="N104" s="294"/>
      <c r="O104" s="295"/>
      <c r="P104" s="296" t="s">
        <v>4020</v>
      </c>
      <c r="Q104" s="281"/>
      <c r="R104" s="281"/>
      <c r="S104" s="282"/>
      <c r="T104" s="286" t="s">
        <v>15</v>
      </c>
      <c r="U104" s="284"/>
      <c r="V104" s="285"/>
      <c r="W104" s="96">
        <v>23901</v>
      </c>
      <c r="X104" s="98">
        <f t="shared" si="25"/>
        <v>33460</v>
      </c>
      <c r="Y104" s="96"/>
      <c r="Z104" s="98"/>
      <c r="AA104" s="225"/>
      <c r="AB104" s="58"/>
      <c r="AC104" s="58"/>
      <c r="AD104" s="197"/>
      <c r="AE104" s="96"/>
      <c r="AF104" s="98"/>
    </row>
    <row r="105" spans="1:32" s="3" customFormat="1" ht="42.75" customHeight="1" thickBot="1">
      <c r="A105" s="273"/>
      <c r="B105" s="289"/>
      <c r="C105" s="191"/>
      <c r="D105" s="263"/>
      <c r="E105" s="192"/>
      <c r="F105" s="268"/>
      <c r="G105" s="268"/>
      <c r="H105" s="268"/>
      <c r="I105" s="268"/>
      <c r="J105" s="268"/>
      <c r="K105" s="268"/>
      <c r="L105" s="269"/>
      <c r="M105" s="293" t="s">
        <v>4017</v>
      </c>
      <c r="N105" s="294"/>
      <c r="O105" s="295"/>
      <c r="P105" s="296" t="s">
        <v>4021</v>
      </c>
      <c r="Q105" s="281"/>
      <c r="R105" s="281"/>
      <c r="S105" s="282"/>
      <c r="T105" s="286" t="s">
        <v>22</v>
      </c>
      <c r="U105" s="284"/>
      <c r="V105" s="285"/>
      <c r="W105" s="96">
        <v>24920</v>
      </c>
      <c r="X105" s="98">
        <f t="shared" si="25"/>
        <v>34890</v>
      </c>
      <c r="Y105" s="96"/>
      <c r="Z105" s="98"/>
      <c r="AA105" s="225"/>
      <c r="AB105" s="58"/>
      <c r="AC105" s="58"/>
      <c r="AD105" s="197"/>
      <c r="AE105" s="96"/>
      <c r="AF105" s="98"/>
    </row>
    <row r="106" spans="1:32" s="3" customFormat="1" ht="42.75" customHeight="1" thickBot="1">
      <c r="A106" s="273"/>
      <c r="B106" s="289"/>
      <c r="C106" s="191"/>
      <c r="D106" s="263"/>
      <c r="E106" s="192"/>
      <c r="F106" s="268"/>
      <c r="G106" s="268"/>
      <c r="H106" s="268"/>
      <c r="I106" s="268"/>
      <c r="J106" s="268"/>
      <c r="K106" s="268"/>
      <c r="L106" s="269"/>
      <c r="M106" s="293" t="s">
        <v>4018</v>
      </c>
      <c r="N106" s="294"/>
      <c r="O106" s="295"/>
      <c r="P106" s="296" t="s">
        <v>4022</v>
      </c>
      <c r="Q106" s="281"/>
      <c r="R106" s="281"/>
      <c r="S106" s="282"/>
      <c r="T106" s="286" t="s">
        <v>1752</v>
      </c>
      <c r="U106" s="284"/>
      <c r="V106" s="285"/>
      <c r="W106" s="96">
        <v>28100</v>
      </c>
      <c r="X106" s="98">
        <f t="shared" ref="X106:X107" si="30">ROUND(W106*1.4/10,0)*10</f>
        <v>39340</v>
      </c>
      <c r="Y106" s="96"/>
      <c r="Z106" s="98"/>
      <c r="AA106" s="225"/>
      <c r="AB106" s="58"/>
      <c r="AC106" s="58"/>
      <c r="AD106" s="197"/>
      <c r="AE106" s="96"/>
      <c r="AF106" s="98"/>
    </row>
    <row r="107" spans="1:32" s="3" customFormat="1" ht="42.75" customHeight="1" thickBot="1">
      <c r="A107" s="275"/>
      <c r="B107" s="290"/>
      <c r="C107" s="191"/>
      <c r="D107" s="276"/>
      <c r="E107" s="192"/>
      <c r="F107" s="278"/>
      <c r="G107" s="278"/>
      <c r="H107" s="278"/>
      <c r="I107" s="278"/>
      <c r="J107" s="278"/>
      <c r="K107" s="278"/>
      <c r="L107" s="279"/>
      <c r="M107" s="293" t="s">
        <v>4019</v>
      </c>
      <c r="N107" s="294"/>
      <c r="O107" s="295"/>
      <c r="P107" s="296" t="s">
        <v>4023</v>
      </c>
      <c r="Q107" s="281"/>
      <c r="R107" s="281"/>
      <c r="S107" s="282"/>
      <c r="T107" s="286" t="s">
        <v>2266</v>
      </c>
      <c r="U107" s="284"/>
      <c r="V107" s="285"/>
      <c r="W107" s="96">
        <v>30910</v>
      </c>
      <c r="X107" s="98">
        <f t="shared" si="30"/>
        <v>43270</v>
      </c>
      <c r="Y107" s="96"/>
      <c r="Z107" s="98"/>
      <c r="AA107" s="225"/>
      <c r="AB107" s="58"/>
      <c r="AC107" s="58"/>
      <c r="AD107" s="197"/>
      <c r="AE107" s="96"/>
      <c r="AF107" s="98"/>
    </row>
    <row r="108" spans="1:32" s="3" customFormat="1" ht="14.1" customHeight="1" thickBot="1">
      <c r="A108" s="4"/>
      <c r="B108" s="5"/>
      <c r="C108" s="5"/>
      <c r="D108" s="6" t="s">
        <v>2836</v>
      </c>
      <c r="E108" s="6"/>
      <c r="F108" s="6"/>
      <c r="G108" s="6"/>
      <c r="H108" s="5"/>
      <c r="I108" s="5"/>
      <c r="J108" s="5"/>
      <c r="K108" s="5"/>
      <c r="L108" s="5"/>
      <c r="M108" s="5"/>
      <c r="N108" s="5"/>
      <c r="O108" s="5"/>
      <c r="P108" s="7"/>
      <c r="Q108" s="7"/>
      <c r="R108" s="7"/>
      <c r="S108" s="7"/>
      <c r="T108" s="7"/>
      <c r="U108" s="7"/>
      <c r="V108" s="7"/>
      <c r="W108" s="7"/>
      <c r="X108" s="7"/>
      <c r="Y108" s="7"/>
      <c r="Z108" s="7"/>
      <c r="AA108" s="223"/>
      <c r="AD108" s="197"/>
    </row>
    <row r="109" spans="1:32" s="3" customFormat="1" ht="75" customHeight="1" thickBot="1">
      <c r="A109" s="326"/>
      <c r="B109" s="303"/>
      <c r="C109" s="108"/>
      <c r="D109" s="326"/>
      <c r="E109" s="62" t="s">
        <v>1769</v>
      </c>
      <c r="F109" s="302" t="s">
        <v>3130</v>
      </c>
      <c r="G109" s="303"/>
      <c r="H109" s="304" t="s">
        <v>2852</v>
      </c>
      <c r="I109" s="305"/>
      <c r="J109" s="305"/>
      <c r="K109" s="305"/>
      <c r="L109" s="306"/>
      <c r="M109" s="45" t="s">
        <v>2837</v>
      </c>
      <c r="N109" s="72"/>
      <c r="O109" s="71"/>
      <c r="P109" s="296" t="s">
        <v>2844</v>
      </c>
      <c r="Q109" s="281"/>
      <c r="R109" s="281"/>
      <c r="S109" s="282"/>
      <c r="T109" s="286" t="s">
        <v>15</v>
      </c>
      <c r="U109" s="284"/>
      <c r="V109" s="285"/>
      <c r="W109" s="96">
        <v>109416</v>
      </c>
      <c r="X109" s="98">
        <f t="shared" ref="X109:X230" si="31">ROUND(W109*1.4/10,0)*10</f>
        <v>153180</v>
      </c>
      <c r="Y109" s="96">
        <v>76592</v>
      </c>
      <c r="Z109" s="98">
        <f t="shared" ref="Z109:Z113" si="32">ROUND(Y109*1.4/10,0)*10</f>
        <v>107230</v>
      </c>
      <c r="AA109" s="224" t="s">
        <v>1957</v>
      </c>
      <c r="AB109" s="152">
        <f t="shared" ref="AB109:AB113" si="33">Y109/W109-1</f>
        <v>-0.29999268845507054</v>
      </c>
      <c r="AC109" s="58"/>
      <c r="AD109" s="197"/>
      <c r="AE109" s="96"/>
      <c r="AF109" s="98"/>
    </row>
    <row r="110" spans="1:32" s="3" customFormat="1" ht="75.75" customHeight="1" thickBot="1">
      <c r="A110" s="273"/>
      <c r="B110" s="263"/>
      <c r="C110" s="146"/>
      <c r="D110" s="273"/>
      <c r="E110" s="119"/>
      <c r="F110" s="263"/>
      <c r="G110" s="263"/>
      <c r="H110" s="307"/>
      <c r="I110" s="307"/>
      <c r="J110" s="307"/>
      <c r="K110" s="307"/>
      <c r="L110" s="308"/>
      <c r="M110" s="45" t="s">
        <v>2838</v>
      </c>
      <c r="N110" s="72"/>
      <c r="O110" s="71"/>
      <c r="P110" s="296" t="s">
        <v>2845</v>
      </c>
      <c r="Q110" s="281"/>
      <c r="R110" s="281"/>
      <c r="S110" s="282"/>
      <c r="T110" s="286" t="s">
        <v>1752</v>
      </c>
      <c r="U110" s="284"/>
      <c r="V110" s="285"/>
      <c r="W110" s="96">
        <v>128676</v>
      </c>
      <c r="X110" s="98">
        <f t="shared" si="31"/>
        <v>180150</v>
      </c>
      <c r="Y110" s="96">
        <v>115808</v>
      </c>
      <c r="Z110" s="98">
        <f t="shared" si="32"/>
        <v>162130</v>
      </c>
      <c r="AA110" s="224" t="s">
        <v>1957</v>
      </c>
      <c r="AB110" s="152">
        <f t="shared" si="33"/>
        <v>-0.10000310858279715</v>
      </c>
      <c r="AC110" s="58"/>
      <c r="AD110" s="197"/>
      <c r="AE110" s="96"/>
      <c r="AF110" s="98"/>
    </row>
    <row r="111" spans="1:32" s="3" customFormat="1" ht="75.75" customHeight="1" thickBot="1">
      <c r="A111" s="274"/>
      <c r="B111" s="264"/>
      <c r="C111" s="146"/>
      <c r="D111" s="119"/>
      <c r="E111" s="119"/>
      <c r="F111" s="264"/>
      <c r="G111" s="264"/>
      <c r="H111" s="309"/>
      <c r="I111" s="309"/>
      <c r="J111" s="309"/>
      <c r="K111" s="309"/>
      <c r="L111" s="310"/>
      <c r="M111" s="45" t="s">
        <v>2839</v>
      </c>
      <c r="N111" s="72"/>
      <c r="O111" s="71"/>
      <c r="P111" s="296" t="s">
        <v>2846</v>
      </c>
      <c r="Q111" s="281"/>
      <c r="R111" s="281"/>
      <c r="S111" s="282"/>
      <c r="T111" s="286" t="s">
        <v>22</v>
      </c>
      <c r="U111" s="284"/>
      <c r="V111" s="285"/>
      <c r="W111" s="96">
        <v>128676</v>
      </c>
      <c r="X111" s="98">
        <f t="shared" si="31"/>
        <v>180150</v>
      </c>
      <c r="Y111" s="96">
        <v>96508</v>
      </c>
      <c r="Z111" s="98">
        <f t="shared" si="32"/>
        <v>135110</v>
      </c>
      <c r="AA111" s="224" t="s">
        <v>1957</v>
      </c>
      <c r="AB111" s="152">
        <f t="shared" si="33"/>
        <v>-0.24999222854300729</v>
      </c>
      <c r="AC111" s="58"/>
      <c r="AD111" s="197"/>
      <c r="AE111" s="96"/>
      <c r="AF111" s="98"/>
    </row>
    <row r="112" spans="1:32" s="3" customFormat="1" ht="75" customHeight="1" thickBot="1">
      <c r="A112" s="326"/>
      <c r="B112" s="303"/>
      <c r="C112" s="108"/>
      <c r="D112" s="326"/>
      <c r="E112" s="62" t="s">
        <v>1769</v>
      </c>
      <c r="F112" s="302" t="s">
        <v>3131</v>
      </c>
      <c r="G112" s="303"/>
      <c r="H112" s="304" t="s">
        <v>2851</v>
      </c>
      <c r="I112" s="305"/>
      <c r="J112" s="305"/>
      <c r="K112" s="305"/>
      <c r="L112" s="306"/>
      <c r="M112" s="45" t="s">
        <v>2840</v>
      </c>
      <c r="N112" s="72"/>
      <c r="O112" s="71"/>
      <c r="P112" s="296" t="s">
        <v>2847</v>
      </c>
      <c r="Q112" s="281"/>
      <c r="R112" s="281"/>
      <c r="S112" s="282"/>
      <c r="T112" s="286" t="s">
        <v>15</v>
      </c>
      <c r="U112" s="284"/>
      <c r="V112" s="285"/>
      <c r="W112" s="96">
        <v>97042</v>
      </c>
      <c r="X112" s="98">
        <f t="shared" si="31"/>
        <v>135860</v>
      </c>
      <c r="Y112" s="96">
        <v>72782</v>
      </c>
      <c r="Z112" s="98">
        <f t="shared" si="32"/>
        <v>101890</v>
      </c>
      <c r="AA112" s="224" t="s">
        <v>1957</v>
      </c>
      <c r="AB112" s="152">
        <f t="shared" si="33"/>
        <v>-0.24999484759176438</v>
      </c>
      <c r="AC112" s="58"/>
      <c r="AD112" s="197"/>
      <c r="AE112" s="96"/>
      <c r="AF112" s="98"/>
    </row>
    <row r="113" spans="1:32" s="3" customFormat="1" ht="75.75" customHeight="1" thickBot="1">
      <c r="A113" s="273"/>
      <c r="B113" s="263"/>
      <c r="C113" s="146"/>
      <c r="D113" s="273"/>
      <c r="E113" s="119"/>
      <c r="F113" s="263"/>
      <c r="G113" s="263"/>
      <c r="H113" s="307"/>
      <c r="I113" s="307"/>
      <c r="J113" s="307"/>
      <c r="K113" s="307"/>
      <c r="L113" s="308"/>
      <c r="M113" s="45" t="s">
        <v>2841</v>
      </c>
      <c r="N113" s="72"/>
      <c r="O113" s="71"/>
      <c r="P113" s="296" t="s">
        <v>2848</v>
      </c>
      <c r="Q113" s="281"/>
      <c r="R113" s="281"/>
      <c r="S113" s="282"/>
      <c r="T113" s="286" t="s">
        <v>1752</v>
      </c>
      <c r="U113" s="284"/>
      <c r="V113" s="285"/>
      <c r="W113" s="96">
        <v>114125</v>
      </c>
      <c r="X113" s="98">
        <f t="shared" si="31"/>
        <v>159780</v>
      </c>
      <c r="Y113" s="96">
        <v>102713</v>
      </c>
      <c r="Z113" s="98">
        <f t="shared" si="32"/>
        <v>143800</v>
      </c>
      <c r="AA113" s="224" t="s">
        <v>1957</v>
      </c>
      <c r="AB113" s="152">
        <f t="shared" si="33"/>
        <v>-9.9995618838992328E-2</v>
      </c>
      <c r="AC113" s="58"/>
      <c r="AD113" s="197"/>
      <c r="AE113" s="96"/>
      <c r="AF113" s="98"/>
    </row>
    <row r="114" spans="1:32" s="3" customFormat="1" ht="75.75" customHeight="1" thickBot="1">
      <c r="A114" s="273"/>
      <c r="B114" s="263"/>
      <c r="C114" s="146"/>
      <c r="D114" s="119"/>
      <c r="E114" s="119"/>
      <c r="F114" s="263"/>
      <c r="G114" s="263"/>
      <c r="H114" s="307"/>
      <c r="I114" s="307"/>
      <c r="J114" s="307"/>
      <c r="K114" s="307"/>
      <c r="L114" s="308"/>
      <c r="M114" s="45" t="s">
        <v>2842</v>
      </c>
      <c r="N114" s="72"/>
      <c r="O114" s="71"/>
      <c r="P114" s="296" t="s">
        <v>2849</v>
      </c>
      <c r="Q114" s="281"/>
      <c r="R114" s="281"/>
      <c r="S114" s="282"/>
      <c r="T114" s="286" t="s">
        <v>352</v>
      </c>
      <c r="U114" s="284"/>
      <c r="V114" s="285"/>
      <c r="W114" s="96">
        <v>107790</v>
      </c>
      <c r="X114" s="98">
        <f t="shared" si="31"/>
        <v>150910</v>
      </c>
      <c r="Y114" s="96"/>
      <c r="Z114" s="98"/>
      <c r="AA114" s="225"/>
      <c r="AB114" s="58"/>
      <c r="AC114" s="58"/>
      <c r="AD114" s="197"/>
      <c r="AE114" s="96"/>
      <c r="AF114" s="98"/>
    </row>
    <row r="115" spans="1:32" s="3" customFormat="1" ht="75.75" customHeight="1" thickBot="1">
      <c r="A115" s="275"/>
      <c r="B115" s="276"/>
      <c r="C115" s="146"/>
      <c r="D115" s="119"/>
      <c r="E115" s="119"/>
      <c r="F115" s="276"/>
      <c r="G115" s="276"/>
      <c r="H115" s="324"/>
      <c r="I115" s="324"/>
      <c r="J115" s="324"/>
      <c r="K115" s="324"/>
      <c r="L115" s="325"/>
      <c r="M115" s="45" t="s">
        <v>2843</v>
      </c>
      <c r="N115" s="72"/>
      <c r="O115" s="71"/>
      <c r="P115" s="296" t="s">
        <v>2850</v>
      </c>
      <c r="Q115" s="281"/>
      <c r="R115" s="281"/>
      <c r="S115" s="282"/>
      <c r="T115" s="286" t="s">
        <v>22</v>
      </c>
      <c r="U115" s="284"/>
      <c r="V115" s="285"/>
      <c r="W115" s="96">
        <v>105436</v>
      </c>
      <c r="X115" s="98">
        <f t="shared" si="31"/>
        <v>147610</v>
      </c>
      <c r="Y115" s="96">
        <v>79077</v>
      </c>
      <c r="Z115" s="98">
        <f>ROUND(Y115*1.4/10,0)*10</f>
        <v>110710</v>
      </c>
      <c r="AA115" s="224" t="s">
        <v>1957</v>
      </c>
      <c r="AB115" s="152">
        <f>Y115/W115-1</f>
        <v>-0.25</v>
      </c>
      <c r="AC115" s="58"/>
      <c r="AD115" s="197"/>
      <c r="AE115" s="96"/>
      <c r="AF115" s="98"/>
    </row>
    <row r="116" spans="1:32" s="3" customFormat="1" ht="14.1" customHeight="1" thickBot="1">
      <c r="A116" s="4"/>
      <c r="B116" s="5"/>
      <c r="C116" s="5"/>
      <c r="D116" s="6" t="s">
        <v>2853</v>
      </c>
      <c r="E116" s="6"/>
      <c r="F116" s="6"/>
      <c r="G116" s="6"/>
      <c r="H116" s="5"/>
      <c r="I116" s="5"/>
      <c r="J116" s="5"/>
      <c r="K116" s="5"/>
      <c r="L116" s="5"/>
      <c r="M116" s="5"/>
      <c r="N116" s="5"/>
      <c r="O116" s="5"/>
      <c r="P116" s="7"/>
      <c r="Q116" s="7"/>
      <c r="R116" s="7"/>
      <c r="S116" s="7"/>
      <c r="T116" s="7"/>
      <c r="U116" s="7"/>
      <c r="V116" s="7"/>
      <c r="W116" s="7"/>
      <c r="X116" s="7"/>
      <c r="Y116" s="7"/>
      <c r="Z116" s="7"/>
      <c r="AA116" s="225"/>
      <c r="AB116" s="58"/>
      <c r="AD116" s="197"/>
    </row>
    <row r="117" spans="1:32" s="3" customFormat="1" ht="42.75" customHeight="1" thickBot="1">
      <c r="A117" s="287"/>
      <c r="B117" s="288"/>
      <c r="C117" s="191"/>
      <c r="D117" s="262"/>
      <c r="E117" s="192"/>
      <c r="F117" s="291" t="s">
        <v>2866</v>
      </c>
      <c r="G117" s="266"/>
      <c r="H117" s="292" t="s">
        <v>2889</v>
      </c>
      <c r="I117" s="266"/>
      <c r="J117" s="266"/>
      <c r="K117" s="266"/>
      <c r="L117" s="267"/>
      <c r="M117" s="45" t="s">
        <v>2857</v>
      </c>
      <c r="N117" s="72"/>
      <c r="O117" s="71"/>
      <c r="P117" s="296" t="s">
        <v>2865</v>
      </c>
      <c r="Q117" s="281"/>
      <c r="R117" s="281"/>
      <c r="S117" s="282"/>
      <c r="T117" s="286" t="s">
        <v>22</v>
      </c>
      <c r="U117" s="284"/>
      <c r="V117" s="285"/>
      <c r="W117" s="96">
        <v>60853</v>
      </c>
      <c r="X117" s="98">
        <f t="shared" si="31"/>
        <v>85190</v>
      </c>
      <c r="Y117" s="96"/>
      <c r="Z117" s="98"/>
      <c r="AA117" s="225"/>
      <c r="AB117" s="58"/>
      <c r="AC117" s="58"/>
      <c r="AD117" s="197"/>
      <c r="AE117" s="96"/>
      <c r="AF117" s="98"/>
    </row>
    <row r="118" spans="1:32" s="3" customFormat="1" ht="42.75" customHeight="1" thickBot="1">
      <c r="A118" s="273"/>
      <c r="B118" s="289"/>
      <c r="C118" s="191"/>
      <c r="D118" s="263"/>
      <c r="E118" s="192"/>
      <c r="F118" s="268"/>
      <c r="G118" s="268"/>
      <c r="H118" s="268"/>
      <c r="I118" s="268"/>
      <c r="J118" s="268"/>
      <c r="K118" s="268"/>
      <c r="L118" s="269"/>
      <c r="M118" s="45" t="s">
        <v>2858</v>
      </c>
      <c r="N118" s="72"/>
      <c r="O118" s="71"/>
      <c r="P118" s="296" t="s">
        <v>2864</v>
      </c>
      <c r="Q118" s="281"/>
      <c r="R118" s="281"/>
      <c r="S118" s="282"/>
      <c r="T118" s="286" t="s">
        <v>222</v>
      </c>
      <c r="U118" s="284"/>
      <c r="V118" s="285"/>
      <c r="W118" s="96">
        <v>60853</v>
      </c>
      <c r="X118" s="98">
        <f t="shared" si="31"/>
        <v>85190</v>
      </c>
      <c r="Y118" s="96">
        <v>51725</v>
      </c>
      <c r="Z118" s="98">
        <f t="shared" ref="Z118:Z120" si="34">ROUND(Y118*1.4/10,0)*10</f>
        <v>72420</v>
      </c>
      <c r="AA118" s="224" t="s">
        <v>1957</v>
      </c>
      <c r="AB118" s="152">
        <f t="shared" ref="AB118:AB120" si="35">Y118/W118-1</f>
        <v>-0.15000082165217821</v>
      </c>
      <c r="AC118" s="58"/>
      <c r="AD118" s="197"/>
      <c r="AE118" s="96"/>
      <c r="AF118" s="98"/>
    </row>
    <row r="119" spans="1:32" s="3" customFormat="1" ht="42.75" customHeight="1" thickBot="1">
      <c r="A119" s="275"/>
      <c r="B119" s="290"/>
      <c r="C119" s="191"/>
      <c r="D119" s="276"/>
      <c r="E119" s="192"/>
      <c r="F119" s="278"/>
      <c r="G119" s="278"/>
      <c r="H119" s="278"/>
      <c r="I119" s="278"/>
      <c r="J119" s="278"/>
      <c r="K119" s="278"/>
      <c r="L119" s="279"/>
      <c r="M119" s="45" t="s">
        <v>2859</v>
      </c>
      <c r="N119" s="72"/>
      <c r="O119" s="71"/>
      <c r="P119" s="296" t="s">
        <v>2863</v>
      </c>
      <c r="Q119" s="281"/>
      <c r="R119" s="281"/>
      <c r="S119" s="282"/>
      <c r="T119" s="286" t="s">
        <v>1752</v>
      </c>
      <c r="U119" s="284"/>
      <c r="V119" s="285"/>
      <c r="W119" s="96">
        <v>70460</v>
      </c>
      <c r="X119" s="98">
        <f t="shared" si="31"/>
        <v>98640</v>
      </c>
      <c r="Y119" s="96">
        <v>59891</v>
      </c>
      <c r="Z119" s="98">
        <f t="shared" si="34"/>
        <v>83850</v>
      </c>
      <c r="AA119" s="224" t="s">
        <v>1957</v>
      </c>
      <c r="AB119" s="152">
        <f t="shared" si="35"/>
        <v>-0.15000000000000002</v>
      </c>
      <c r="AC119" s="58"/>
      <c r="AD119" s="197"/>
      <c r="AE119" s="96"/>
      <c r="AF119" s="98"/>
    </row>
    <row r="120" spans="1:32" s="3" customFormat="1" ht="42.75" customHeight="1" thickBot="1">
      <c r="A120" s="287"/>
      <c r="B120" s="288"/>
      <c r="C120" s="191"/>
      <c r="D120" s="262"/>
      <c r="E120" s="192"/>
      <c r="F120" s="291" t="s">
        <v>2867</v>
      </c>
      <c r="G120" s="266"/>
      <c r="H120" s="292" t="s">
        <v>2888</v>
      </c>
      <c r="I120" s="266"/>
      <c r="J120" s="266"/>
      <c r="K120" s="266"/>
      <c r="L120" s="267"/>
      <c r="M120" s="45" t="s">
        <v>2854</v>
      </c>
      <c r="N120" s="72"/>
      <c r="O120" s="71"/>
      <c r="P120" s="296" t="s">
        <v>2862</v>
      </c>
      <c r="Q120" s="281"/>
      <c r="R120" s="281"/>
      <c r="S120" s="282"/>
      <c r="T120" s="286" t="s">
        <v>15</v>
      </c>
      <c r="U120" s="284"/>
      <c r="V120" s="285"/>
      <c r="W120" s="96">
        <v>36748</v>
      </c>
      <c r="X120" s="98">
        <f t="shared" si="31"/>
        <v>51450</v>
      </c>
      <c r="Y120" s="96">
        <v>33073</v>
      </c>
      <c r="Z120" s="98">
        <f t="shared" si="34"/>
        <v>46300</v>
      </c>
      <c r="AA120" s="224" t="s">
        <v>1957</v>
      </c>
      <c r="AB120" s="152">
        <f t="shared" si="35"/>
        <v>-0.10000544247305976</v>
      </c>
      <c r="AC120" s="58"/>
      <c r="AD120" s="197"/>
      <c r="AE120" s="96"/>
      <c r="AF120" s="98"/>
    </row>
    <row r="121" spans="1:32" s="3" customFormat="1" ht="42.75" customHeight="1" thickBot="1">
      <c r="A121" s="273"/>
      <c r="B121" s="289"/>
      <c r="C121" s="191"/>
      <c r="D121" s="263"/>
      <c r="E121" s="192"/>
      <c r="F121" s="268"/>
      <c r="G121" s="268"/>
      <c r="H121" s="268"/>
      <c r="I121" s="268"/>
      <c r="J121" s="268"/>
      <c r="K121" s="268"/>
      <c r="L121" s="269"/>
      <c r="M121" s="45" t="s">
        <v>2855</v>
      </c>
      <c r="N121" s="72"/>
      <c r="O121" s="71"/>
      <c r="P121" s="296" t="s">
        <v>2861</v>
      </c>
      <c r="Q121" s="281"/>
      <c r="R121" s="281"/>
      <c r="S121" s="282"/>
      <c r="T121" s="286" t="s">
        <v>22</v>
      </c>
      <c r="U121" s="284"/>
      <c r="V121" s="285"/>
      <c r="W121" s="96">
        <v>40817</v>
      </c>
      <c r="X121" s="98">
        <f t="shared" si="31"/>
        <v>57140</v>
      </c>
      <c r="Y121" s="96"/>
      <c r="Z121" s="98"/>
      <c r="AA121" s="225"/>
      <c r="AB121" s="58"/>
      <c r="AC121" s="58"/>
      <c r="AD121" s="197"/>
      <c r="AE121" s="96"/>
      <c r="AF121" s="98"/>
    </row>
    <row r="122" spans="1:32" s="3" customFormat="1" ht="42.75" customHeight="1" thickBot="1">
      <c r="A122" s="275"/>
      <c r="B122" s="290"/>
      <c r="C122" s="191"/>
      <c r="D122" s="276"/>
      <c r="E122" s="192"/>
      <c r="F122" s="278"/>
      <c r="G122" s="278"/>
      <c r="H122" s="278"/>
      <c r="I122" s="278"/>
      <c r="J122" s="278"/>
      <c r="K122" s="278"/>
      <c r="L122" s="279"/>
      <c r="M122" s="45" t="s">
        <v>2856</v>
      </c>
      <c r="N122" s="72"/>
      <c r="O122" s="71"/>
      <c r="P122" s="296" t="s">
        <v>2860</v>
      </c>
      <c r="Q122" s="281"/>
      <c r="R122" s="281"/>
      <c r="S122" s="282"/>
      <c r="T122" s="286" t="s">
        <v>1752</v>
      </c>
      <c r="U122" s="284"/>
      <c r="V122" s="285"/>
      <c r="W122" s="96">
        <v>45368</v>
      </c>
      <c r="X122" s="98">
        <f t="shared" si="31"/>
        <v>63520</v>
      </c>
      <c r="Y122" s="96">
        <v>40831</v>
      </c>
      <c r="Z122" s="98">
        <f t="shared" ref="Z122:Z151" si="36">ROUND(Y122*1.4/10,0)*10</f>
        <v>57160</v>
      </c>
      <c r="AA122" s="224" t="s">
        <v>1957</v>
      </c>
      <c r="AB122" s="152">
        <f t="shared" ref="AB122:AB151" si="37">Y122/W122-1</f>
        <v>-0.10000440839358138</v>
      </c>
      <c r="AC122" s="58"/>
      <c r="AD122" s="197"/>
      <c r="AE122" s="96"/>
      <c r="AF122" s="98"/>
    </row>
    <row r="123" spans="1:32" s="3" customFormat="1" ht="42.75" customHeight="1" thickBot="1">
      <c r="A123" s="287"/>
      <c r="B123" s="262"/>
      <c r="C123" s="191"/>
      <c r="D123" s="262"/>
      <c r="E123" s="192"/>
      <c r="F123" s="291" t="s">
        <v>2872</v>
      </c>
      <c r="G123" s="262"/>
      <c r="H123" s="292" t="s">
        <v>2887</v>
      </c>
      <c r="I123" s="262"/>
      <c r="J123" s="262"/>
      <c r="K123" s="262"/>
      <c r="L123" s="311"/>
      <c r="M123" s="45" t="s">
        <v>2868</v>
      </c>
      <c r="N123" s="72"/>
      <c r="O123" s="71"/>
      <c r="P123" s="296" t="s">
        <v>2874</v>
      </c>
      <c r="Q123" s="281"/>
      <c r="R123" s="281"/>
      <c r="S123" s="282"/>
      <c r="T123" s="286" t="s">
        <v>15</v>
      </c>
      <c r="U123" s="284"/>
      <c r="V123" s="285"/>
      <c r="W123" s="96">
        <v>32450</v>
      </c>
      <c r="X123" s="98">
        <f t="shared" si="31"/>
        <v>45430</v>
      </c>
      <c r="Y123" s="96">
        <v>30828</v>
      </c>
      <c r="Z123" s="98">
        <f t="shared" si="36"/>
        <v>43160</v>
      </c>
      <c r="AA123" s="224" t="s">
        <v>1957</v>
      </c>
      <c r="AB123" s="152">
        <f t="shared" si="37"/>
        <v>-4.9984591679506973E-2</v>
      </c>
      <c r="AC123" s="58"/>
      <c r="AD123" s="197"/>
      <c r="AE123" s="96"/>
      <c r="AF123" s="98"/>
    </row>
    <row r="124" spans="1:32" s="3" customFormat="1" ht="42.75" customHeight="1" thickBot="1">
      <c r="A124" s="273"/>
      <c r="B124" s="263"/>
      <c r="C124" s="191"/>
      <c r="D124" s="263"/>
      <c r="E124" s="192"/>
      <c r="F124" s="263"/>
      <c r="G124" s="263"/>
      <c r="H124" s="263"/>
      <c r="I124" s="263"/>
      <c r="J124" s="263"/>
      <c r="K124" s="263"/>
      <c r="L124" s="312"/>
      <c r="M124" s="45" t="s">
        <v>2869</v>
      </c>
      <c r="N124" s="72"/>
      <c r="O124" s="71"/>
      <c r="P124" s="296" t="s">
        <v>2875</v>
      </c>
      <c r="Q124" s="281"/>
      <c r="R124" s="281"/>
      <c r="S124" s="282"/>
      <c r="T124" s="286" t="s">
        <v>22</v>
      </c>
      <c r="U124" s="284"/>
      <c r="V124" s="285"/>
      <c r="W124" s="96">
        <v>33297</v>
      </c>
      <c r="X124" s="98">
        <f t="shared" si="31"/>
        <v>46620</v>
      </c>
      <c r="Y124" s="96">
        <v>29967</v>
      </c>
      <c r="Z124" s="98">
        <f t="shared" si="36"/>
        <v>41950</v>
      </c>
      <c r="AA124" s="224" t="s">
        <v>1957</v>
      </c>
      <c r="AB124" s="152">
        <f t="shared" si="37"/>
        <v>-0.1000090098207046</v>
      </c>
      <c r="AC124" s="58"/>
      <c r="AD124" s="197"/>
      <c r="AE124" s="96"/>
      <c r="AF124" s="98"/>
    </row>
    <row r="125" spans="1:32" s="3" customFormat="1" ht="42.75" customHeight="1" thickBot="1">
      <c r="A125" s="273"/>
      <c r="B125" s="263"/>
      <c r="C125" s="191"/>
      <c r="D125" s="276"/>
      <c r="E125" s="192"/>
      <c r="F125" s="263"/>
      <c r="G125" s="263"/>
      <c r="H125" s="263"/>
      <c r="I125" s="263"/>
      <c r="J125" s="263"/>
      <c r="K125" s="263"/>
      <c r="L125" s="312"/>
      <c r="M125" s="45" t="s">
        <v>2870</v>
      </c>
      <c r="N125" s="72"/>
      <c r="O125" s="71"/>
      <c r="P125" s="296" t="s">
        <v>2873</v>
      </c>
      <c r="Q125" s="281"/>
      <c r="R125" s="281"/>
      <c r="S125" s="282"/>
      <c r="T125" s="286" t="s">
        <v>222</v>
      </c>
      <c r="U125" s="284"/>
      <c r="V125" s="285"/>
      <c r="W125" s="96">
        <v>34610</v>
      </c>
      <c r="X125" s="98">
        <f t="shared" si="31"/>
        <v>48450</v>
      </c>
      <c r="Y125" s="96">
        <v>32880</v>
      </c>
      <c r="Z125" s="98">
        <f t="shared" si="36"/>
        <v>46030</v>
      </c>
      <c r="AA125" s="224" t="s">
        <v>1957</v>
      </c>
      <c r="AB125" s="152">
        <f t="shared" si="37"/>
        <v>-4.9985553308292352E-2</v>
      </c>
      <c r="AC125" s="58"/>
      <c r="AD125" s="197"/>
      <c r="AE125" s="96"/>
      <c r="AF125" s="98"/>
    </row>
    <row r="126" spans="1:32" s="3" customFormat="1" ht="42.75" customHeight="1" thickBot="1">
      <c r="A126" s="275"/>
      <c r="B126" s="276"/>
      <c r="C126" s="191"/>
      <c r="D126" s="206"/>
      <c r="E126" s="192"/>
      <c r="F126" s="276"/>
      <c r="G126" s="276"/>
      <c r="H126" s="276"/>
      <c r="I126" s="276"/>
      <c r="J126" s="276"/>
      <c r="K126" s="276"/>
      <c r="L126" s="313"/>
      <c r="M126" s="45" t="s">
        <v>2871</v>
      </c>
      <c r="N126" s="72"/>
      <c r="O126" s="71"/>
      <c r="P126" s="296" t="s">
        <v>2876</v>
      </c>
      <c r="Q126" s="281"/>
      <c r="R126" s="281"/>
      <c r="S126" s="282"/>
      <c r="T126" s="286" t="s">
        <v>1752</v>
      </c>
      <c r="U126" s="284"/>
      <c r="V126" s="285"/>
      <c r="W126" s="96">
        <v>39247</v>
      </c>
      <c r="X126" s="98">
        <f t="shared" si="31"/>
        <v>54950</v>
      </c>
      <c r="Y126" s="96">
        <v>35322</v>
      </c>
      <c r="Z126" s="98">
        <f t="shared" si="36"/>
        <v>49450</v>
      </c>
      <c r="AA126" s="224" t="s">
        <v>1957</v>
      </c>
      <c r="AB126" s="152">
        <f t="shared" si="37"/>
        <v>-0.10000764389634875</v>
      </c>
      <c r="AC126" s="58"/>
      <c r="AD126" s="197"/>
      <c r="AE126" s="96"/>
      <c r="AF126" s="98"/>
    </row>
    <row r="127" spans="1:32" s="3" customFormat="1" ht="49.5" customHeight="1" thickBot="1">
      <c r="A127" s="273"/>
      <c r="B127" s="263"/>
      <c r="C127" s="191"/>
      <c r="D127" s="206"/>
      <c r="E127" s="192"/>
      <c r="F127" s="263" t="s">
        <v>3879</v>
      </c>
      <c r="G127" s="263"/>
      <c r="H127" s="330" t="s">
        <v>3819</v>
      </c>
      <c r="I127" s="330"/>
      <c r="J127" s="330"/>
      <c r="K127" s="330"/>
      <c r="L127" s="331"/>
      <c r="M127" s="45" t="s">
        <v>3876</v>
      </c>
      <c r="N127" s="72"/>
      <c r="O127" s="71"/>
      <c r="P127" s="296" t="s">
        <v>3880</v>
      </c>
      <c r="Q127" s="281"/>
      <c r="R127" s="281"/>
      <c r="S127" s="282"/>
      <c r="T127" s="286" t="s">
        <v>1752</v>
      </c>
      <c r="U127" s="284"/>
      <c r="V127" s="285"/>
      <c r="W127" s="96">
        <v>34336</v>
      </c>
      <c r="X127" s="98">
        <f t="shared" si="31"/>
        <v>48070</v>
      </c>
      <c r="Y127" s="96">
        <v>31630</v>
      </c>
      <c r="Z127" s="98">
        <f t="shared" si="36"/>
        <v>44280</v>
      </c>
      <c r="AA127" s="224" t="s">
        <v>1957</v>
      </c>
      <c r="AB127" s="152">
        <f t="shared" si="37"/>
        <v>-7.8809412861136963E-2</v>
      </c>
      <c r="AC127" s="58"/>
      <c r="AD127" s="197"/>
      <c r="AE127" s="96"/>
      <c r="AF127" s="98"/>
    </row>
    <row r="128" spans="1:32" s="3" customFormat="1" ht="49.5" customHeight="1" thickBot="1">
      <c r="A128" s="273"/>
      <c r="B128" s="263"/>
      <c r="C128" s="191"/>
      <c r="D128" s="206"/>
      <c r="E128" s="192"/>
      <c r="F128" s="263"/>
      <c r="G128" s="263"/>
      <c r="H128" s="330"/>
      <c r="I128" s="330"/>
      <c r="J128" s="330"/>
      <c r="K128" s="330"/>
      <c r="L128" s="331"/>
      <c r="M128" s="45" t="s">
        <v>3877</v>
      </c>
      <c r="N128" s="72"/>
      <c r="O128" s="71"/>
      <c r="P128" s="296" t="s">
        <v>3882</v>
      </c>
      <c r="Q128" s="281"/>
      <c r="R128" s="281"/>
      <c r="S128" s="282"/>
      <c r="T128" s="286" t="s">
        <v>22</v>
      </c>
      <c r="U128" s="284"/>
      <c r="V128" s="285"/>
      <c r="W128" s="96">
        <v>29477</v>
      </c>
      <c r="X128" s="98">
        <f t="shared" si="31"/>
        <v>41270</v>
      </c>
      <c r="Y128" s="96">
        <v>25485</v>
      </c>
      <c r="Z128" s="98">
        <f t="shared" si="36"/>
        <v>35680</v>
      </c>
      <c r="AA128" s="224" t="s">
        <v>1957</v>
      </c>
      <c r="AB128" s="152">
        <f t="shared" si="37"/>
        <v>-0.13542762153543442</v>
      </c>
      <c r="AC128" s="58"/>
      <c r="AD128" s="197"/>
      <c r="AE128" s="96"/>
      <c r="AF128" s="98"/>
    </row>
    <row r="129" spans="1:32" s="3" customFormat="1" ht="49.5" customHeight="1" thickBot="1">
      <c r="A129" s="275"/>
      <c r="B129" s="276"/>
      <c r="C129" s="191"/>
      <c r="D129" s="206"/>
      <c r="E129" s="192"/>
      <c r="F129" s="276"/>
      <c r="G129" s="276"/>
      <c r="H129" s="332"/>
      <c r="I129" s="332"/>
      <c r="J129" s="332"/>
      <c r="K129" s="332"/>
      <c r="L129" s="333"/>
      <c r="M129" s="45" t="s">
        <v>3878</v>
      </c>
      <c r="N129" s="72"/>
      <c r="O129" s="71"/>
      <c r="P129" s="296" t="s">
        <v>3881</v>
      </c>
      <c r="Q129" s="281"/>
      <c r="R129" s="281"/>
      <c r="S129" s="282"/>
      <c r="T129" s="286" t="s">
        <v>15</v>
      </c>
      <c r="U129" s="284"/>
      <c r="V129" s="285"/>
      <c r="W129" s="96">
        <v>28324</v>
      </c>
      <c r="X129" s="98">
        <f t="shared" si="31"/>
        <v>39650</v>
      </c>
      <c r="Y129" s="96">
        <v>26840</v>
      </c>
      <c r="Z129" s="98">
        <f t="shared" si="36"/>
        <v>37580</v>
      </c>
      <c r="AA129" s="224" t="s">
        <v>1957</v>
      </c>
      <c r="AB129" s="152">
        <f t="shared" si="37"/>
        <v>-5.239372969919498E-2</v>
      </c>
      <c r="AC129" s="58"/>
      <c r="AD129" s="197"/>
      <c r="AE129" s="96"/>
      <c r="AF129" s="98"/>
    </row>
    <row r="130" spans="1:32" s="3" customFormat="1" ht="49.5" customHeight="1" thickBot="1">
      <c r="A130" s="273"/>
      <c r="B130" s="263"/>
      <c r="C130" s="191"/>
      <c r="D130" s="206"/>
      <c r="E130" s="192"/>
      <c r="F130" s="263" t="s">
        <v>3812</v>
      </c>
      <c r="G130" s="263"/>
      <c r="H130" s="330" t="s">
        <v>3819</v>
      </c>
      <c r="I130" s="330"/>
      <c r="J130" s="330"/>
      <c r="K130" s="330"/>
      <c r="L130" s="331"/>
      <c r="M130" s="45" t="s">
        <v>3813</v>
      </c>
      <c r="N130" s="72"/>
      <c r="O130" s="71"/>
      <c r="P130" s="296" t="s">
        <v>3818</v>
      </c>
      <c r="Q130" s="281"/>
      <c r="R130" s="281"/>
      <c r="S130" s="282"/>
      <c r="T130" s="286" t="s">
        <v>1752</v>
      </c>
      <c r="U130" s="284"/>
      <c r="V130" s="285"/>
      <c r="W130" s="96">
        <v>34336</v>
      </c>
      <c r="X130" s="98">
        <f t="shared" si="31"/>
        <v>48070</v>
      </c>
      <c r="Y130" s="96">
        <v>29785</v>
      </c>
      <c r="Z130" s="98">
        <f t="shared" si="36"/>
        <v>41700</v>
      </c>
      <c r="AA130" s="224" t="s">
        <v>1957</v>
      </c>
      <c r="AB130" s="152">
        <f t="shared" si="37"/>
        <v>-0.13254310344827591</v>
      </c>
      <c r="AC130" s="58"/>
      <c r="AD130" s="197"/>
      <c r="AE130" s="96"/>
      <c r="AF130" s="98"/>
    </row>
    <row r="131" spans="1:32" s="3" customFormat="1" ht="49.5" customHeight="1" thickBot="1">
      <c r="A131" s="273"/>
      <c r="B131" s="263"/>
      <c r="C131" s="191"/>
      <c r="D131" s="206"/>
      <c r="E131" s="192"/>
      <c r="F131" s="263"/>
      <c r="G131" s="263"/>
      <c r="H131" s="330"/>
      <c r="I131" s="330"/>
      <c r="J131" s="330"/>
      <c r="K131" s="330"/>
      <c r="L131" s="331"/>
      <c r="M131" s="45" t="s">
        <v>3814</v>
      </c>
      <c r="N131" s="72"/>
      <c r="O131" s="71"/>
      <c r="P131" s="296" t="s">
        <v>3817</v>
      </c>
      <c r="Q131" s="281"/>
      <c r="R131" s="281"/>
      <c r="S131" s="282"/>
      <c r="T131" s="286" t="s">
        <v>22</v>
      </c>
      <c r="U131" s="284"/>
      <c r="V131" s="285"/>
      <c r="W131" s="96">
        <v>29477</v>
      </c>
      <c r="X131" s="98">
        <f t="shared" si="31"/>
        <v>41270</v>
      </c>
      <c r="Y131" s="96">
        <v>23721</v>
      </c>
      <c r="Z131" s="98">
        <f t="shared" si="36"/>
        <v>33210</v>
      </c>
      <c r="AA131" s="224" t="s">
        <v>1957</v>
      </c>
      <c r="AB131" s="152">
        <f t="shared" si="37"/>
        <v>-0.19527088916782576</v>
      </c>
      <c r="AC131" s="58"/>
      <c r="AD131" s="197"/>
      <c r="AE131" s="96"/>
      <c r="AF131" s="98"/>
    </row>
    <row r="132" spans="1:32" s="3" customFormat="1" ht="49.5" customHeight="1" thickBot="1">
      <c r="A132" s="275"/>
      <c r="B132" s="276"/>
      <c r="C132" s="191"/>
      <c r="D132" s="206"/>
      <c r="E132" s="192"/>
      <c r="F132" s="276"/>
      <c r="G132" s="276"/>
      <c r="H132" s="332"/>
      <c r="I132" s="332"/>
      <c r="J132" s="332"/>
      <c r="K132" s="332"/>
      <c r="L132" s="333"/>
      <c r="M132" s="45" t="s">
        <v>3815</v>
      </c>
      <c r="N132" s="72"/>
      <c r="O132" s="71"/>
      <c r="P132" s="296" t="s">
        <v>3816</v>
      </c>
      <c r="Q132" s="281"/>
      <c r="R132" s="281"/>
      <c r="S132" s="282"/>
      <c r="T132" s="286" t="s">
        <v>15</v>
      </c>
      <c r="U132" s="284"/>
      <c r="V132" s="285"/>
      <c r="W132" s="96">
        <v>28324</v>
      </c>
      <c r="X132" s="98">
        <f t="shared" si="31"/>
        <v>39650</v>
      </c>
      <c r="Y132" s="96">
        <v>24296</v>
      </c>
      <c r="Z132" s="98">
        <f t="shared" si="36"/>
        <v>34010</v>
      </c>
      <c r="AA132" s="224" t="s">
        <v>1957</v>
      </c>
      <c r="AB132" s="152">
        <f t="shared" si="37"/>
        <v>-0.14221155204067226</v>
      </c>
      <c r="AC132" s="58"/>
      <c r="AD132" s="197"/>
      <c r="AE132" s="96"/>
      <c r="AF132" s="98"/>
    </row>
    <row r="133" spans="1:32" s="3" customFormat="1" ht="90" customHeight="1" thickBot="1">
      <c r="A133" s="287"/>
      <c r="B133" s="262"/>
      <c r="C133" s="191"/>
      <c r="D133" s="206"/>
      <c r="E133" s="192"/>
      <c r="F133" s="262" t="s">
        <v>3620</v>
      </c>
      <c r="G133" s="262"/>
      <c r="H133" s="317" t="s">
        <v>3694</v>
      </c>
      <c r="I133" s="318"/>
      <c r="J133" s="318"/>
      <c r="K133" s="318"/>
      <c r="L133" s="319"/>
      <c r="M133" s="45" t="s">
        <v>3621</v>
      </c>
      <c r="N133" s="72"/>
      <c r="O133" s="71"/>
      <c r="P133" s="296" t="s">
        <v>3624</v>
      </c>
      <c r="Q133" s="281"/>
      <c r="R133" s="281"/>
      <c r="S133" s="282"/>
      <c r="T133" s="286" t="s">
        <v>22</v>
      </c>
      <c r="U133" s="284"/>
      <c r="V133" s="285"/>
      <c r="W133" s="96">
        <v>31965</v>
      </c>
      <c r="X133" s="98">
        <f t="shared" si="31"/>
        <v>44750</v>
      </c>
      <c r="Y133" s="96">
        <v>26032</v>
      </c>
      <c r="Z133" s="98">
        <f t="shared" si="36"/>
        <v>36440</v>
      </c>
      <c r="AA133" s="224" t="s">
        <v>1957</v>
      </c>
      <c r="AB133" s="152">
        <f t="shared" si="37"/>
        <v>-0.18560926012826529</v>
      </c>
      <c r="AC133" s="58"/>
      <c r="AD133" s="197"/>
      <c r="AE133" s="96"/>
      <c r="AF133" s="98"/>
    </row>
    <row r="134" spans="1:32" s="3" customFormat="1" ht="107.25" customHeight="1" thickBot="1">
      <c r="A134" s="273"/>
      <c r="B134" s="263"/>
      <c r="C134" s="191"/>
      <c r="D134" s="206"/>
      <c r="E134" s="192"/>
      <c r="F134" s="263"/>
      <c r="G134" s="263"/>
      <c r="H134" s="307"/>
      <c r="I134" s="307"/>
      <c r="J134" s="307"/>
      <c r="K134" s="307"/>
      <c r="L134" s="308"/>
      <c r="M134" s="45" t="s">
        <v>3622</v>
      </c>
      <c r="N134" s="72"/>
      <c r="O134" s="71"/>
      <c r="P134" s="296" t="s">
        <v>3623</v>
      </c>
      <c r="Q134" s="281"/>
      <c r="R134" s="281"/>
      <c r="S134" s="282"/>
      <c r="T134" s="286" t="s">
        <v>15</v>
      </c>
      <c r="U134" s="284"/>
      <c r="V134" s="285"/>
      <c r="W134" s="96">
        <v>30989</v>
      </c>
      <c r="X134" s="98">
        <f t="shared" si="31"/>
        <v>43380</v>
      </c>
      <c r="Y134" s="96">
        <v>26069</v>
      </c>
      <c r="Z134" s="98">
        <f t="shared" si="36"/>
        <v>36500</v>
      </c>
      <c r="AA134" s="224" t="s">
        <v>1957</v>
      </c>
      <c r="AB134" s="152">
        <f t="shared" si="37"/>
        <v>-0.15876601374681343</v>
      </c>
      <c r="AC134" s="58"/>
      <c r="AD134" s="197"/>
      <c r="AE134" s="96"/>
      <c r="AF134" s="98"/>
    </row>
    <row r="135" spans="1:32" s="3" customFormat="1" ht="107.25" customHeight="1" thickBot="1">
      <c r="A135" s="275"/>
      <c r="B135" s="276"/>
      <c r="C135" s="191"/>
      <c r="D135" s="206"/>
      <c r="E135" s="192"/>
      <c r="F135" s="276"/>
      <c r="G135" s="276"/>
      <c r="H135" s="324"/>
      <c r="I135" s="324"/>
      <c r="J135" s="324"/>
      <c r="K135" s="324"/>
      <c r="L135" s="325"/>
      <c r="M135" s="45" t="s">
        <v>3826</v>
      </c>
      <c r="N135" s="72"/>
      <c r="O135" s="71"/>
      <c r="P135" s="296" t="s">
        <v>3827</v>
      </c>
      <c r="Q135" s="281"/>
      <c r="R135" s="281"/>
      <c r="S135" s="282"/>
      <c r="T135" s="286" t="s">
        <v>1752</v>
      </c>
      <c r="U135" s="284"/>
      <c r="V135" s="285"/>
      <c r="W135" s="96">
        <v>36052</v>
      </c>
      <c r="X135" s="98">
        <f t="shared" si="31"/>
        <v>50470</v>
      </c>
      <c r="Y135" s="96">
        <v>31193</v>
      </c>
      <c r="Z135" s="98">
        <f t="shared" si="36"/>
        <v>43670</v>
      </c>
      <c r="AA135" s="224" t="s">
        <v>1957</v>
      </c>
      <c r="AB135" s="152">
        <f t="shared" si="37"/>
        <v>-0.13477754354820815</v>
      </c>
      <c r="AC135" s="58"/>
      <c r="AD135" s="197"/>
      <c r="AE135" s="96"/>
      <c r="AF135" s="98"/>
    </row>
    <row r="136" spans="1:32" s="3" customFormat="1" ht="98.25" customHeight="1" thickBot="1">
      <c r="A136" s="287"/>
      <c r="B136" s="262"/>
      <c r="C136" s="191"/>
      <c r="D136" s="206"/>
      <c r="E136" s="192"/>
      <c r="F136" s="262" t="s">
        <v>3625</v>
      </c>
      <c r="G136" s="262"/>
      <c r="H136" s="317" t="s">
        <v>3693</v>
      </c>
      <c r="I136" s="318"/>
      <c r="J136" s="318"/>
      <c r="K136" s="318"/>
      <c r="L136" s="319"/>
      <c r="M136" s="45" t="s">
        <v>3626</v>
      </c>
      <c r="N136" s="72"/>
      <c r="O136" s="71"/>
      <c r="P136" s="296" t="s">
        <v>3629</v>
      </c>
      <c r="Q136" s="281"/>
      <c r="R136" s="281"/>
      <c r="S136" s="282"/>
      <c r="T136" s="286" t="s">
        <v>22</v>
      </c>
      <c r="U136" s="284"/>
      <c r="V136" s="285"/>
      <c r="W136" s="96">
        <v>31965</v>
      </c>
      <c r="X136" s="98">
        <f t="shared" si="31"/>
        <v>44750</v>
      </c>
      <c r="Y136" s="96">
        <v>27796</v>
      </c>
      <c r="Z136" s="98">
        <f t="shared" si="36"/>
        <v>38910</v>
      </c>
      <c r="AA136" s="224" t="s">
        <v>1957</v>
      </c>
      <c r="AB136" s="152">
        <f t="shared" si="37"/>
        <v>-0.13042390114187397</v>
      </c>
      <c r="AC136" s="58"/>
      <c r="AD136" s="197"/>
      <c r="AE136" s="96"/>
      <c r="AF136" s="98"/>
    </row>
    <row r="137" spans="1:32" s="3" customFormat="1" ht="98.25" customHeight="1" thickBot="1">
      <c r="A137" s="273"/>
      <c r="B137" s="263"/>
      <c r="C137" s="191"/>
      <c r="D137" s="206"/>
      <c r="E137" s="192"/>
      <c r="F137" s="263"/>
      <c r="G137" s="263"/>
      <c r="H137" s="307"/>
      <c r="I137" s="307"/>
      <c r="J137" s="307"/>
      <c r="K137" s="307"/>
      <c r="L137" s="308"/>
      <c r="M137" s="45" t="s">
        <v>3627</v>
      </c>
      <c r="N137" s="72"/>
      <c r="O137" s="71"/>
      <c r="P137" s="296" t="s">
        <v>3628</v>
      </c>
      <c r="Q137" s="281"/>
      <c r="R137" s="281"/>
      <c r="S137" s="282"/>
      <c r="T137" s="286" t="s">
        <v>15</v>
      </c>
      <c r="U137" s="284"/>
      <c r="V137" s="285"/>
      <c r="W137" s="96">
        <v>30989</v>
      </c>
      <c r="X137" s="98">
        <f t="shared" si="31"/>
        <v>43380</v>
      </c>
      <c r="Y137" s="96">
        <v>28613</v>
      </c>
      <c r="Z137" s="98">
        <f t="shared" si="36"/>
        <v>40060</v>
      </c>
      <c r="AA137" s="224" t="s">
        <v>1957</v>
      </c>
      <c r="AB137" s="152">
        <f t="shared" si="37"/>
        <v>-7.6672367614314729E-2</v>
      </c>
      <c r="AC137" s="58"/>
      <c r="AD137" s="197"/>
      <c r="AE137" s="96"/>
      <c r="AF137" s="98"/>
    </row>
    <row r="138" spans="1:32" s="3" customFormat="1" ht="98.25" customHeight="1" thickBot="1">
      <c r="A138" s="275"/>
      <c r="B138" s="276"/>
      <c r="C138" s="191"/>
      <c r="D138" s="206"/>
      <c r="E138" s="192"/>
      <c r="F138" s="276"/>
      <c r="G138" s="276"/>
      <c r="H138" s="324"/>
      <c r="I138" s="324"/>
      <c r="J138" s="324"/>
      <c r="K138" s="324"/>
      <c r="L138" s="325"/>
      <c r="M138" s="45" t="s">
        <v>3915</v>
      </c>
      <c r="N138" s="72"/>
      <c r="O138" s="71"/>
      <c r="P138" s="296" t="s">
        <v>3916</v>
      </c>
      <c r="Q138" s="281"/>
      <c r="R138" s="281"/>
      <c r="S138" s="282"/>
      <c r="T138" s="286" t="s">
        <v>1752</v>
      </c>
      <c r="U138" s="284"/>
      <c r="V138" s="285"/>
      <c r="W138" s="96">
        <v>36052</v>
      </c>
      <c r="X138" s="98">
        <f t="shared" si="31"/>
        <v>50470</v>
      </c>
      <c r="Y138" s="96">
        <v>33038</v>
      </c>
      <c r="Z138" s="98">
        <f t="shared" si="36"/>
        <v>46250</v>
      </c>
      <c r="AA138" s="224" t="s">
        <v>1957</v>
      </c>
      <c r="AB138" s="152">
        <f t="shared" si="37"/>
        <v>-8.3601464551203764E-2</v>
      </c>
      <c r="AC138" s="58"/>
      <c r="AD138" s="197"/>
      <c r="AE138" s="96"/>
      <c r="AF138" s="98"/>
    </row>
    <row r="139" spans="1:32" s="3" customFormat="1" ht="108" customHeight="1" thickBot="1">
      <c r="A139" s="287"/>
      <c r="B139" s="262"/>
      <c r="C139" s="191"/>
      <c r="D139" s="206"/>
      <c r="E139" s="192"/>
      <c r="F139" s="262" t="s">
        <v>3630</v>
      </c>
      <c r="G139" s="262"/>
      <c r="H139" s="317" t="s">
        <v>3692</v>
      </c>
      <c r="I139" s="318"/>
      <c r="J139" s="318"/>
      <c r="K139" s="318"/>
      <c r="L139" s="319"/>
      <c r="M139" s="45" t="s">
        <v>3631</v>
      </c>
      <c r="N139" s="72"/>
      <c r="O139" s="71"/>
      <c r="P139" s="296" t="s">
        <v>3634</v>
      </c>
      <c r="Q139" s="281"/>
      <c r="R139" s="281"/>
      <c r="S139" s="282"/>
      <c r="T139" s="286" t="s">
        <v>22</v>
      </c>
      <c r="U139" s="284"/>
      <c r="V139" s="285"/>
      <c r="W139" s="96">
        <v>30540</v>
      </c>
      <c r="X139" s="98">
        <f t="shared" si="31"/>
        <v>42760</v>
      </c>
      <c r="Y139" s="96">
        <v>26467</v>
      </c>
      <c r="Z139" s="98">
        <f t="shared" si="36"/>
        <v>37050</v>
      </c>
      <c r="AA139" s="224" t="s">
        <v>1957</v>
      </c>
      <c r="AB139" s="152">
        <f t="shared" si="37"/>
        <v>-0.13336607727570404</v>
      </c>
      <c r="AC139" s="58"/>
      <c r="AD139" s="197"/>
      <c r="AE139" s="96"/>
      <c r="AF139" s="98"/>
    </row>
    <row r="140" spans="1:32" s="3" customFormat="1" ht="108" customHeight="1" thickBot="1">
      <c r="A140" s="273"/>
      <c r="B140" s="263"/>
      <c r="C140" s="191"/>
      <c r="D140" s="206"/>
      <c r="E140" s="192"/>
      <c r="F140" s="263"/>
      <c r="G140" s="263"/>
      <c r="H140" s="307"/>
      <c r="I140" s="307"/>
      <c r="J140" s="307"/>
      <c r="K140" s="307"/>
      <c r="L140" s="308"/>
      <c r="M140" s="45" t="s">
        <v>3632</v>
      </c>
      <c r="N140" s="72"/>
      <c r="O140" s="71"/>
      <c r="P140" s="296" t="s">
        <v>3633</v>
      </c>
      <c r="Q140" s="281"/>
      <c r="R140" s="281"/>
      <c r="S140" s="282"/>
      <c r="T140" s="286" t="s">
        <v>15</v>
      </c>
      <c r="U140" s="284"/>
      <c r="V140" s="285"/>
      <c r="W140" s="96">
        <v>29625</v>
      </c>
      <c r="X140" s="98">
        <f t="shared" si="31"/>
        <v>41480</v>
      </c>
      <c r="Y140" s="96">
        <v>27315</v>
      </c>
      <c r="Z140" s="98">
        <f t="shared" si="36"/>
        <v>38240</v>
      </c>
      <c r="AA140" s="224" t="s">
        <v>1957</v>
      </c>
      <c r="AB140" s="152">
        <f t="shared" si="37"/>
        <v>-7.7974683544303813E-2</v>
      </c>
      <c r="AC140" s="58"/>
      <c r="AD140" s="197"/>
      <c r="AE140" s="96"/>
      <c r="AF140" s="98"/>
    </row>
    <row r="141" spans="1:32" s="3" customFormat="1" ht="108" customHeight="1" thickBot="1">
      <c r="A141" s="275"/>
      <c r="B141" s="276"/>
      <c r="C141" s="191"/>
      <c r="D141" s="206"/>
      <c r="E141" s="192"/>
      <c r="F141" s="276"/>
      <c r="G141" s="276"/>
      <c r="H141" s="324"/>
      <c r="I141" s="324"/>
      <c r="J141" s="324"/>
      <c r="K141" s="324"/>
      <c r="L141" s="325"/>
      <c r="M141" s="45" t="s">
        <v>3820</v>
      </c>
      <c r="N141" s="72"/>
      <c r="O141" s="71"/>
      <c r="P141" s="296" t="s">
        <v>3821</v>
      </c>
      <c r="Q141" s="281"/>
      <c r="R141" s="281"/>
      <c r="S141" s="282"/>
      <c r="T141" s="286" t="s">
        <v>1752</v>
      </c>
      <c r="U141" s="284"/>
      <c r="V141" s="285"/>
      <c r="W141" s="96">
        <v>32672</v>
      </c>
      <c r="X141" s="98">
        <f t="shared" si="31"/>
        <v>45740</v>
      </c>
      <c r="Y141" s="96">
        <v>30144</v>
      </c>
      <c r="Z141" s="98">
        <f t="shared" si="36"/>
        <v>42200</v>
      </c>
      <c r="AA141" s="224" t="s">
        <v>1957</v>
      </c>
      <c r="AB141" s="152">
        <f t="shared" si="37"/>
        <v>-7.7375122428991139E-2</v>
      </c>
      <c r="AC141" s="58"/>
      <c r="AD141" s="197"/>
      <c r="AE141" s="96"/>
      <c r="AF141" s="98"/>
    </row>
    <row r="142" spans="1:32" s="3" customFormat="1" ht="90" customHeight="1" thickBot="1">
      <c r="A142" s="287"/>
      <c r="B142" s="262"/>
      <c r="C142" s="191"/>
      <c r="D142" s="206"/>
      <c r="E142" s="192"/>
      <c r="F142" s="262" t="s">
        <v>3527</v>
      </c>
      <c r="G142" s="262"/>
      <c r="H142" s="317" t="s">
        <v>3691</v>
      </c>
      <c r="I142" s="318"/>
      <c r="J142" s="318"/>
      <c r="K142" s="318"/>
      <c r="L142" s="319"/>
      <c r="M142" s="45" t="s">
        <v>3528</v>
      </c>
      <c r="N142" s="72"/>
      <c r="O142" s="71"/>
      <c r="P142" s="296" t="s">
        <v>3531</v>
      </c>
      <c r="Q142" s="281"/>
      <c r="R142" s="281"/>
      <c r="S142" s="282"/>
      <c r="T142" s="286" t="s">
        <v>22</v>
      </c>
      <c r="U142" s="284"/>
      <c r="V142" s="285"/>
      <c r="W142" s="96">
        <v>37793</v>
      </c>
      <c r="X142" s="98">
        <f t="shared" si="31"/>
        <v>52910</v>
      </c>
      <c r="Y142" s="96">
        <v>34779</v>
      </c>
      <c r="Z142" s="98">
        <f t="shared" si="36"/>
        <v>48690</v>
      </c>
      <c r="AA142" s="224" t="s">
        <v>1957</v>
      </c>
      <c r="AB142" s="152">
        <f t="shared" si="37"/>
        <v>-7.9750218294393105E-2</v>
      </c>
      <c r="AC142" s="58"/>
      <c r="AD142" s="197"/>
      <c r="AE142" s="96"/>
      <c r="AF142" s="98"/>
    </row>
    <row r="143" spans="1:32" s="3" customFormat="1" ht="90" customHeight="1" thickBot="1">
      <c r="A143" s="273"/>
      <c r="B143" s="263"/>
      <c r="C143" s="191"/>
      <c r="D143" s="206"/>
      <c r="E143" s="192"/>
      <c r="F143" s="263"/>
      <c r="G143" s="263"/>
      <c r="H143" s="307"/>
      <c r="I143" s="307"/>
      <c r="J143" s="307"/>
      <c r="K143" s="307"/>
      <c r="L143" s="308"/>
      <c r="M143" s="45" t="s">
        <v>3529</v>
      </c>
      <c r="N143" s="72"/>
      <c r="O143" s="71"/>
      <c r="P143" s="296" t="s">
        <v>3530</v>
      </c>
      <c r="Q143" s="281"/>
      <c r="R143" s="281"/>
      <c r="S143" s="282"/>
      <c r="T143" s="286" t="s">
        <v>15</v>
      </c>
      <c r="U143" s="284"/>
      <c r="V143" s="285"/>
      <c r="W143" s="96">
        <v>36214</v>
      </c>
      <c r="X143" s="98">
        <f t="shared" si="31"/>
        <v>50700</v>
      </c>
      <c r="Y143" s="96">
        <v>33546</v>
      </c>
      <c r="Z143" s="98">
        <f t="shared" si="36"/>
        <v>46960</v>
      </c>
      <c r="AA143" s="224" t="s">
        <v>1957</v>
      </c>
      <c r="AB143" s="152">
        <f t="shared" si="37"/>
        <v>-7.3673165074280678E-2</v>
      </c>
      <c r="AC143" s="58"/>
      <c r="AD143" s="197"/>
      <c r="AE143" s="96"/>
      <c r="AF143" s="98"/>
    </row>
    <row r="144" spans="1:32" s="3" customFormat="1" ht="90" customHeight="1" thickBot="1">
      <c r="A144" s="275"/>
      <c r="B144" s="276"/>
      <c r="C144" s="191"/>
      <c r="D144" s="206"/>
      <c r="E144" s="192"/>
      <c r="F144" s="276"/>
      <c r="G144" s="276"/>
      <c r="H144" s="324"/>
      <c r="I144" s="324"/>
      <c r="J144" s="324"/>
      <c r="K144" s="324"/>
      <c r="L144" s="325"/>
      <c r="M144" s="45" t="s">
        <v>3921</v>
      </c>
      <c r="N144" s="72"/>
      <c r="O144" s="71"/>
      <c r="P144" s="296" t="s">
        <v>3922</v>
      </c>
      <c r="Q144" s="281"/>
      <c r="R144" s="281"/>
      <c r="S144" s="282"/>
      <c r="T144" s="286" t="s">
        <v>1752</v>
      </c>
      <c r="U144" s="284"/>
      <c r="V144" s="285"/>
      <c r="W144" s="96">
        <v>42831</v>
      </c>
      <c r="X144" s="98">
        <f t="shared" si="31"/>
        <v>59960</v>
      </c>
      <c r="Y144" s="96">
        <v>41515</v>
      </c>
      <c r="Z144" s="98">
        <f t="shared" si="36"/>
        <v>58120</v>
      </c>
      <c r="AA144" s="224" t="s">
        <v>1957</v>
      </c>
      <c r="AB144" s="152">
        <f t="shared" si="37"/>
        <v>-3.07254091662581E-2</v>
      </c>
      <c r="AC144" s="58"/>
      <c r="AD144" s="197"/>
      <c r="AE144" s="96"/>
      <c r="AF144" s="98"/>
    </row>
    <row r="145" spans="1:32" s="3" customFormat="1" ht="116.25" customHeight="1" thickBot="1">
      <c r="A145" s="287"/>
      <c r="B145" s="262"/>
      <c r="C145" s="191"/>
      <c r="D145" s="206"/>
      <c r="E145" s="192"/>
      <c r="F145" s="262" t="s">
        <v>3532</v>
      </c>
      <c r="G145" s="262"/>
      <c r="H145" s="317" t="s">
        <v>3697</v>
      </c>
      <c r="I145" s="318"/>
      <c r="J145" s="318"/>
      <c r="K145" s="318"/>
      <c r="L145" s="319"/>
      <c r="M145" s="45" t="s">
        <v>3533</v>
      </c>
      <c r="N145" s="72"/>
      <c r="O145" s="71"/>
      <c r="P145" s="296" t="s">
        <v>3536</v>
      </c>
      <c r="Q145" s="281"/>
      <c r="R145" s="281"/>
      <c r="S145" s="282"/>
      <c r="T145" s="286" t="s">
        <v>22</v>
      </c>
      <c r="U145" s="284"/>
      <c r="V145" s="285"/>
      <c r="W145" s="96">
        <v>28643</v>
      </c>
      <c r="X145" s="98">
        <f t="shared" si="31"/>
        <v>40100</v>
      </c>
      <c r="Y145" s="96">
        <v>25340</v>
      </c>
      <c r="Z145" s="98">
        <f t="shared" si="36"/>
        <v>35480</v>
      </c>
      <c r="AA145" s="224" t="s">
        <v>1957</v>
      </c>
      <c r="AB145" s="152">
        <f t="shared" si="37"/>
        <v>-0.11531613308661803</v>
      </c>
      <c r="AC145" s="58"/>
      <c r="AD145" s="197"/>
      <c r="AE145" s="96"/>
      <c r="AF145" s="98"/>
    </row>
    <row r="146" spans="1:32" s="3" customFormat="1" ht="116.25" customHeight="1" thickBot="1">
      <c r="A146" s="273"/>
      <c r="B146" s="263"/>
      <c r="C146" s="191"/>
      <c r="D146" s="206"/>
      <c r="E146" s="192"/>
      <c r="F146" s="263"/>
      <c r="G146" s="263"/>
      <c r="H146" s="307"/>
      <c r="I146" s="307"/>
      <c r="J146" s="307"/>
      <c r="K146" s="307"/>
      <c r="L146" s="308"/>
      <c r="M146" s="45" t="s">
        <v>3534</v>
      </c>
      <c r="N146" s="72"/>
      <c r="O146" s="71"/>
      <c r="P146" s="296" t="s">
        <v>3535</v>
      </c>
      <c r="Q146" s="281"/>
      <c r="R146" s="281"/>
      <c r="S146" s="282"/>
      <c r="T146" s="286" t="s">
        <v>15</v>
      </c>
      <c r="U146" s="284"/>
      <c r="V146" s="285"/>
      <c r="W146" s="96">
        <v>27414</v>
      </c>
      <c r="X146" s="98">
        <f t="shared" si="31"/>
        <v>38380</v>
      </c>
      <c r="Y146" s="96">
        <v>27233</v>
      </c>
      <c r="Z146" s="98">
        <f t="shared" si="36"/>
        <v>38130</v>
      </c>
      <c r="AA146" s="224" t="s">
        <v>1957</v>
      </c>
      <c r="AB146" s="152">
        <f t="shared" si="37"/>
        <v>-6.6024658933391267E-3</v>
      </c>
      <c r="AC146" s="58"/>
      <c r="AD146" s="197"/>
      <c r="AE146" s="96"/>
      <c r="AF146" s="98"/>
    </row>
    <row r="147" spans="1:32" s="3" customFormat="1" ht="116.25" customHeight="1" thickBot="1">
      <c r="A147" s="275"/>
      <c r="B147" s="276"/>
      <c r="C147" s="191"/>
      <c r="D147" s="206"/>
      <c r="E147" s="192"/>
      <c r="F147" s="276"/>
      <c r="G147" s="276"/>
      <c r="H147" s="324"/>
      <c r="I147" s="324"/>
      <c r="J147" s="324"/>
      <c r="K147" s="324"/>
      <c r="L147" s="325"/>
      <c r="M147" s="45" t="s">
        <v>3917</v>
      </c>
      <c r="N147" s="72"/>
      <c r="O147" s="71"/>
      <c r="P147" s="296" t="s">
        <v>3918</v>
      </c>
      <c r="Q147" s="281"/>
      <c r="R147" s="281"/>
      <c r="S147" s="282"/>
      <c r="T147" s="286" t="s">
        <v>1752</v>
      </c>
      <c r="U147" s="284"/>
      <c r="V147" s="285"/>
      <c r="W147" s="96">
        <v>34561</v>
      </c>
      <c r="X147" s="98">
        <f t="shared" si="31"/>
        <v>48390</v>
      </c>
      <c r="Y147" s="96">
        <v>32967</v>
      </c>
      <c r="Z147" s="98">
        <f t="shared" si="36"/>
        <v>46150</v>
      </c>
      <c r="AA147" s="224" t="s">
        <v>1957</v>
      </c>
      <c r="AB147" s="152">
        <f t="shared" si="37"/>
        <v>-4.6121350655362936E-2</v>
      </c>
      <c r="AC147" s="58"/>
      <c r="AD147" s="197"/>
      <c r="AE147" s="96"/>
      <c r="AF147" s="98"/>
    </row>
    <row r="148" spans="1:32" s="3" customFormat="1" ht="90" customHeight="1" thickBot="1">
      <c r="A148" s="287"/>
      <c r="B148" s="262"/>
      <c r="C148" s="191"/>
      <c r="D148" s="206"/>
      <c r="E148" s="192"/>
      <c r="F148" s="262" t="s">
        <v>3537</v>
      </c>
      <c r="G148" s="262"/>
      <c r="H148" s="317" t="s">
        <v>3690</v>
      </c>
      <c r="I148" s="318"/>
      <c r="J148" s="318"/>
      <c r="K148" s="318"/>
      <c r="L148" s="319"/>
      <c r="M148" s="45" t="s">
        <v>3540</v>
      </c>
      <c r="N148" s="72"/>
      <c r="O148" s="71"/>
      <c r="P148" s="296" t="s">
        <v>3539</v>
      </c>
      <c r="Q148" s="281"/>
      <c r="R148" s="281"/>
      <c r="S148" s="282"/>
      <c r="T148" s="286" t="s">
        <v>22</v>
      </c>
      <c r="U148" s="284"/>
      <c r="V148" s="285"/>
      <c r="W148" s="96">
        <v>44715</v>
      </c>
      <c r="X148" s="98">
        <f t="shared" si="31"/>
        <v>62600</v>
      </c>
      <c r="Y148" s="96">
        <v>41466</v>
      </c>
      <c r="Z148" s="98">
        <f t="shared" si="36"/>
        <v>58050</v>
      </c>
      <c r="AA148" s="224" t="s">
        <v>1957</v>
      </c>
      <c r="AB148" s="152">
        <f t="shared" si="37"/>
        <v>-7.2660181147266023E-2</v>
      </c>
      <c r="AC148" s="58"/>
      <c r="AD148" s="197"/>
      <c r="AE148" s="96"/>
      <c r="AF148" s="98"/>
    </row>
    <row r="149" spans="1:32" s="3" customFormat="1" ht="90" customHeight="1" thickBot="1">
      <c r="A149" s="273"/>
      <c r="B149" s="263"/>
      <c r="C149" s="191"/>
      <c r="D149" s="206"/>
      <c r="E149" s="192"/>
      <c r="F149" s="263"/>
      <c r="G149" s="263"/>
      <c r="H149" s="307"/>
      <c r="I149" s="307"/>
      <c r="J149" s="307"/>
      <c r="K149" s="307"/>
      <c r="L149" s="308"/>
      <c r="M149" s="45" t="s">
        <v>3541</v>
      </c>
      <c r="N149" s="72"/>
      <c r="O149" s="71"/>
      <c r="P149" s="296" t="s">
        <v>3538</v>
      </c>
      <c r="Q149" s="281"/>
      <c r="R149" s="281"/>
      <c r="S149" s="282"/>
      <c r="T149" s="286" t="s">
        <v>15</v>
      </c>
      <c r="U149" s="284"/>
      <c r="V149" s="285"/>
      <c r="W149" s="96">
        <v>43945</v>
      </c>
      <c r="X149" s="98">
        <f t="shared" si="31"/>
        <v>61520</v>
      </c>
      <c r="Y149" s="96">
        <v>41458</v>
      </c>
      <c r="Z149" s="98">
        <f t="shared" si="36"/>
        <v>58040</v>
      </c>
      <c r="AA149" s="224" t="s">
        <v>1957</v>
      </c>
      <c r="AB149" s="152">
        <f t="shared" si="37"/>
        <v>-5.659346910911367E-2</v>
      </c>
      <c r="AC149" s="58"/>
      <c r="AD149" s="197"/>
      <c r="AE149" s="96"/>
      <c r="AF149" s="98"/>
    </row>
    <row r="150" spans="1:32" s="3" customFormat="1" ht="90" customHeight="1" thickBot="1">
      <c r="A150" s="275"/>
      <c r="B150" s="276"/>
      <c r="C150" s="191"/>
      <c r="D150" s="206"/>
      <c r="E150" s="192"/>
      <c r="F150" s="276"/>
      <c r="G150" s="276"/>
      <c r="H150" s="324"/>
      <c r="I150" s="324"/>
      <c r="J150" s="324"/>
      <c r="K150" s="324"/>
      <c r="L150" s="325"/>
      <c r="M150" s="45" t="s">
        <v>3919</v>
      </c>
      <c r="N150" s="72"/>
      <c r="O150" s="71"/>
      <c r="P150" s="296" t="s">
        <v>3920</v>
      </c>
      <c r="Q150" s="281"/>
      <c r="R150" s="281"/>
      <c r="S150" s="282"/>
      <c r="T150" s="286" t="s">
        <v>1752</v>
      </c>
      <c r="U150" s="284"/>
      <c r="V150" s="285"/>
      <c r="W150" s="96">
        <v>50630</v>
      </c>
      <c r="X150" s="98">
        <f t="shared" si="31"/>
        <v>70880</v>
      </c>
      <c r="Y150" s="96">
        <v>49314</v>
      </c>
      <c r="Z150" s="98">
        <f t="shared" si="36"/>
        <v>69040</v>
      </c>
      <c r="AA150" s="224" t="s">
        <v>1957</v>
      </c>
      <c r="AB150" s="152">
        <f t="shared" si="37"/>
        <v>-2.5992494568437663E-2</v>
      </c>
      <c r="AC150" s="58"/>
      <c r="AD150" s="197"/>
      <c r="AE150" s="96"/>
      <c r="AF150" s="98"/>
    </row>
    <row r="151" spans="1:32" s="3" customFormat="1" ht="105" customHeight="1" thickBot="1">
      <c r="A151" s="287"/>
      <c r="B151" s="262"/>
      <c r="C151" s="191"/>
      <c r="D151" s="206"/>
      <c r="E151" s="192"/>
      <c r="F151" s="262" t="s">
        <v>3544</v>
      </c>
      <c r="G151" s="262"/>
      <c r="H151" s="317" t="s">
        <v>3698</v>
      </c>
      <c r="I151" s="318"/>
      <c r="J151" s="318"/>
      <c r="K151" s="318"/>
      <c r="L151" s="319"/>
      <c r="M151" s="45" t="s">
        <v>3542</v>
      </c>
      <c r="N151" s="72"/>
      <c r="O151" s="71"/>
      <c r="P151" s="296" t="s">
        <v>3546</v>
      </c>
      <c r="Q151" s="281"/>
      <c r="R151" s="281"/>
      <c r="S151" s="282"/>
      <c r="T151" s="286" t="s">
        <v>22</v>
      </c>
      <c r="U151" s="284"/>
      <c r="V151" s="285"/>
      <c r="W151" s="96">
        <v>35565</v>
      </c>
      <c r="X151" s="98">
        <f t="shared" si="31"/>
        <v>49790</v>
      </c>
      <c r="Y151" s="96">
        <v>32027</v>
      </c>
      <c r="Z151" s="98">
        <f t="shared" si="36"/>
        <v>44840</v>
      </c>
      <c r="AA151" s="224" t="s">
        <v>1957</v>
      </c>
      <c r="AB151" s="152">
        <f t="shared" si="37"/>
        <v>-9.9479825671306088E-2</v>
      </c>
      <c r="AC151" s="58"/>
      <c r="AD151" s="197"/>
      <c r="AE151" s="96"/>
      <c r="AF151" s="98"/>
    </row>
    <row r="152" spans="1:32" s="3" customFormat="1" ht="105" customHeight="1" thickBot="1">
      <c r="A152" s="273"/>
      <c r="B152" s="263"/>
      <c r="C152" s="191"/>
      <c r="D152" s="206"/>
      <c r="E152" s="192"/>
      <c r="F152" s="263"/>
      <c r="G152" s="263"/>
      <c r="H152" s="307"/>
      <c r="I152" s="307"/>
      <c r="J152" s="307"/>
      <c r="K152" s="307"/>
      <c r="L152" s="308"/>
      <c r="M152" s="45" t="s">
        <v>3543</v>
      </c>
      <c r="N152" s="72"/>
      <c r="O152" s="71"/>
      <c r="P152" s="296" t="s">
        <v>3545</v>
      </c>
      <c r="Q152" s="281"/>
      <c r="R152" s="281"/>
      <c r="S152" s="282"/>
      <c r="T152" s="286" t="s">
        <v>15</v>
      </c>
      <c r="U152" s="284"/>
      <c r="V152" s="285"/>
      <c r="W152" s="96">
        <v>35145</v>
      </c>
      <c r="X152" s="98">
        <f t="shared" si="31"/>
        <v>49200</v>
      </c>
      <c r="Y152" s="96"/>
      <c r="Z152" s="98"/>
      <c r="AA152" s="225"/>
      <c r="AB152" s="58"/>
      <c r="AC152" s="58"/>
      <c r="AD152" s="197"/>
      <c r="AE152" s="96"/>
      <c r="AF152" s="98"/>
    </row>
    <row r="153" spans="1:32" s="3" customFormat="1" ht="105" customHeight="1" thickBot="1">
      <c r="A153" s="275"/>
      <c r="B153" s="276"/>
      <c r="C153" s="191"/>
      <c r="D153" s="206"/>
      <c r="E153" s="192"/>
      <c r="F153" s="276"/>
      <c r="G153" s="276"/>
      <c r="H153" s="324"/>
      <c r="I153" s="324"/>
      <c r="J153" s="324"/>
      <c r="K153" s="324"/>
      <c r="L153" s="325"/>
      <c r="M153" s="45" t="s">
        <v>3923</v>
      </c>
      <c r="N153" s="72"/>
      <c r="O153" s="71"/>
      <c r="P153" s="296" t="s">
        <v>3924</v>
      </c>
      <c r="Q153" s="281"/>
      <c r="R153" s="281"/>
      <c r="S153" s="282"/>
      <c r="T153" s="286" t="s">
        <v>1752</v>
      </c>
      <c r="U153" s="284"/>
      <c r="V153" s="285"/>
      <c r="W153" s="96">
        <v>42360</v>
      </c>
      <c r="X153" s="98">
        <f t="shared" si="31"/>
        <v>59300</v>
      </c>
      <c r="Y153" s="96">
        <v>40766</v>
      </c>
      <c r="Z153" s="98">
        <f t="shared" ref="Z153:Z174" si="38">ROUND(Y153*1.4/10,0)*10</f>
        <v>57070</v>
      </c>
      <c r="AA153" s="224" t="s">
        <v>1957</v>
      </c>
      <c r="AB153" s="152">
        <f t="shared" ref="AB153:AB174" si="39">Y153/W153-1</f>
        <v>-3.7629839471199245E-2</v>
      </c>
      <c r="AC153" s="58"/>
      <c r="AD153" s="197"/>
      <c r="AE153" s="96"/>
      <c r="AF153" s="98"/>
    </row>
    <row r="154" spans="1:32" s="3" customFormat="1" ht="108.75" customHeight="1" thickBot="1">
      <c r="A154" s="287"/>
      <c r="B154" s="262"/>
      <c r="C154" s="191"/>
      <c r="D154" s="206"/>
      <c r="E154" s="192"/>
      <c r="F154" s="262" t="s">
        <v>3557</v>
      </c>
      <c r="G154" s="262"/>
      <c r="H154" s="317" t="s">
        <v>3689</v>
      </c>
      <c r="I154" s="318"/>
      <c r="J154" s="318"/>
      <c r="K154" s="318"/>
      <c r="L154" s="319"/>
      <c r="M154" s="45" t="s">
        <v>3558</v>
      </c>
      <c r="N154" s="72"/>
      <c r="O154" s="71"/>
      <c r="P154" s="296" t="s">
        <v>3560</v>
      </c>
      <c r="Q154" s="281"/>
      <c r="R154" s="281"/>
      <c r="S154" s="282"/>
      <c r="T154" s="286" t="s">
        <v>22</v>
      </c>
      <c r="U154" s="284"/>
      <c r="V154" s="285"/>
      <c r="W154" s="96">
        <v>38887</v>
      </c>
      <c r="X154" s="98">
        <f t="shared" si="31"/>
        <v>54440</v>
      </c>
      <c r="Y154" s="96">
        <v>34483</v>
      </c>
      <c r="Z154" s="98">
        <f t="shared" si="38"/>
        <v>48280</v>
      </c>
      <c r="AA154" s="224" t="s">
        <v>1957</v>
      </c>
      <c r="AB154" s="152">
        <f t="shared" si="39"/>
        <v>-0.11325121505901714</v>
      </c>
      <c r="AC154" s="58"/>
      <c r="AD154" s="197"/>
      <c r="AE154" s="96"/>
      <c r="AF154" s="98"/>
    </row>
    <row r="155" spans="1:32" s="3" customFormat="1" ht="108.75" customHeight="1" thickBot="1">
      <c r="A155" s="273"/>
      <c r="B155" s="263"/>
      <c r="C155" s="191"/>
      <c r="D155" s="206"/>
      <c r="E155" s="192"/>
      <c r="F155" s="263"/>
      <c r="G155" s="263"/>
      <c r="H155" s="307"/>
      <c r="I155" s="307"/>
      <c r="J155" s="307"/>
      <c r="K155" s="307"/>
      <c r="L155" s="308"/>
      <c r="M155" s="45" t="s">
        <v>3559</v>
      </c>
      <c r="N155" s="72"/>
      <c r="O155" s="71"/>
      <c r="P155" s="296" t="s">
        <v>3561</v>
      </c>
      <c r="Q155" s="281"/>
      <c r="R155" s="281"/>
      <c r="S155" s="282"/>
      <c r="T155" s="286" t="s">
        <v>15</v>
      </c>
      <c r="U155" s="284"/>
      <c r="V155" s="285"/>
      <c r="W155" s="96">
        <v>38720</v>
      </c>
      <c r="X155" s="98">
        <f t="shared" si="31"/>
        <v>54210</v>
      </c>
      <c r="Y155" s="96">
        <v>36525</v>
      </c>
      <c r="Z155" s="98">
        <f t="shared" si="38"/>
        <v>51140</v>
      </c>
      <c r="AA155" s="224" t="s">
        <v>1957</v>
      </c>
      <c r="AB155" s="152">
        <f t="shared" si="39"/>
        <v>-5.6689049586776896E-2</v>
      </c>
      <c r="AC155" s="58"/>
      <c r="AD155" s="197"/>
      <c r="AE155" s="96"/>
      <c r="AF155" s="98"/>
    </row>
    <row r="156" spans="1:32" s="3" customFormat="1" ht="108.75" customHeight="1" thickBot="1">
      <c r="A156" s="275"/>
      <c r="B156" s="276"/>
      <c r="C156" s="191"/>
      <c r="D156" s="206"/>
      <c r="E156" s="192"/>
      <c r="F156" s="276"/>
      <c r="G156" s="276"/>
      <c r="H156" s="324"/>
      <c r="I156" s="324"/>
      <c r="J156" s="324"/>
      <c r="K156" s="324"/>
      <c r="L156" s="325"/>
      <c r="M156" s="45" t="s">
        <v>3913</v>
      </c>
      <c r="N156" s="72"/>
      <c r="O156" s="71"/>
      <c r="P156" s="296" t="s">
        <v>3914</v>
      </c>
      <c r="Q156" s="281"/>
      <c r="R156" s="281"/>
      <c r="S156" s="282"/>
      <c r="T156" s="286" t="s">
        <v>1752</v>
      </c>
      <c r="U156" s="284"/>
      <c r="V156" s="285"/>
      <c r="W156" s="96">
        <v>43851</v>
      </c>
      <c r="X156" s="98">
        <f t="shared" si="31"/>
        <v>61390</v>
      </c>
      <c r="Y156" s="96">
        <v>40837</v>
      </c>
      <c r="Z156" s="98">
        <f t="shared" si="38"/>
        <v>57170</v>
      </c>
      <c r="AA156" s="224" t="s">
        <v>1957</v>
      </c>
      <c r="AB156" s="152">
        <f t="shared" si="39"/>
        <v>-6.8732754099108395E-2</v>
      </c>
      <c r="AC156" s="58"/>
      <c r="AD156" s="197"/>
      <c r="AE156" s="96"/>
      <c r="AF156" s="98"/>
    </row>
    <row r="157" spans="1:32" s="3" customFormat="1" ht="99.75" customHeight="1" thickBot="1">
      <c r="A157" s="287"/>
      <c r="B157" s="262"/>
      <c r="C157" s="191"/>
      <c r="D157" s="206"/>
      <c r="E157" s="192"/>
      <c r="F157" s="262" t="s">
        <v>3562</v>
      </c>
      <c r="G157" s="262"/>
      <c r="H157" s="317" t="s">
        <v>3688</v>
      </c>
      <c r="I157" s="318"/>
      <c r="J157" s="318"/>
      <c r="K157" s="318"/>
      <c r="L157" s="319"/>
      <c r="M157" s="45" t="s">
        <v>3563</v>
      </c>
      <c r="N157" s="72"/>
      <c r="O157" s="71"/>
      <c r="P157" s="296" t="s">
        <v>3565</v>
      </c>
      <c r="Q157" s="281"/>
      <c r="R157" s="281"/>
      <c r="S157" s="282"/>
      <c r="T157" s="286" t="s">
        <v>22</v>
      </c>
      <c r="U157" s="284"/>
      <c r="V157" s="285"/>
      <c r="W157" s="96">
        <v>37462</v>
      </c>
      <c r="X157" s="98">
        <f t="shared" si="31"/>
        <v>52450</v>
      </c>
      <c r="Y157" s="96">
        <v>32931</v>
      </c>
      <c r="Z157" s="98">
        <f t="shared" si="38"/>
        <v>46100</v>
      </c>
      <c r="AA157" s="224" t="s">
        <v>1957</v>
      </c>
      <c r="AB157" s="152">
        <f t="shared" si="39"/>
        <v>-0.12094922855159895</v>
      </c>
      <c r="AC157" s="58"/>
      <c r="AD157" s="197"/>
      <c r="AE157" s="96"/>
      <c r="AF157" s="98"/>
    </row>
    <row r="158" spans="1:32" s="3" customFormat="1" ht="99.75" customHeight="1" thickBot="1">
      <c r="A158" s="273"/>
      <c r="B158" s="263"/>
      <c r="C158" s="191"/>
      <c r="D158" s="206"/>
      <c r="E158" s="192"/>
      <c r="F158" s="263"/>
      <c r="G158" s="263"/>
      <c r="H158" s="307"/>
      <c r="I158" s="307"/>
      <c r="J158" s="307"/>
      <c r="K158" s="307"/>
      <c r="L158" s="308"/>
      <c r="M158" s="45" t="s">
        <v>3564</v>
      </c>
      <c r="N158" s="72"/>
      <c r="O158" s="71"/>
      <c r="P158" s="296" t="s">
        <v>3566</v>
      </c>
      <c r="Q158" s="281"/>
      <c r="R158" s="281"/>
      <c r="S158" s="282"/>
      <c r="T158" s="286" t="s">
        <v>15</v>
      </c>
      <c r="U158" s="284"/>
      <c r="V158" s="285"/>
      <c r="W158" s="96">
        <v>37176</v>
      </c>
      <c r="X158" s="98">
        <f t="shared" si="31"/>
        <v>52050</v>
      </c>
      <c r="Y158" s="96">
        <v>34866</v>
      </c>
      <c r="Z158" s="98">
        <f t="shared" si="38"/>
        <v>48810</v>
      </c>
      <c r="AA158" s="224" t="s">
        <v>1957</v>
      </c>
      <c r="AB158" s="152">
        <f t="shared" si="39"/>
        <v>-6.2136862491930289E-2</v>
      </c>
      <c r="AC158" s="58"/>
      <c r="AD158" s="197"/>
      <c r="AE158" s="96"/>
      <c r="AF158" s="98"/>
    </row>
    <row r="159" spans="1:32" s="3" customFormat="1" ht="99.75" customHeight="1" thickBot="1">
      <c r="A159" s="275"/>
      <c r="B159" s="276"/>
      <c r="C159" s="191"/>
      <c r="D159" s="206"/>
      <c r="E159" s="192"/>
      <c r="F159" s="276"/>
      <c r="G159" s="276"/>
      <c r="H159" s="324"/>
      <c r="I159" s="324"/>
      <c r="J159" s="324"/>
      <c r="K159" s="324"/>
      <c r="L159" s="325"/>
      <c r="M159" s="45" t="s">
        <v>3822</v>
      </c>
      <c r="N159" s="72"/>
      <c r="O159" s="71"/>
      <c r="P159" s="296" t="s">
        <v>3823</v>
      </c>
      <c r="Q159" s="281"/>
      <c r="R159" s="281"/>
      <c r="S159" s="282"/>
      <c r="T159" s="286" t="s">
        <v>1752</v>
      </c>
      <c r="U159" s="284"/>
      <c r="V159" s="285"/>
      <c r="W159" s="96">
        <v>40471</v>
      </c>
      <c r="X159" s="98">
        <f t="shared" si="31"/>
        <v>56660</v>
      </c>
      <c r="Y159" s="96">
        <v>37943</v>
      </c>
      <c r="Z159" s="98">
        <f t="shared" si="38"/>
        <v>53120</v>
      </c>
      <c r="AA159" s="224" t="s">
        <v>1957</v>
      </c>
      <c r="AB159" s="152">
        <f t="shared" si="39"/>
        <v>-6.2464480739294781E-2</v>
      </c>
      <c r="AC159" s="58"/>
      <c r="AD159" s="197"/>
      <c r="AE159" s="96"/>
      <c r="AF159" s="98"/>
    </row>
    <row r="160" spans="1:32" s="3" customFormat="1" ht="113.25" customHeight="1" thickBot="1">
      <c r="A160" s="287"/>
      <c r="B160" s="262"/>
      <c r="C160" s="191"/>
      <c r="D160" s="206"/>
      <c r="E160" s="192"/>
      <c r="F160" s="262" t="s">
        <v>3599</v>
      </c>
      <c r="G160" s="262"/>
      <c r="H160" s="317" t="s">
        <v>3687</v>
      </c>
      <c r="I160" s="318"/>
      <c r="J160" s="318"/>
      <c r="K160" s="318"/>
      <c r="L160" s="319"/>
      <c r="M160" s="45" t="s">
        <v>3597</v>
      </c>
      <c r="N160" s="72"/>
      <c r="O160" s="71"/>
      <c r="P160" s="296" t="s">
        <v>3536</v>
      </c>
      <c r="Q160" s="281"/>
      <c r="R160" s="281"/>
      <c r="S160" s="282"/>
      <c r="T160" s="286" t="s">
        <v>22</v>
      </c>
      <c r="U160" s="284"/>
      <c r="V160" s="285"/>
      <c r="W160" s="96">
        <v>38887</v>
      </c>
      <c r="X160" s="98">
        <f t="shared" si="31"/>
        <v>54440</v>
      </c>
      <c r="Y160" s="96">
        <v>32719</v>
      </c>
      <c r="Z160" s="98">
        <f t="shared" si="38"/>
        <v>45810</v>
      </c>
      <c r="AA160" s="224" t="s">
        <v>1957</v>
      </c>
      <c r="AB160" s="152">
        <f t="shared" si="39"/>
        <v>-0.15861341836603493</v>
      </c>
      <c r="AC160" s="58"/>
      <c r="AD160" s="197"/>
      <c r="AE160" s="96"/>
      <c r="AF160" s="98"/>
    </row>
    <row r="161" spans="1:32" s="3" customFormat="1" ht="113.25" customHeight="1" thickBot="1">
      <c r="A161" s="273"/>
      <c r="B161" s="263"/>
      <c r="C161" s="191"/>
      <c r="D161" s="206"/>
      <c r="E161" s="192"/>
      <c r="F161" s="263"/>
      <c r="G161" s="263"/>
      <c r="H161" s="307"/>
      <c r="I161" s="307"/>
      <c r="J161" s="307"/>
      <c r="K161" s="307"/>
      <c r="L161" s="308"/>
      <c r="M161" s="45" t="s">
        <v>3598</v>
      </c>
      <c r="N161" s="72"/>
      <c r="O161" s="71"/>
      <c r="P161" s="296" t="s">
        <v>3535</v>
      </c>
      <c r="Q161" s="281"/>
      <c r="R161" s="281"/>
      <c r="S161" s="282"/>
      <c r="T161" s="286" t="s">
        <v>15</v>
      </c>
      <c r="U161" s="284"/>
      <c r="V161" s="285"/>
      <c r="W161" s="96">
        <v>38720</v>
      </c>
      <c r="X161" s="98">
        <f t="shared" si="31"/>
        <v>54210</v>
      </c>
      <c r="Y161" s="96">
        <v>33981</v>
      </c>
      <c r="Z161" s="98">
        <f t="shared" si="38"/>
        <v>47570</v>
      </c>
      <c r="AA161" s="224" t="s">
        <v>1957</v>
      </c>
      <c r="AB161" s="152">
        <f t="shared" si="39"/>
        <v>-0.12239152892561989</v>
      </c>
      <c r="AC161" s="58"/>
      <c r="AD161" s="197"/>
      <c r="AE161" s="96"/>
      <c r="AF161" s="98"/>
    </row>
    <row r="162" spans="1:32" s="3" customFormat="1" ht="113.25" customHeight="1" thickBot="1">
      <c r="A162" s="275"/>
      <c r="B162" s="276"/>
      <c r="C162" s="191"/>
      <c r="D162" s="206"/>
      <c r="E162" s="192"/>
      <c r="F162" s="276"/>
      <c r="G162" s="276"/>
      <c r="H162" s="324"/>
      <c r="I162" s="324"/>
      <c r="J162" s="324"/>
      <c r="K162" s="324"/>
      <c r="L162" s="325"/>
      <c r="M162" s="45" t="s">
        <v>3824</v>
      </c>
      <c r="N162" s="72"/>
      <c r="O162" s="71"/>
      <c r="P162" s="296" t="s">
        <v>3825</v>
      </c>
      <c r="Q162" s="281"/>
      <c r="R162" s="281"/>
      <c r="S162" s="282"/>
      <c r="T162" s="286" t="s">
        <v>1752</v>
      </c>
      <c r="U162" s="284"/>
      <c r="V162" s="285"/>
      <c r="W162" s="96">
        <v>43851</v>
      </c>
      <c r="X162" s="98">
        <f t="shared" si="31"/>
        <v>61390</v>
      </c>
      <c r="Y162" s="96">
        <v>38992</v>
      </c>
      <c r="Z162" s="98">
        <f t="shared" si="38"/>
        <v>54590</v>
      </c>
      <c r="AA162" s="224" t="s">
        <v>1957</v>
      </c>
      <c r="AB162" s="152">
        <f t="shared" si="39"/>
        <v>-0.11080705115048683</v>
      </c>
      <c r="AC162" s="58"/>
      <c r="AD162" s="197"/>
      <c r="AE162" s="96"/>
      <c r="AF162" s="98"/>
    </row>
    <row r="163" spans="1:32" s="3" customFormat="1" ht="105.75" customHeight="1" thickBot="1">
      <c r="A163" s="287"/>
      <c r="B163" s="262"/>
      <c r="C163" s="191"/>
      <c r="D163" s="206"/>
      <c r="E163" s="192"/>
      <c r="F163" s="262" t="s">
        <v>3600</v>
      </c>
      <c r="G163" s="262"/>
      <c r="H163" s="317" t="s">
        <v>3699</v>
      </c>
      <c r="I163" s="318"/>
      <c r="J163" s="318"/>
      <c r="K163" s="318"/>
      <c r="L163" s="319"/>
      <c r="M163" s="45" t="s">
        <v>3601</v>
      </c>
      <c r="N163" s="72"/>
      <c r="O163" s="71"/>
      <c r="P163" s="296" t="s">
        <v>3604</v>
      </c>
      <c r="Q163" s="281"/>
      <c r="R163" s="281"/>
      <c r="S163" s="282"/>
      <c r="T163" s="286" t="s">
        <v>22</v>
      </c>
      <c r="U163" s="284"/>
      <c r="V163" s="285"/>
      <c r="W163" s="96">
        <v>35565</v>
      </c>
      <c r="X163" s="98">
        <f t="shared" si="31"/>
        <v>49790</v>
      </c>
      <c r="Y163" s="96">
        <v>30263</v>
      </c>
      <c r="Z163" s="98">
        <f t="shared" si="38"/>
        <v>42370</v>
      </c>
      <c r="AA163" s="224" t="s">
        <v>1957</v>
      </c>
      <c r="AB163" s="152">
        <f t="shared" si="39"/>
        <v>-0.14907915085055534</v>
      </c>
      <c r="AC163" s="58"/>
      <c r="AD163" s="197"/>
      <c r="AE163" s="96"/>
      <c r="AF163" s="98"/>
    </row>
    <row r="164" spans="1:32" s="3" customFormat="1" ht="105.75" customHeight="1" thickBot="1">
      <c r="A164" s="273"/>
      <c r="B164" s="263"/>
      <c r="C164" s="191"/>
      <c r="D164" s="206"/>
      <c r="E164" s="192"/>
      <c r="F164" s="263"/>
      <c r="G164" s="263"/>
      <c r="H164" s="307"/>
      <c r="I164" s="307"/>
      <c r="J164" s="307"/>
      <c r="K164" s="307"/>
      <c r="L164" s="308"/>
      <c r="M164" s="45" t="s">
        <v>3602</v>
      </c>
      <c r="N164" s="72"/>
      <c r="O164" s="71"/>
      <c r="P164" s="296" t="s">
        <v>3603</v>
      </c>
      <c r="Q164" s="281"/>
      <c r="R164" s="281"/>
      <c r="S164" s="282"/>
      <c r="T164" s="286" t="s">
        <v>15</v>
      </c>
      <c r="U164" s="284"/>
      <c r="V164" s="285"/>
      <c r="W164" s="96">
        <v>35145</v>
      </c>
      <c r="X164" s="98">
        <f t="shared" si="31"/>
        <v>49200</v>
      </c>
      <c r="Y164" s="96">
        <v>32601</v>
      </c>
      <c r="Z164" s="98">
        <f t="shared" si="38"/>
        <v>45640</v>
      </c>
      <c r="AA164" s="224" t="s">
        <v>1957</v>
      </c>
      <c r="AB164" s="152">
        <f t="shared" si="39"/>
        <v>-7.2385830132309037E-2</v>
      </c>
      <c r="AC164" s="58"/>
      <c r="AD164" s="197"/>
      <c r="AE164" s="96"/>
      <c r="AF164" s="98"/>
    </row>
    <row r="165" spans="1:32" s="3" customFormat="1" ht="105.75" customHeight="1" thickBot="1">
      <c r="A165" s="275"/>
      <c r="B165" s="276"/>
      <c r="C165" s="191"/>
      <c r="D165" s="206"/>
      <c r="E165" s="192"/>
      <c r="F165" s="276"/>
      <c r="G165" s="276"/>
      <c r="H165" s="324"/>
      <c r="I165" s="324"/>
      <c r="J165" s="324"/>
      <c r="K165" s="324"/>
      <c r="L165" s="325"/>
      <c r="M165" s="45" t="s">
        <v>3846</v>
      </c>
      <c r="N165" s="72"/>
      <c r="O165" s="71"/>
      <c r="P165" s="296" t="s">
        <v>3847</v>
      </c>
      <c r="Q165" s="281"/>
      <c r="R165" s="281"/>
      <c r="S165" s="282"/>
      <c r="T165" s="286" t="s">
        <v>1752</v>
      </c>
      <c r="U165" s="284"/>
      <c r="V165" s="285"/>
      <c r="W165" s="96">
        <v>42360</v>
      </c>
      <c r="X165" s="98">
        <f t="shared" si="31"/>
        <v>59300</v>
      </c>
      <c r="Y165" s="96">
        <v>38921</v>
      </c>
      <c r="Z165" s="98">
        <f t="shared" si="38"/>
        <v>54490</v>
      </c>
      <c r="AA165" s="224" t="s">
        <v>1957</v>
      </c>
      <c r="AB165" s="152">
        <f t="shared" si="39"/>
        <v>-8.1185080264400411E-2</v>
      </c>
      <c r="AC165" s="58"/>
      <c r="AD165" s="197"/>
      <c r="AE165" s="96"/>
      <c r="AF165" s="98"/>
    </row>
    <row r="166" spans="1:32" s="3" customFormat="1" ht="120.75" customHeight="1" thickBot="1">
      <c r="A166" s="287"/>
      <c r="B166" s="262"/>
      <c r="C166" s="191"/>
      <c r="D166" s="206"/>
      <c r="E166" s="192"/>
      <c r="F166" s="262" t="s">
        <v>3605</v>
      </c>
      <c r="G166" s="262"/>
      <c r="H166" s="317" t="s">
        <v>3700</v>
      </c>
      <c r="I166" s="318"/>
      <c r="J166" s="318"/>
      <c r="K166" s="318"/>
      <c r="L166" s="319"/>
      <c r="M166" s="45" t="s">
        <v>3606</v>
      </c>
      <c r="N166" s="72"/>
      <c r="O166" s="71"/>
      <c r="P166" s="296" t="s">
        <v>3608</v>
      </c>
      <c r="Q166" s="281"/>
      <c r="R166" s="281"/>
      <c r="S166" s="282"/>
      <c r="T166" s="286" t="s">
        <v>22</v>
      </c>
      <c r="U166" s="284"/>
      <c r="V166" s="285"/>
      <c r="W166" s="96">
        <v>28643</v>
      </c>
      <c r="X166" s="98">
        <f t="shared" si="31"/>
        <v>40100</v>
      </c>
      <c r="Y166" s="96">
        <v>23576</v>
      </c>
      <c r="Z166" s="98">
        <f t="shared" si="38"/>
        <v>33010</v>
      </c>
      <c r="AA166" s="224" t="s">
        <v>1957</v>
      </c>
      <c r="AB166" s="152">
        <f t="shared" si="39"/>
        <v>-0.17690186083859927</v>
      </c>
      <c r="AC166" s="58"/>
      <c r="AD166" s="197"/>
      <c r="AE166" s="96"/>
      <c r="AF166" s="98"/>
    </row>
    <row r="167" spans="1:32" s="3" customFormat="1" ht="120.75" customHeight="1" thickBot="1">
      <c r="A167" s="273"/>
      <c r="B167" s="263"/>
      <c r="C167" s="191"/>
      <c r="D167" s="206"/>
      <c r="E167" s="192"/>
      <c r="F167" s="263"/>
      <c r="G167" s="263"/>
      <c r="H167" s="307"/>
      <c r="I167" s="307"/>
      <c r="J167" s="307"/>
      <c r="K167" s="307"/>
      <c r="L167" s="308"/>
      <c r="M167" s="45" t="s">
        <v>3607</v>
      </c>
      <c r="N167" s="72"/>
      <c r="O167" s="71"/>
      <c r="P167" s="296" t="s">
        <v>3609</v>
      </c>
      <c r="Q167" s="281"/>
      <c r="R167" s="281"/>
      <c r="S167" s="282"/>
      <c r="T167" s="286" t="s">
        <v>15</v>
      </c>
      <c r="U167" s="284"/>
      <c r="V167" s="285"/>
      <c r="W167" s="96">
        <v>27414</v>
      </c>
      <c r="X167" s="98">
        <f t="shared" si="31"/>
        <v>38380</v>
      </c>
      <c r="Y167" s="96">
        <v>24689</v>
      </c>
      <c r="Z167" s="98">
        <f t="shared" si="38"/>
        <v>34560</v>
      </c>
      <c r="AA167" s="224" t="s">
        <v>1957</v>
      </c>
      <c r="AB167" s="152">
        <f t="shared" si="39"/>
        <v>-9.9401765521266561E-2</v>
      </c>
      <c r="AC167" s="58"/>
      <c r="AD167" s="197"/>
      <c r="AE167" s="96"/>
      <c r="AF167" s="98"/>
    </row>
    <row r="168" spans="1:32" s="3" customFormat="1" ht="120.75" customHeight="1" thickBot="1">
      <c r="A168" s="275"/>
      <c r="B168" s="276"/>
      <c r="C168" s="191"/>
      <c r="D168" s="206"/>
      <c r="E168" s="192"/>
      <c r="F168" s="276"/>
      <c r="G168" s="276"/>
      <c r="H168" s="324"/>
      <c r="I168" s="324"/>
      <c r="J168" s="324"/>
      <c r="K168" s="324"/>
      <c r="L168" s="325"/>
      <c r="M168" s="45" t="s">
        <v>3844</v>
      </c>
      <c r="N168" s="72"/>
      <c r="O168" s="71"/>
      <c r="P168" s="296" t="s">
        <v>3845</v>
      </c>
      <c r="Q168" s="281"/>
      <c r="R168" s="281"/>
      <c r="S168" s="282"/>
      <c r="T168" s="286" t="s">
        <v>1752</v>
      </c>
      <c r="U168" s="284"/>
      <c r="V168" s="285"/>
      <c r="W168" s="96">
        <v>34561</v>
      </c>
      <c r="X168" s="98">
        <f t="shared" si="31"/>
        <v>48390</v>
      </c>
      <c r="Y168" s="96">
        <v>31122</v>
      </c>
      <c r="Z168" s="98">
        <f t="shared" si="38"/>
        <v>43570</v>
      </c>
      <c r="AA168" s="224" t="s">
        <v>1957</v>
      </c>
      <c r="AB168" s="152">
        <f t="shared" si="39"/>
        <v>-9.9505222649807545E-2</v>
      </c>
      <c r="AC168" s="58"/>
      <c r="AD168" s="197"/>
      <c r="AE168" s="96"/>
      <c r="AF168" s="98"/>
    </row>
    <row r="169" spans="1:32" s="3" customFormat="1" ht="90" customHeight="1" thickBot="1">
      <c r="A169" s="287"/>
      <c r="B169" s="262"/>
      <c r="C169" s="191"/>
      <c r="D169" s="206"/>
      <c r="E169" s="192"/>
      <c r="F169" s="262" t="s">
        <v>2900</v>
      </c>
      <c r="G169" s="262"/>
      <c r="H169" s="317" t="s">
        <v>3702</v>
      </c>
      <c r="I169" s="317"/>
      <c r="J169" s="317"/>
      <c r="K169" s="317"/>
      <c r="L169" s="329"/>
      <c r="M169" s="45" t="s">
        <v>2877</v>
      </c>
      <c r="N169" s="72"/>
      <c r="O169" s="71"/>
      <c r="P169" s="296" t="s">
        <v>2891</v>
      </c>
      <c r="Q169" s="281"/>
      <c r="R169" s="281"/>
      <c r="S169" s="282"/>
      <c r="T169" s="286" t="s">
        <v>22</v>
      </c>
      <c r="U169" s="284"/>
      <c r="V169" s="285"/>
      <c r="W169" s="96">
        <v>43520</v>
      </c>
      <c r="X169" s="98">
        <f t="shared" si="31"/>
        <v>60930</v>
      </c>
      <c r="Y169" s="96">
        <v>42034</v>
      </c>
      <c r="Z169" s="98">
        <f t="shared" si="38"/>
        <v>58850</v>
      </c>
      <c r="AA169" s="224" t="s">
        <v>1957</v>
      </c>
      <c r="AB169" s="152">
        <f t="shared" si="39"/>
        <v>-3.4145220588235325E-2</v>
      </c>
      <c r="AC169" s="58"/>
      <c r="AD169" s="197"/>
      <c r="AE169" s="96"/>
      <c r="AF169" s="98"/>
    </row>
    <row r="170" spans="1:32" s="3" customFormat="1" ht="96.75" customHeight="1" thickBot="1">
      <c r="A170" s="273"/>
      <c r="B170" s="263"/>
      <c r="C170" s="191"/>
      <c r="D170" s="206"/>
      <c r="E170" s="192"/>
      <c r="F170" s="263"/>
      <c r="G170" s="263"/>
      <c r="H170" s="330"/>
      <c r="I170" s="330"/>
      <c r="J170" s="330"/>
      <c r="K170" s="330"/>
      <c r="L170" s="331"/>
      <c r="M170" s="45" t="s">
        <v>2878</v>
      </c>
      <c r="N170" s="72"/>
      <c r="O170" s="71"/>
      <c r="P170" s="296" t="s">
        <v>2890</v>
      </c>
      <c r="Q170" s="281"/>
      <c r="R170" s="281"/>
      <c r="S170" s="282"/>
      <c r="T170" s="286" t="s">
        <v>15</v>
      </c>
      <c r="U170" s="284"/>
      <c r="V170" s="285"/>
      <c r="W170" s="96">
        <v>42945</v>
      </c>
      <c r="X170" s="98">
        <f t="shared" si="31"/>
        <v>60120</v>
      </c>
      <c r="Y170" s="96">
        <v>40458</v>
      </c>
      <c r="Z170" s="98">
        <f t="shared" si="38"/>
        <v>56640</v>
      </c>
      <c r="AA170" s="224" t="s">
        <v>1957</v>
      </c>
      <c r="AB170" s="152">
        <f t="shared" si="39"/>
        <v>-5.7911281872162101E-2</v>
      </c>
      <c r="AC170" s="58"/>
      <c r="AD170" s="197"/>
      <c r="AE170" s="96"/>
      <c r="AF170" s="98"/>
    </row>
    <row r="171" spans="1:32" s="3" customFormat="1" ht="49.5" customHeight="1" thickBot="1">
      <c r="A171" s="273"/>
      <c r="B171" s="263"/>
      <c r="C171" s="191"/>
      <c r="D171" s="206"/>
      <c r="E171" s="192"/>
      <c r="F171" s="263" t="s">
        <v>2901</v>
      </c>
      <c r="G171" s="263"/>
      <c r="H171" s="330" t="s">
        <v>3701</v>
      </c>
      <c r="I171" s="330"/>
      <c r="J171" s="330"/>
      <c r="K171" s="330"/>
      <c r="L171" s="331"/>
      <c r="M171" s="45" t="s">
        <v>2879</v>
      </c>
      <c r="N171" s="72"/>
      <c r="O171" s="71"/>
      <c r="P171" s="296" t="s">
        <v>2894</v>
      </c>
      <c r="Q171" s="281"/>
      <c r="R171" s="281"/>
      <c r="S171" s="282"/>
      <c r="T171" s="286" t="s">
        <v>1752</v>
      </c>
      <c r="U171" s="284"/>
      <c r="V171" s="285"/>
      <c r="W171" s="96">
        <v>41846</v>
      </c>
      <c r="X171" s="98">
        <f t="shared" si="31"/>
        <v>58580</v>
      </c>
      <c r="Y171" s="96">
        <v>41452</v>
      </c>
      <c r="Z171" s="98">
        <f t="shared" si="38"/>
        <v>58030</v>
      </c>
      <c r="AA171" s="224" t="s">
        <v>1957</v>
      </c>
      <c r="AB171" s="152">
        <f t="shared" si="39"/>
        <v>-9.4154757921903753E-3</v>
      </c>
      <c r="AC171" s="58"/>
      <c r="AD171" s="197"/>
      <c r="AE171" s="96"/>
      <c r="AF171" s="98"/>
    </row>
    <row r="172" spans="1:32" s="3" customFormat="1" ht="49.5" customHeight="1" thickBot="1">
      <c r="A172" s="273"/>
      <c r="B172" s="263"/>
      <c r="C172" s="191"/>
      <c r="D172" s="206"/>
      <c r="E172" s="192"/>
      <c r="F172" s="263"/>
      <c r="G172" s="263"/>
      <c r="H172" s="330"/>
      <c r="I172" s="330"/>
      <c r="J172" s="330"/>
      <c r="K172" s="330"/>
      <c r="L172" s="331"/>
      <c r="M172" s="45" t="s">
        <v>2880</v>
      </c>
      <c r="N172" s="72"/>
      <c r="O172" s="71"/>
      <c r="P172" s="296" t="s">
        <v>2893</v>
      </c>
      <c r="Q172" s="281"/>
      <c r="R172" s="281"/>
      <c r="S172" s="282"/>
      <c r="T172" s="286" t="s">
        <v>22</v>
      </c>
      <c r="U172" s="284"/>
      <c r="V172" s="285"/>
      <c r="W172" s="96">
        <v>36598</v>
      </c>
      <c r="X172" s="98">
        <f t="shared" si="31"/>
        <v>51240</v>
      </c>
      <c r="Y172" s="96">
        <v>35347</v>
      </c>
      <c r="Z172" s="98">
        <f t="shared" si="38"/>
        <v>49490</v>
      </c>
      <c r="AA172" s="224" t="s">
        <v>1957</v>
      </c>
      <c r="AB172" s="152">
        <f t="shared" si="39"/>
        <v>-3.4182195748401534E-2</v>
      </c>
      <c r="AC172" s="58"/>
      <c r="AD172" s="197"/>
      <c r="AE172" s="96"/>
      <c r="AF172" s="98"/>
    </row>
    <row r="173" spans="1:32" s="3" customFormat="1" ht="49.5" customHeight="1" thickBot="1">
      <c r="A173" s="275"/>
      <c r="B173" s="276"/>
      <c r="C173" s="191"/>
      <c r="D173" s="206"/>
      <c r="E173" s="192"/>
      <c r="F173" s="276"/>
      <c r="G173" s="276"/>
      <c r="H173" s="332"/>
      <c r="I173" s="332"/>
      <c r="J173" s="332"/>
      <c r="K173" s="332"/>
      <c r="L173" s="333"/>
      <c r="M173" s="45" t="s">
        <v>2881</v>
      </c>
      <c r="N173" s="72"/>
      <c r="O173" s="71"/>
      <c r="P173" s="296" t="s">
        <v>2892</v>
      </c>
      <c r="Q173" s="281"/>
      <c r="R173" s="281"/>
      <c r="S173" s="282"/>
      <c r="T173" s="286" t="s">
        <v>15</v>
      </c>
      <c r="U173" s="284"/>
      <c r="V173" s="285"/>
      <c r="W173" s="96">
        <v>35214</v>
      </c>
      <c r="X173" s="98">
        <f t="shared" si="31"/>
        <v>49300</v>
      </c>
      <c r="Y173" s="96">
        <v>32546</v>
      </c>
      <c r="Z173" s="98">
        <f t="shared" si="38"/>
        <v>45560</v>
      </c>
      <c r="AA173" s="224" t="s">
        <v>1957</v>
      </c>
      <c r="AB173" s="152">
        <f t="shared" si="39"/>
        <v>-7.5765320611120623E-2</v>
      </c>
      <c r="AC173" s="58"/>
      <c r="AD173" s="197"/>
      <c r="AE173" s="96"/>
      <c r="AF173" s="98"/>
    </row>
    <row r="174" spans="1:32" s="3" customFormat="1" ht="90" customHeight="1" thickBot="1">
      <c r="A174" s="287"/>
      <c r="B174" s="262"/>
      <c r="C174" s="191"/>
      <c r="D174" s="206"/>
      <c r="E174" s="192"/>
      <c r="F174" s="262" t="s">
        <v>2902</v>
      </c>
      <c r="G174" s="262"/>
      <c r="H174" s="317" t="s">
        <v>3695</v>
      </c>
      <c r="I174" s="317"/>
      <c r="J174" s="317"/>
      <c r="K174" s="317"/>
      <c r="L174" s="329"/>
      <c r="M174" s="45" t="s">
        <v>2882</v>
      </c>
      <c r="N174" s="72"/>
      <c r="O174" s="71"/>
      <c r="P174" s="296" t="s">
        <v>2896</v>
      </c>
      <c r="Q174" s="281"/>
      <c r="R174" s="281"/>
      <c r="S174" s="282"/>
      <c r="T174" s="286" t="s">
        <v>22</v>
      </c>
      <c r="U174" s="284"/>
      <c r="V174" s="285"/>
      <c r="W174" s="96">
        <v>34370</v>
      </c>
      <c r="X174" s="98">
        <f t="shared" si="31"/>
        <v>48120</v>
      </c>
      <c r="Y174" s="96">
        <v>32595</v>
      </c>
      <c r="Z174" s="98">
        <f t="shared" si="38"/>
        <v>45630</v>
      </c>
      <c r="AA174" s="224" t="s">
        <v>1957</v>
      </c>
      <c r="AB174" s="152">
        <f t="shared" si="39"/>
        <v>-5.164387547279603E-2</v>
      </c>
      <c r="AC174" s="58"/>
      <c r="AD174" s="197"/>
      <c r="AE174" s="96"/>
      <c r="AF174" s="98"/>
    </row>
    <row r="175" spans="1:32" s="3" customFormat="1" ht="90" customHeight="1" thickBot="1">
      <c r="A175" s="273"/>
      <c r="B175" s="263"/>
      <c r="C175" s="191"/>
      <c r="D175" s="206"/>
      <c r="E175" s="192"/>
      <c r="F175" s="263"/>
      <c r="G175" s="263"/>
      <c r="H175" s="330"/>
      <c r="I175" s="330"/>
      <c r="J175" s="330"/>
      <c r="K175" s="330"/>
      <c r="L175" s="331"/>
      <c r="M175" s="45" t="s">
        <v>2883</v>
      </c>
      <c r="N175" s="72"/>
      <c r="O175" s="71"/>
      <c r="P175" s="296" t="s">
        <v>2895</v>
      </c>
      <c r="Q175" s="281"/>
      <c r="R175" s="281"/>
      <c r="S175" s="282"/>
      <c r="T175" s="286" t="s">
        <v>15</v>
      </c>
      <c r="U175" s="284"/>
      <c r="V175" s="285"/>
      <c r="W175" s="96">
        <v>34145</v>
      </c>
      <c r="X175" s="98">
        <f t="shared" si="31"/>
        <v>47800</v>
      </c>
      <c r="Y175" s="96"/>
      <c r="Z175" s="98"/>
      <c r="AA175" s="225"/>
      <c r="AB175" s="58"/>
      <c r="AC175" s="58"/>
      <c r="AD175" s="197"/>
      <c r="AE175" s="96"/>
      <c r="AF175" s="98"/>
    </row>
    <row r="176" spans="1:32" s="3" customFormat="1" ht="148.5" customHeight="1" thickBot="1">
      <c r="A176" s="273"/>
      <c r="B176" s="263"/>
      <c r="C176" s="191"/>
      <c r="D176" s="206"/>
      <c r="E176" s="192"/>
      <c r="F176" s="263" t="s">
        <v>2903</v>
      </c>
      <c r="G176" s="263"/>
      <c r="H176" s="330" t="s">
        <v>3696</v>
      </c>
      <c r="I176" s="330"/>
      <c r="J176" s="330"/>
      <c r="K176" s="330"/>
      <c r="L176" s="331"/>
      <c r="M176" s="45" t="s">
        <v>2884</v>
      </c>
      <c r="N176" s="72"/>
      <c r="O176" s="71"/>
      <c r="P176" s="296" t="s">
        <v>2899</v>
      </c>
      <c r="Q176" s="281"/>
      <c r="R176" s="281"/>
      <c r="S176" s="282"/>
      <c r="T176" s="286" t="s">
        <v>1752</v>
      </c>
      <c r="U176" s="284"/>
      <c r="V176" s="285"/>
      <c r="W176" s="96">
        <v>33576</v>
      </c>
      <c r="X176" s="98">
        <f t="shared" si="31"/>
        <v>47010</v>
      </c>
      <c r="Y176" s="96">
        <v>32904</v>
      </c>
      <c r="Z176" s="98">
        <f t="shared" ref="Z176:Z192" si="40">ROUND(Y176*1.4/10,0)*10</f>
        <v>46070</v>
      </c>
      <c r="AA176" s="224" t="s">
        <v>1957</v>
      </c>
      <c r="AB176" s="152">
        <f t="shared" ref="AB176:AB192" si="41">Y176/W176-1</f>
        <v>-2.0014295925661174E-2</v>
      </c>
      <c r="AC176" s="58"/>
      <c r="AD176" s="197"/>
      <c r="AE176" s="96"/>
      <c r="AF176" s="98"/>
    </row>
    <row r="177" spans="1:32" s="3" customFormat="1" ht="148.5" customHeight="1" thickBot="1">
      <c r="A177" s="273"/>
      <c r="B177" s="263"/>
      <c r="C177" s="191"/>
      <c r="D177" s="206"/>
      <c r="E177" s="192"/>
      <c r="F177" s="263"/>
      <c r="G177" s="263"/>
      <c r="H177" s="330"/>
      <c r="I177" s="330"/>
      <c r="J177" s="330"/>
      <c r="K177" s="330"/>
      <c r="L177" s="331"/>
      <c r="M177" s="45" t="s">
        <v>2885</v>
      </c>
      <c r="N177" s="72"/>
      <c r="O177" s="71"/>
      <c r="P177" s="296" t="s">
        <v>2898</v>
      </c>
      <c r="Q177" s="281"/>
      <c r="R177" s="281"/>
      <c r="S177" s="282"/>
      <c r="T177" s="286" t="s">
        <v>22</v>
      </c>
      <c r="U177" s="284"/>
      <c r="V177" s="285"/>
      <c r="W177" s="96">
        <v>27448</v>
      </c>
      <c r="X177" s="98">
        <f t="shared" si="31"/>
        <v>38430</v>
      </c>
      <c r="Y177" s="96">
        <v>25908</v>
      </c>
      <c r="Z177" s="98">
        <f t="shared" si="40"/>
        <v>36270</v>
      </c>
      <c r="AA177" s="224" t="s">
        <v>1957</v>
      </c>
      <c r="AB177" s="152">
        <f t="shared" si="41"/>
        <v>-5.6106091518507761E-2</v>
      </c>
      <c r="AC177" s="58"/>
      <c r="AD177" s="197"/>
      <c r="AE177" s="96"/>
      <c r="AF177" s="98"/>
    </row>
    <row r="178" spans="1:32" s="3" customFormat="1" ht="148.5" customHeight="1" thickBot="1">
      <c r="A178" s="275"/>
      <c r="B178" s="276"/>
      <c r="C178" s="191"/>
      <c r="D178" s="206"/>
      <c r="E178" s="192"/>
      <c r="F178" s="276"/>
      <c r="G178" s="276"/>
      <c r="H178" s="330"/>
      <c r="I178" s="330"/>
      <c r="J178" s="330"/>
      <c r="K178" s="330"/>
      <c r="L178" s="331"/>
      <c r="M178" s="45" t="s">
        <v>2886</v>
      </c>
      <c r="N178" s="72"/>
      <c r="O178" s="71"/>
      <c r="P178" s="296" t="s">
        <v>2897</v>
      </c>
      <c r="Q178" s="281"/>
      <c r="R178" s="281"/>
      <c r="S178" s="282"/>
      <c r="T178" s="286" t="s">
        <v>15</v>
      </c>
      <c r="U178" s="284"/>
      <c r="V178" s="285"/>
      <c r="W178" s="96">
        <v>26414</v>
      </c>
      <c r="X178" s="98">
        <f t="shared" si="31"/>
        <v>36980</v>
      </c>
      <c r="Y178" s="96">
        <v>26233</v>
      </c>
      <c r="Z178" s="98">
        <f t="shared" si="40"/>
        <v>36730</v>
      </c>
      <c r="AA178" s="224" t="s">
        <v>1957</v>
      </c>
      <c r="AB178" s="152">
        <f t="shared" si="41"/>
        <v>-6.8524267433937025E-3</v>
      </c>
      <c r="AC178" s="58"/>
      <c r="AD178" s="197"/>
      <c r="AE178" s="96"/>
      <c r="AF178" s="98"/>
    </row>
    <row r="179" spans="1:32" s="3" customFormat="1" ht="61.5" customHeight="1" thickBot="1">
      <c r="A179" s="287"/>
      <c r="B179" s="262"/>
      <c r="C179" s="191"/>
      <c r="D179" s="206"/>
      <c r="E179" s="192"/>
      <c r="F179" s="262" t="s">
        <v>3639</v>
      </c>
      <c r="G179" s="262"/>
      <c r="H179" s="317" t="s">
        <v>3686</v>
      </c>
      <c r="I179" s="318"/>
      <c r="J179" s="318"/>
      <c r="K179" s="318"/>
      <c r="L179" s="319"/>
      <c r="M179" s="45" t="s">
        <v>3635</v>
      </c>
      <c r="N179" s="72"/>
      <c r="O179" s="71"/>
      <c r="P179" s="296" t="s">
        <v>3637</v>
      </c>
      <c r="Q179" s="281"/>
      <c r="R179" s="281"/>
      <c r="S179" s="282"/>
      <c r="T179" s="286" t="s">
        <v>15</v>
      </c>
      <c r="U179" s="284"/>
      <c r="V179" s="285"/>
      <c r="W179" s="96">
        <v>9730</v>
      </c>
      <c r="X179" s="98">
        <f t="shared" si="31"/>
        <v>13620</v>
      </c>
      <c r="Y179" s="96">
        <v>7784</v>
      </c>
      <c r="Z179" s="98">
        <f t="shared" si="40"/>
        <v>10900</v>
      </c>
      <c r="AA179" s="224" t="s">
        <v>1957</v>
      </c>
      <c r="AB179" s="152">
        <f t="shared" si="41"/>
        <v>-0.19999999999999996</v>
      </c>
      <c r="AC179" s="58"/>
      <c r="AD179" s="197"/>
      <c r="AE179" s="96"/>
      <c r="AF179" s="98"/>
    </row>
    <row r="180" spans="1:32" s="3" customFormat="1" ht="61.5" customHeight="1" thickBot="1">
      <c r="A180" s="273"/>
      <c r="B180" s="263"/>
      <c r="C180" s="191"/>
      <c r="D180" s="206"/>
      <c r="E180" s="192"/>
      <c r="F180" s="263"/>
      <c r="G180" s="263"/>
      <c r="H180" s="307"/>
      <c r="I180" s="307"/>
      <c r="J180" s="307"/>
      <c r="K180" s="307"/>
      <c r="L180" s="308"/>
      <c r="M180" s="45" t="s">
        <v>3636</v>
      </c>
      <c r="N180" s="72"/>
      <c r="O180" s="71"/>
      <c r="P180" s="296" t="s">
        <v>3638</v>
      </c>
      <c r="Q180" s="281"/>
      <c r="R180" s="281"/>
      <c r="S180" s="282"/>
      <c r="T180" s="286" t="s">
        <v>22</v>
      </c>
      <c r="U180" s="284"/>
      <c r="V180" s="285"/>
      <c r="W180" s="96">
        <v>9730</v>
      </c>
      <c r="X180" s="98">
        <f t="shared" si="31"/>
        <v>13620</v>
      </c>
      <c r="Y180" s="96">
        <v>7784</v>
      </c>
      <c r="Z180" s="98">
        <f t="shared" si="40"/>
        <v>10900</v>
      </c>
      <c r="AA180" s="224" t="s">
        <v>1957</v>
      </c>
      <c r="AB180" s="152">
        <f t="shared" si="41"/>
        <v>-0.19999999999999996</v>
      </c>
      <c r="AC180" s="58"/>
      <c r="AD180" s="197"/>
      <c r="AE180" s="96"/>
      <c r="AF180" s="98"/>
    </row>
    <row r="181" spans="1:32" s="3" customFormat="1" ht="61.5" customHeight="1" thickBot="1">
      <c r="A181" s="275"/>
      <c r="B181" s="276"/>
      <c r="C181" s="191"/>
      <c r="D181" s="206"/>
      <c r="E181" s="192"/>
      <c r="F181" s="276"/>
      <c r="G181" s="276"/>
      <c r="H181" s="324"/>
      <c r="I181" s="324"/>
      <c r="J181" s="324"/>
      <c r="K181" s="324"/>
      <c r="L181" s="325"/>
      <c r="M181" s="45" t="s">
        <v>3858</v>
      </c>
      <c r="N181" s="72"/>
      <c r="O181" s="71"/>
      <c r="P181" s="296" t="s">
        <v>3859</v>
      </c>
      <c r="Q181" s="281"/>
      <c r="R181" s="281"/>
      <c r="S181" s="282"/>
      <c r="T181" s="286" t="s">
        <v>1752</v>
      </c>
      <c r="U181" s="284"/>
      <c r="V181" s="285"/>
      <c r="W181" s="96">
        <v>12010</v>
      </c>
      <c r="X181" s="98">
        <f t="shared" si="31"/>
        <v>16810</v>
      </c>
      <c r="Y181" s="96">
        <v>10209</v>
      </c>
      <c r="Z181" s="98">
        <f t="shared" si="40"/>
        <v>14290</v>
      </c>
      <c r="AA181" s="224" t="s">
        <v>1957</v>
      </c>
      <c r="AB181" s="152">
        <f t="shared" si="41"/>
        <v>-0.14995836802664442</v>
      </c>
      <c r="AC181" s="58"/>
      <c r="AD181" s="197"/>
      <c r="AE181" s="96"/>
      <c r="AF181" s="98"/>
    </row>
    <row r="182" spans="1:32" s="3" customFormat="1" ht="94.5" customHeight="1" thickBot="1">
      <c r="A182" s="287"/>
      <c r="B182" s="262"/>
      <c r="C182" s="191"/>
      <c r="D182" s="206"/>
      <c r="E182" s="192"/>
      <c r="F182" s="262" t="s">
        <v>3654</v>
      </c>
      <c r="G182" s="262"/>
      <c r="H182" s="317" t="s">
        <v>3683</v>
      </c>
      <c r="I182" s="318"/>
      <c r="J182" s="318"/>
      <c r="K182" s="318"/>
      <c r="L182" s="319"/>
      <c r="M182" s="45" t="s">
        <v>3652</v>
      </c>
      <c r="N182" s="72"/>
      <c r="O182" s="71"/>
      <c r="P182" s="296" t="s">
        <v>3650</v>
      </c>
      <c r="Q182" s="327"/>
      <c r="R182" s="327"/>
      <c r="S182" s="328"/>
      <c r="T182" s="286" t="s">
        <v>15</v>
      </c>
      <c r="U182" s="284"/>
      <c r="V182" s="285"/>
      <c r="W182" s="96">
        <v>2489</v>
      </c>
      <c r="X182" s="98">
        <f t="shared" si="31"/>
        <v>3480</v>
      </c>
      <c r="Y182" s="96">
        <v>2240</v>
      </c>
      <c r="Z182" s="98">
        <f t="shared" si="40"/>
        <v>3140</v>
      </c>
      <c r="AA182" s="224" t="s">
        <v>1957</v>
      </c>
      <c r="AB182" s="152">
        <f t="shared" si="41"/>
        <v>-0.1000401767778224</v>
      </c>
      <c r="AC182" s="58"/>
      <c r="AD182" s="197"/>
      <c r="AE182" s="96"/>
      <c r="AF182" s="98"/>
    </row>
    <row r="183" spans="1:32" s="3" customFormat="1" ht="94.5" customHeight="1" thickBot="1">
      <c r="A183" s="273"/>
      <c r="B183" s="263"/>
      <c r="C183" s="191"/>
      <c r="D183" s="206"/>
      <c r="E183" s="192"/>
      <c r="F183" s="263"/>
      <c r="G183" s="263"/>
      <c r="H183" s="307"/>
      <c r="I183" s="307"/>
      <c r="J183" s="307"/>
      <c r="K183" s="307"/>
      <c r="L183" s="308"/>
      <c r="M183" s="45" t="s">
        <v>3653</v>
      </c>
      <c r="N183" s="72"/>
      <c r="O183" s="71"/>
      <c r="P183" s="296" t="s">
        <v>3651</v>
      </c>
      <c r="Q183" s="327"/>
      <c r="R183" s="327"/>
      <c r="S183" s="328"/>
      <c r="T183" s="286" t="s">
        <v>22</v>
      </c>
      <c r="U183" s="284"/>
      <c r="V183" s="285"/>
      <c r="W183" s="96">
        <v>2370</v>
      </c>
      <c r="X183" s="98">
        <f t="shared" si="31"/>
        <v>3320</v>
      </c>
      <c r="Y183" s="96">
        <v>2133</v>
      </c>
      <c r="Z183" s="98">
        <f t="shared" si="40"/>
        <v>2990</v>
      </c>
      <c r="AA183" s="224" t="s">
        <v>1957</v>
      </c>
      <c r="AB183" s="152">
        <f t="shared" si="41"/>
        <v>-9.9999999999999978E-2</v>
      </c>
      <c r="AC183" s="58"/>
      <c r="AD183" s="197"/>
      <c r="AE183" s="96"/>
      <c r="AF183" s="98"/>
    </row>
    <row r="184" spans="1:32" s="3" customFormat="1" ht="94.5" customHeight="1" thickBot="1">
      <c r="A184" s="275"/>
      <c r="B184" s="276"/>
      <c r="C184" s="191"/>
      <c r="D184" s="206"/>
      <c r="E184" s="192"/>
      <c r="F184" s="276"/>
      <c r="G184" s="276"/>
      <c r="H184" s="324"/>
      <c r="I184" s="324"/>
      <c r="J184" s="324"/>
      <c r="K184" s="324"/>
      <c r="L184" s="325"/>
      <c r="M184" s="45" t="s">
        <v>3860</v>
      </c>
      <c r="N184" s="72"/>
      <c r="O184" s="71"/>
      <c r="P184" s="296" t="s">
        <v>3861</v>
      </c>
      <c r="Q184" s="327"/>
      <c r="R184" s="327"/>
      <c r="S184" s="328"/>
      <c r="T184" s="286" t="s">
        <v>1752</v>
      </c>
      <c r="U184" s="284"/>
      <c r="V184" s="285"/>
      <c r="W184" s="96">
        <v>2915</v>
      </c>
      <c r="X184" s="98">
        <f t="shared" si="31"/>
        <v>4080</v>
      </c>
      <c r="Y184" s="96">
        <v>2624</v>
      </c>
      <c r="Z184" s="98">
        <f t="shared" si="40"/>
        <v>3670</v>
      </c>
      <c r="AA184" s="224" t="s">
        <v>1957</v>
      </c>
      <c r="AB184" s="152">
        <f t="shared" si="41"/>
        <v>-9.9828473413379082E-2</v>
      </c>
      <c r="AC184" s="58"/>
      <c r="AD184" s="197"/>
      <c r="AE184" s="96"/>
      <c r="AF184" s="98"/>
    </row>
    <row r="185" spans="1:32" s="3" customFormat="1" ht="61.5" customHeight="1" thickBot="1">
      <c r="A185" s="287"/>
      <c r="B185" s="262"/>
      <c r="C185" s="191"/>
      <c r="D185" s="206"/>
      <c r="E185" s="192"/>
      <c r="F185" s="262" t="s">
        <v>3642</v>
      </c>
      <c r="G185" s="262"/>
      <c r="H185" s="317" t="s">
        <v>3685</v>
      </c>
      <c r="I185" s="318"/>
      <c r="J185" s="318"/>
      <c r="K185" s="318"/>
      <c r="L185" s="319"/>
      <c r="M185" s="45" t="s">
        <v>3640</v>
      </c>
      <c r="N185" s="72"/>
      <c r="O185" s="71"/>
      <c r="P185" s="296" t="s">
        <v>3643</v>
      </c>
      <c r="Q185" s="281"/>
      <c r="R185" s="281"/>
      <c r="S185" s="282"/>
      <c r="T185" s="286" t="s">
        <v>15</v>
      </c>
      <c r="U185" s="284"/>
      <c r="V185" s="285"/>
      <c r="W185" s="96">
        <v>8880</v>
      </c>
      <c r="X185" s="98">
        <f t="shared" si="31"/>
        <v>12430</v>
      </c>
      <c r="Y185" s="96">
        <v>6660</v>
      </c>
      <c r="Z185" s="98">
        <f t="shared" si="40"/>
        <v>9320</v>
      </c>
      <c r="AA185" s="224" t="s">
        <v>1957</v>
      </c>
      <c r="AB185" s="152">
        <f t="shared" si="41"/>
        <v>-0.25</v>
      </c>
      <c r="AC185" s="58"/>
      <c r="AD185" s="197"/>
      <c r="AE185" s="96"/>
      <c r="AF185" s="98"/>
    </row>
    <row r="186" spans="1:32" s="3" customFormat="1" ht="61.5" customHeight="1" thickBot="1">
      <c r="A186" s="273"/>
      <c r="B186" s="263"/>
      <c r="C186" s="191"/>
      <c r="D186" s="206"/>
      <c r="E186" s="192"/>
      <c r="F186" s="263"/>
      <c r="G186" s="263"/>
      <c r="H186" s="307"/>
      <c r="I186" s="307"/>
      <c r="J186" s="307"/>
      <c r="K186" s="307"/>
      <c r="L186" s="308"/>
      <c r="M186" s="45" t="s">
        <v>3641</v>
      </c>
      <c r="N186" s="72"/>
      <c r="O186" s="71"/>
      <c r="P186" s="296" t="s">
        <v>3644</v>
      </c>
      <c r="Q186" s="281"/>
      <c r="R186" s="281"/>
      <c r="S186" s="282"/>
      <c r="T186" s="286" t="s">
        <v>22</v>
      </c>
      <c r="U186" s="284"/>
      <c r="V186" s="285"/>
      <c r="W186" s="96">
        <v>8880</v>
      </c>
      <c r="X186" s="98">
        <f t="shared" si="31"/>
        <v>12430</v>
      </c>
      <c r="Y186" s="96">
        <v>6660</v>
      </c>
      <c r="Z186" s="98">
        <f t="shared" si="40"/>
        <v>9320</v>
      </c>
      <c r="AA186" s="224" t="s">
        <v>1957</v>
      </c>
      <c r="AB186" s="152">
        <f t="shared" si="41"/>
        <v>-0.25</v>
      </c>
      <c r="AC186" s="58"/>
      <c r="AD186" s="197"/>
      <c r="AE186" s="96"/>
      <c r="AF186" s="98"/>
    </row>
    <row r="187" spans="1:32" s="3" customFormat="1" ht="61.5" customHeight="1" thickBot="1">
      <c r="A187" s="275"/>
      <c r="B187" s="276"/>
      <c r="C187" s="191"/>
      <c r="D187" s="206"/>
      <c r="E187" s="192"/>
      <c r="F187" s="276"/>
      <c r="G187" s="276"/>
      <c r="H187" s="324"/>
      <c r="I187" s="324"/>
      <c r="J187" s="324"/>
      <c r="K187" s="324"/>
      <c r="L187" s="325"/>
      <c r="M187" s="45" t="s">
        <v>3862</v>
      </c>
      <c r="N187" s="72"/>
      <c r="O187" s="71"/>
      <c r="P187" s="296" t="s">
        <v>3863</v>
      </c>
      <c r="Q187" s="281"/>
      <c r="R187" s="281"/>
      <c r="S187" s="282"/>
      <c r="T187" s="286" t="s">
        <v>1752</v>
      </c>
      <c r="U187" s="284"/>
      <c r="V187" s="285"/>
      <c r="W187" s="96">
        <v>9040</v>
      </c>
      <c r="X187" s="98">
        <f t="shared" si="31"/>
        <v>12660</v>
      </c>
      <c r="Y187" s="96">
        <v>7684</v>
      </c>
      <c r="Z187" s="98">
        <f t="shared" si="40"/>
        <v>10760</v>
      </c>
      <c r="AA187" s="224" t="s">
        <v>1957</v>
      </c>
      <c r="AB187" s="152">
        <f t="shared" si="41"/>
        <v>-0.15000000000000002</v>
      </c>
      <c r="AC187" s="58"/>
      <c r="AD187" s="197"/>
      <c r="AE187" s="96"/>
      <c r="AF187" s="98"/>
    </row>
    <row r="188" spans="1:32" s="3" customFormat="1" ht="77.25" customHeight="1" thickBot="1">
      <c r="A188" s="287"/>
      <c r="B188" s="262"/>
      <c r="C188" s="191"/>
      <c r="D188" s="206"/>
      <c r="E188" s="192"/>
      <c r="F188" s="262" t="s">
        <v>3649</v>
      </c>
      <c r="G188" s="262"/>
      <c r="H188" s="317" t="s">
        <v>3682</v>
      </c>
      <c r="I188" s="318"/>
      <c r="J188" s="318"/>
      <c r="K188" s="318"/>
      <c r="L188" s="319"/>
      <c r="M188" s="45" t="s">
        <v>3648</v>
      </c>
      <c r="N188" s="72"/>
      <c r="O188" s="71"/>
      <c r="P188" s="296" t="s">
        <v>3645</v>
      </c>
      <c r="Q188" s="281"/>
      <c r="R188" s="281"/>
      <c r="S188" s="282"/>
      <c r="T188" s="286" t="s">
        <v>15</v>
      </c>
      <c r="U188" s="284"/>
      <c r="V188" s="285"/>
      <c r="W188" s="96">
        <v>1795</v>
      </c>
      <c r="X188" s="98">
        <f t="shared" si="31"/>
        <v>2510</v>
      </c>
      <c r="Y188" s="96">
        <v>1705</v>
      </c>
      <c r="Z188" s="98">
        <f t="shared" si="40"/>
        <v>2390</v>
      </c>
      <c r="AA188" s="224" t="s">
        <v>1957</v>
      </c>
      <c r="AB188" s="152">
        <f t="shared" si="41"/>
        <v>-5.0139275766016733E-2</v>
      </c>
      <c r="AC188" s="58"/>
      <c r="AD188" s="197"/>
      <c r="AE188" s="96"/>
      <c r="AF188" s="98"/>
    </row>
    <row r="189" spans="1:32" s="3" customFormat="1" ht="77.25" customHeight="1" thickBot="1">
      <c r="A189" s="273"/>
      <c r="B189" s="263"/>
      <c r="C189" s="191"/>
      <c r="D189" s="206"/>
      <c r="E189" s="192"/>
      <c r="F189" s="263"/>
      <c r="G189" s="263"/>
      <c r="H189" s="307"/>
      <c r="I189" s="307"/>
      <c r="J189" s="307"/>
      <c r="K189" s="307"/>
      <c r="L189" s="308"/>
      <c r="M189" s="45" t="s">
        <v>3647</v>
      </c>
      <c r="N189" s="72"/>
      <c r="O189" s="71"/>
      <c r="P189" s="296" t="s">
        <v>3646</v>
      </c>
      <c r="Q189" s="281"/>
      <c r="R189" s="281"/>
      <c r="S189" s="282"/>
      <c r="T189" s="286" t="s">
        <v>22</v>
      </c>
      <c r="U189" s="284"/>
      <c r="V189" s="285"/>
      <c r="W189" s="96">
        <v>1795</v>
      </c>
      <c r="X189" s="98">
        <f t="shared" si="31"/>
        <v>2510</v>
      </c>
      <c r="Y189" s="96">
        <v>1705</v>
      </c>
      <c r="Z189" s="98">
        <f t="shared" si="40"/>
        <v>2390</v>
      </c>
      <c r="AA189" s="224" t="s">
        <v>1957</v>
      </c>
      <c r="AB189" s="152">
        <f t="shared" si="41"/>
        <v>-5.0139275766016733E-2</v>
      </c>
      <c r="AC189" s="58"/>
      <c r="AD189" s="197"/>
      <c r="AE189" s="96"/>
      <c r="AF189" s="98"/>
    </row>
    <row r="190" spans="1:32" s="3" customFormat="1" ht="77.25" customHeight="1" thickBot="1">
      <c r="A190" s="275"/>
      <c r="B190" s="276"/>
      <c r="C190" s="191"/>
      <c r="D190" s="206"/>
      <c r="E190" s="192"/>
      <c r="F190" s="276"/>
      <c r="G190" s="276"/>
      <c r="H190" s="324"/>
      <c r="I190" s="324"/>
      <c r="J190" s="324"/>
      <c r="K190" s="324"/>
      <c r="L190" s="325"/>
      <c r="M190" s="45" t="s">
        <v>3864</v>
      </c>
      <c r="N190" s="72"/>
      <c r="O190" s="71"/>
      <c r="P190" s="296" t="s">
        <v>3865</v>
      </c>
      <c r="Q190" s="281"/>
      <c r="R190" s="281"/>
      <c r="S190" s="282"/>
      <c r="T190" s="286" t="s">
        <v>1752</v>
      </c>
      <c r="U190" s="284"/>
      <c r="V190" s="285"/>
      <c r="W190" s="96">
        <v>2505</v>
      </c>
      <c r="X190" s="98">
        <f t="shared" si="31"/>
        <v>3510</v>
      </c>
      <c r="Y190" s="96">
        <v>2255</v>
      </c>
      <c r="Z190" s="98">
        <f t="shared" si="40"/>
        <v>3160</v>
      </c>
      <c r="AA190" s="224" t="s">
        <v>1957</v>
      </c>
      <c r="AB190" s="152">
        <f t="shared" si="41"/>
        <v>-9.9800399201596779E-2</v>
      </c>
      <c r="AC190" s="58"/>
      <c r="AD190" s="197"/>
      <c r="AE190" s="96"/>
      <c r="AF190" s="98"/>
    </row>
    <row r="191" spans="1:32" s="3" customFormat="1" ht="61.5" customHeight="1" thickBot="1">
      <c r="A191" s="287"/>
      <c r="B191" s="262"/>
      <c r="C191" s="191"/>
      <c r="D191" s="206"/>
      <c r="E191" s="192"/>
      <c r="F191" s="262" t="s">
        <v>2924</v>
      </c>
      <c r="G191" s="262"/>
      <c r="H191" s="317" t="s">
        <v>3684</v>
      </c>
      <c r="I191" s="317"/>
      <c r="J191" s="317"/>
      <c r="K191" s="317"/>
      <c r="L191" s="329"/>
      <c r="M191" s="45" t="s">
        <v>2918</v>
      </c>
      <c r="N191" s="72"/>
      <c r="O191" s="71"/>
      <c r="P191" s="296" t="s">
        <v>2921</v>
      </c>
      <c r="Q191" s="327"/>
      <c r="R191" s="327"/>
      <c r="S191" s="328"/>
      <c r="T191" s="286" t="s">
        <v>15</v>
      </c>
      <c r="U191" s="284"/>
      <c r="V191" s="285"/>
      <c r="W191" s="96">
        <v>14860</v>
      </c>
      <c r="X191" s="98">
        <f t="shared" si="31"/>
        <v>20800</v>
      </c>
      <c r="Y191" s="96">
        <v>12631</v>
      </c>
      <c r="Z191" s="98">
        <f t="shared" si="40"/>
        <v>17680</v>
      </c>
      <c r="AA191" s="224" t="s">
        <v>1957</v>
      </c>
      <c r="AB191" s="152">
        <f t="shared" si="41"/>
        <v>-0.15000000000000002</v>
      </c>
      <c r="AC191" s="58"/>
      <c r="AD191" s="197"/>
      <c r="AE191" s="96"/>
      <c r="AF191" s="98"/>
    </row>
    <row r="192" spans="1:32" s="3" customFormat="1" ht="61.5" customHeight="1" thickBot="1">
      <c r="A192" s="273"/>
      <c r="B192" s="263"/>
      <c r="C192" s="191"/>
      <c r="D192" s="206"/>
      <c r="E192" s="192"/>
      <c r="F192" s="263"/>
      <c r="G192" s="263"/>
      <c r="H192" s="330"/>
      <c r="I192" s="330"/>
      <c r="J192" s="330"/>
      <c r="K192" s="330"/>
      <c r="L192" s="331"/>
      <c r="M192" s="45" t="s">
        <v>2919</v>
      </c>
      <c r="N192" s="72"/>
      <c r="O192" s="71"/>
      <c r="P192" s="296" t="s">
        <v>2923</v>
      </c>
      <c r="Q192" s="327"/>
      <c r="R192" s="327"/>
      <c r="S192" s="328"/>
      <c r="T192" s="286" t="s">
        <v>22</v>
      </c>
      <c r="U192" s="284"/>
      <c r="V192" s="285"/>
      <c r="W192" s="96">
        <v>15286</v>
      </c>
      <c r="X192" s="98">
        <f t="shared" si="31"/>
        <v>21400</v>
      </c>
      <c r="Y192" s="96">
        <v>14522</v>
      </c>
      <c r="Z192" s="98">
        <f t="shared" si="40"/>
        <v>20330</v>
      </c>
      <c r="AA192" s="224" t="s">
        <v>1957</v>
      </c>
      <c r="AB192" s="152">
        <f t="shared" si="41"/>
        <v>-4.998037419861312E-2</v>
      </c>
      <c r="AC192" s="58"/>
      <c r="AD192" s="197"/>
      <c r="AE192" s="96"/>
      <c r="AF192" s="98"/>
    </row>
    <row r="193" spans="1:32" s="3" customFormat="1" ht="61.5" customHeight="1" thickBot="1">
      <c r="A193" s="275"/>
      <c r="B193" s="276"/>
      <c r="C193" s="191"/>
      <c r="D193" s="206"/>
      <c r="E193" s="192"/>
      <c r="F193" s="276"/>
      <c r="G193" s="276"/>
      <c r="H193" s="332"/>
      <c r="I193" s="332"/>
      <c r="J193" s="332"/>
      <c r="K193" s="332"/>
      <c r="L193" s="333"/>
      <c r="M193" s="45" t="s">
        <v>2920</v>
      </c>
      <c r="N193" s="72"/>
      <c r="O193" s="71"/>
      <c r="P193" s="296" t="s">
        <v>2922</v>
      </c>
      <c r="Q193" s="327"/>
      <c r="R193" s="327"/>
      <c r="S193" s="328"/>
      <c r="T193" s="286" t="s">
        <v>1752</v>
      </c>
      <c r="U193" s="284"/>
      <c r="V193" s="285"/>
      <c r="W193" s="96">
        <v>17765</v>
      </c>
      <c r="X193" s="98">
        <f t="shared" si="31"/>
        <v>24870</v>
      </c>
      <c r="Y193" s="96"/>
      <c r="Z193" s="98"/>
      <c r="AA193" s="225"/>
      <c r="AB193" s="58"/>
      <c r="AC193" s="58"/>
      <c r="AD193" s="197"/>
      <c r="AE193" s="96"/>
      <c r="AF193" s="98"/>
    </row>
    <row r="194" spans="1:32" s="3" customFormat="1" ht="61.5" customHeight="1" thickBot="1">
      <c r="A194" s="287"/>
      <c r="B194" s="262"/>
      <c r="C194" s="191"/>
      <c r="D194" s="206"/>
      <c r="E194" s="192"/>
      <c r="F194" s="262" t="s">
        <v>3857</v>
      </c>
      <c r="G194" s="262"/>
      <c r="H194" s="317" t="s">
        <v>3856</v>
      </c>
      <c r="I194" s="317"/>
      <c r="J194" s="317"/>
      <c r="K194" s="317"/>
      <c r="L194" s="329"/>
      <c r="M194" s="45" t="s">
        <v>3850</v>
      </c>
      <c r="N194" s="72"/>
      <c r="O194" s="71"/>
      <c r="P194" s="296" t="s">
        <v>3853</v>
      </c>
      <c r="Q194" s="327"/>
      <c r="R194" s="327"/>
      <c r="S194" s="328"/>
      <c r="T194" s="286" t="s">
        <v>15</v>
      </c>
      <c r="U194" s="284"/>
      <c r="V194" s="285"/>
      <c r="W194" s="96">
        <v>6970</v>
      </c>
      <c r="X194" s="98">
        <f t="shared" si="31"/>
        <v>9760</v>
      </c>
      <c r="Y194" s="96">
        <v>5925</v>
      </c>
      <c r="Z194" s="98">
        <f t="shared" ref="Z194:Z199" si="42">ROUND(Y194*1.4/10,0)*10</f>
        <v>8300</v>
      </c>
      <c r="AA194" s="224" t="s">
        <v>1957</v>
      </c>
      <c r="AB194" s="152">
        <f t="shared" ref="AB194:AB199" si="43">Y194/W194-1</f>
        <v>-0.14992826398852221</v>
      </c>
      <c r="AC194" s="58"/>
      <c r="AD194" s="197"/>
      <c r="AE194" s="96"/>
      <c r="AF194" s="98"/>
    </row>
    <row r="195" spans="1:32" s="3" customFormat="1" ht="61.5" customHeight="1" thickBot="1">
      <c r="A195" s="273"/>
      <c r="B195" s="263"/>
      <c r="C195" s="191"/>
      <c r="D195" s="206"/>
      <c r="E195" s="192"/>
      <c r="F195" s="263"/>
      <c r="G195" s="263"/>
      <c r="H195" s="330"/>
      <c r="I195" s="330"/>
      <c r="J195" s="330"/>
      <c r="K195" s="330"/>
      <c r="L195" s="331"/>
      <c r="M195" s="45" t="s">
        <v>3851</v>
      </c>
      <c r="N195" s="72"/>
      <c r="O195" s="71"/>
      <c r="P195" s="296" t="s">
        <v>3854</v>
      </c>
      <c r="Q195" s="327"/>
      <c r="R195" s="327"/>
      <c r="S195" s="328"/>
      <c r="T195" s="286" t="s">
        <v>22</v>
      </c>
      <c r="U195" s="284"/>
      <c r="V195" s="285"/>
      <c r="W195" s="96">
        <v>6970</v>
      </c>
      <c r="X195" s="98">
        <f t="shared" si="31"/>
        <v>9760</v>
      </c>
      <c r="Y195" s="96">
        <v>5228</v>
      </c>
      <c r="Z195" s="98">
        <f t="shared" si="42"/>
        <v>7320</v>
      </c>
      <c r="AA195" s="224" t="s">
        <v>1957</v>
      </c>
      <c r="AB195" s="152">
        <f t="shared" si="43"/>
        <v>-0.24992826398852219</v>
      </c>
      <c r="AC195" s="58"/>
      <c r="AD195" s="197"/>
      <c r="AE195" s="96"/>
      <c r="AF195" s="98"/>
    </row>
    <row r="196" spans="1:32" s="3" customFormat="1" ht="61.5" customHeight="1" thickBot="1">
      <c r="A196" s="275"/>
      <c r="B196" s="276"/>
      <c r="C196" s="191"/>
      <c r="D196" s="206"/>
      <c r="E196" s="192"/>
      <c r="F196" s="276"/>
      <c r="G196" s="276"/>
      <c r="H196" s="332"/>
      <c r="I196" s="332"/>
      <c r="J196" s="332"/>
      <c r="K196" s="332"/>
      <c r="L196" s="333"/>
      <c r="M196" s="45" t="s">
        <v>3852</v>
      </c>
      <c r="N196" s="72"/>
      <c r="O196" s="71"/>
      <c r="P196" s="296" t="s">
        <v>3855</v>
      </c>
      <c r="Q196" s="327"/>
      <c r="R196" s="327"/>
      <c r="S196" s="328"/>
      <c r="T196" s="286" t="s">
        <v>1752</v>
      </c>
      <c r="U196" s="284"/>
      <c r="V196" s="285"/>
      <c r="W196" s="96">
        <v>9270</v>
      </c>
      <c r="X196" s="98">
        <f t="shared" si="31"/>
        <v>12980</v>
      </c>
      <c r="Y196" s="96">
        <v>7880</v>
      </c>
      <c r="Z196" s="98">
        <f t="shared" si="42"/>
        <v>11030</v>
      </c>
      <c r="AA196" s="224" t="s">
        <v>1957</v>
      </c>
      <c r="AB196" s="152">
        <f t="shared" si="43"/>
        <v>-0.14994606256742182</v>
      </c>
      <c r="AC196" s="58"/>
      <c r="AD196" s="197"/>
      <c r="AE196" s="96"/>
      <c r="AF196" s="98"/>
    </row>
    <row r="197" spans="1:32" s="3" customFormat="1" ht="61.5" customHeight="1" thickBot="1">
      <c r="A197" s="287"/>
      <c r="B197" s="262"/>
      <c r="C197" s="191"/>
      <c r="D197" s="206"/>
      <c r="E197" s="192"/>
      <c r="F197" s="262" t="s">
        <v>2914</v>
      </c>
      <c r="G197" s="262"/>
      <c r="H197" s="317" t="s">
        <v>3661</v>
      </c>
      <c r="I197" s="318"/>
      <c r="J197" s="318"/>
      <c r="K197" s="318"/>
      <c r="L197" s="319"/>
      <c r="M197" s="45" t="s">
        <v>2911</v>
      </c>
      <c r="N197" s="72"/>
      <c r="O197" s="71"/>
      <c r="P197" s="296" t="s">
        <v>2915</v>
      </c>
      <c r="Q197" s="281"/>
      <c r="R197" s="281"/>
      <c r="S197" s="282"/>
      <c r="T197" s="286" t="s">
        <v>15</v>
      </c>
      <c r="U197" s="284"/>
      <c r="V197" s="285"/>
      <c r="W197" s="96">
        <v>2584</v>
      </c>
      <c r="X197" s="98">
        <f t="shared" si="31"/>
        <v>3620</v>
      </c>
      <c r="Y197" s="96">
        <v>2326</v>
      </c>
      <c r="Z197" s="98">
        <f t="shared" si="42"/>
        <v>3260</v>
      </c>
      <c r="AA197" s="224" t="s">
        <v>1957</v>
      </c>
      <c r="AB197" s="152">
        <f t="shared" si="43"/>
        <v>-9.9845201238390136E-2</v>
      </c>
      <c r="AC197" s="58"/>
      <c r="AD197" s="197"/>
      <c r="AE197" s="96"/>
      <c r="AF197" s="98"/>
    </row>
    <row r="198" spans="1:32" s="3" customFormat="1" ht="61.5" customHeight="1" thickBot="1">
      <c r="A198" s="273"/>
      <c r="B198" s="263"/>
      <c r="C198" s="191"/>
      <c r="D198" s="206"/>
      <c r="E198" s="192"/>
      <c r="F198" s="263"/>
      <c r="G198" s="263"/>
      <c r="H198" s="307"/>
      <c r="I198" s="307"/>
      <c r="J198" s="307"/>
      <c r="K198" s="307"/>
      <c r="L198" s="308"/>
      <c r="M198" s="45" t="s">
        <v>2912</v>
      </c>
      <c r="N198" s="72"/>
      <c r="O198" s="71"/>
      <c r="P198" s="296" t="s">
        <v>2916</v>
      </c>
      <c r="Q198" s="281"/>
      <c r="R198" s="281"/>
      <c r="S198" s="282"/>
      <c r="T198" s="286" t="s">
        <v>22</v>
      </c>
      <c r="U198" s="284"/>
      <c r="V198" s="285"/>
      <c r="W198" s="96">
        <v>2642</v>
      </c>
      <c r="X198" s="98">
        <f t="shared" si="31"/>
        <v>3700</v>
      </c>
      <c r="Y198" s="96">
        <v>2378</v>
      </c>
      <c r="Z198" s="98">
        <f t="shared" si="42"/>
        <v>3330</v>
      </c>
      <c r="AA198" s="224" t="s">
        <v>1957</v>
      </c>
      <c r="AB198" s="152">
        <f t="shared" si="43"/>
        <v>-9.9924299772899294E-2</v>
      </c>
      <c r="AC198" s="58"/>
      <c r="AD198" s="197"/>
      <c r="AE198" s="96"/>
      <c r="AF198" s="98"/>
    </row>
    <row r="199" spans="1:32" s="3" customFormat="1" ht="61.5" customHeight="1" thickBot="1">
      <c r="A199" s="275"/>
      <c r="B199" s="276"/>
      <c r="C199" s="191"/>
      <c r="D199" s="206"/>
      <c r="E199" s="192"/>
      <c r="F199" s="276"/>
      <c r="G199" s="276"/>
      <c r="H199" s="324"/>
      <c r="I199" s="324"/>
      <c r="J199" s="324"/>
      <c r="K199" s="324"/>
      <c r="L199" s="325"/>
      <c r="M199" s="45" t="s">
        <v>2913</v>
      </c>
      <c r="N199" s="72"/>
      <c r="O199" s="71"/>
      <c r="P199" s="296" t="s">
        <v>2917</v>
      </c>
      <c r="Q199" s="281"/>
      <c r="R199" s="281"/>
      <c r="S199" s="282"/>
      <c r="T199" s="286" t="s">
        <v>1752</v>
      </c>
      <c r="U199" s="284"/>
      <c r="V199" s="285"/>
      <c r="W199" s="96">
        <v>3939</v>
      </c>
      <c r="X199" s="98">
        <f t="shared" si="31"/>
        <v>5510</v>
      </c>
      <c r="Y199" s="96">
        <v>3545</v>
      </c>
      <c r="Z199" s="98">
        <f t="shared" si="42"/>
        <v>4960</v>
      </c>
      <c r="AA199" s="224" t="s">
        <v>1957</v>
      </c>
      <c r="AB199" s="152">
        <f t="shared" si="43"/>
        <v>-0.10002538715410003</v>
      </c>
      <c r="AC199" s="58"/>
      <c r="AD199" s="197"/>
      <c r="AE199" s="96"/>
      <c r="AF199" s="98"/>
    </row>
    <row r="200" spans="1:32" s="3" customFormat="1" ht="61.5" customHeight="1" thickBot="1">
      <c r="A200" s="287"/>
      <c r="B200" s="262"/>
      <c r="C200" s="191"/>
      <c r="D200" s="206"/>
      <c r="E200" s="192"/>
      <c r="F200" s="262" t="s">
        <v>2907</v>
      </c>
      <c r="G200" s="262"/>
      <c r="H200" s="330" t="s">
        <v>3681</v>
      </c>
      <c r="I200" s="307"/>
      <c r="J200" s="307"/>
      <c r="K200" s="307"/>
      <c r="L200" s="308"/>
      <c r="M200" s="45" t="s">
        <v>2904</v>
      </c>
      <c r="N200" s="72"/>
      <c r="O200" s="71"/>
      <c r="P200" s="296" t="s">
        <v>2908</v>
      </c>
      <c r="Q200" s="281"/>
      <c r="R200" s="281"/>
      <c r="S200" s="282"/>
      <c r="T200" s="286" t="s">
        <v>15</v>
      </c>
      <c r="U200" s="284"/>
      <c r="V200" s="285"/>
      <c r="W200" s="96">
        <v>8644</v>
      </c>
      <c r="X200" s="98">
        <f t="shared" si="31"/>
        <v>12100</v>
      </c>
      <c r="Y200" s="96"/>
      <c r="Z200" s="98"/>
      <c r="AA200" s="225"/>
      <c r="AB200" s="58"/>
      <c r="AC200" s="58"/>
      <c r="AD200" s="197"/>
      <c r="AE200" s="96"/>
      <c r="AF200" s="98"/>
    </row>
    <row r="201" spans="1:32" s="3" customFormat="1" ht="61.5" customHeight="1" thickBot="1">
      <c r="A201" s="273"/>
      <c r="B201" s="263"/>
      <c r="C201" s="191"/>
      <c r="D201" s="206"/>
      <c r="E201" s="192"/>
      <c r="F201" s="263"/>
      <c r="G201" s="263"/>
      <c r="H201" s="307"/>
      <c r="I201" s="307"/>
      <c r="J201" s="307"/>
      <c r="K201" s="307"/>
      <c r="L201" s="308"/>
      <c r="M201" s="45" t="s">
        <v>2905</v>
      </c>
      <c r="N201" s="72"/>
      <c r="O201" s="71"/>
      <c r="P201" s="296" t="s">
        <v>2909</v>
      </c>
      <c r="Q201" s="281"/>
      <c r="R201" s="281"/>
      <c r="S201" s="282"/>
      <c r="T201" s="286" t="s">
        <v>22</v>
      </c>
      <c r="U201" s="284"/>
      <c r="V201" s="285"/>
      <c r="W201" s="96">
        <v>8778</v>
      </c>
      <c r="X201" s="98">
        <f t="shared" si="31"/>
        <v>12290</v>
      </c>
      <c r="Y201" s="96">
        <v>7461</v>
      </c>
      <c r="Z201" s="98">
        <f t="shared" ref="Z201:Z202" si="44">ROUND(Y201*1.4/10,0)*10</f>
        <v>10450</v>
      </c>
      <c r="AA201" s="224" t="s">
        <v>1957</v>
      </c>
      <c r="AB201" s="152">
        <f t="shared" ref="AB201:AB202" si="45">Y201/W201-1</f>
        <v>-0.15003417634996585</v>
      </c>
      <c r="AC201" s="58"/>
      <c r="AD201" s="197"/>
      <c r="AE201" s="96"/>
      <c r="AF201" s="98"/>
    </row>
    <row r="202" spans="1:32" s="3" customFormat="1" ht="61.5" customHeight="1" thickBot="1">
      <c r="A202" s="275"/>
      <c r="B202" s="276"/>
      <c r="C202" s="191"/>
      <c r="D202" s="206"/>
      <c r="E202" s="192"/>
      <c r="F202" s="276"/>
      <c r="G202" s="276"/>
      <c r="H202" s="324"/>
      <c r="I202" s="324"/>
      <c r="J202" s="324"/>
      <c r="K202" s="324"/>
      <c r="L202" s="325"/>
      <c r="M202" s="45" t="s">
        <v>2906</v>
      </c>
      <c r="N202" s="72"/>
      <c r="O202" s="71"/>
      <c r="P202" s="296" t="s">
        <v>2910</v>
      </c>
      <c r="Q202" s="281"/>
      <c r="R202" s="281"/>
      <c r="S202" s="282"/>
      <c r="T202" s="286" t="s">
        <v>1752</v>
      </c>
      <c r="U202" s="284"/>
      <c r="V202" s="285"/>
      <c r="W202" s="96">
        <v>13434</v>
      </c>
      <c r="X202" s="98">
        <f t="shared" si="31"/>
        <v>18810</v>
      </c>
      <c r="Y202" s="96">
        <v>12762</v>
      </c>
      <c r="Z202" s="98">
        <f t="shared" si="44"/>
        <v>17870</v>
      </c>
      <c r="AA202" s="224" t="s">
        <v>1957</v>
      </c>
      <c r="AB202" s="152">
        <f t="shared" si="45"/>
        <v>-5.0022331397945541E-2</v>
      </c>
      <c r="AC202" s="58"/>
      <c r="AD202" s="197"/>
      <c r="AE202" s="96"/>
      <c r="AF202" s="98"/>
    </row>
    <row r="203" spans="1:32" s="3" customFormat="1" ht="75" customHeight="1" thickBot="1">
      <c r="A203" s="272"/>
      <c r="B203" s="262"/>
      <c r="C203" s="108"/>
      <c r="D203" s="247"/>
      <c r="E203" s="62"/>
      <c r="F203" s="291" t="s">
        <v>3666</v>
      </c>
      <c r="G203" s="262"/>
      <c r="H203" s="265" t="s">
        <v>3705</v>
      </c>
      <c r="I203" s="262"/>
      <c r="J203" s="262"/>
      <c r="K203" s="262"/>
      <c r="L203" s="311"/>
      <c r="M203" s="45" t="s">
        <v>3662</v>
      </c>
      <c r="P203" s="296" t="s">
        <v>3664</v>
      </c>
      <c r="Q203" s="281"/>
      <c r="R203" s="281"/>
      <c r="S203" s="282"/>
      <c r="T203" s="286" t="s">
        <v>15</v>
      </c>
      <c r="U203" s="284"/>
      <c r="V203" s="285"/>
      <c r="W203" s="96">
        <v>16960</v>
      </c>
      <c r="X203" s="98">
        <f t="shared" si="31"/>
        <v>23740</v>
      </c>
      <c r="Y203" s="96"/>
      <c r="Z203" s="98"/>
      <c r="AA203" s="225"/>
      <c r="AB203" s="58"/>
      <c r="AC203" s="58"/>
      <c r="AD203" s="197"/>
      <c r="AE203" s="96"/>
      <c r="AF203" s="98"/>
    </row>
    <row r="204" spans="1:32" s="3" customFormat="1" ht="71.25" customHeight="1" thickBot="1">
      <c r="A204" s="273"/>
      <c r="B204" s="263"/>
      <c r="C204" s="146"/>
      <c r="D204" s="119"/>
      <c r="E204" s="119"/>
      <c r="F204" s="263"/>
      <c r="G204" s="263"/>
      <c r="H204" s="263"/>
      <c r="I204" s="263"/>
      <c r="J204" s="263"/>
      <c r="K204" s="263"/>
      <c r="L204" s="312"/>
      <c r="M204" s="45" t="s">
        <v>3663</v>
      </c>
      <c r="N204" s="72"/>
      <c r="O204" s="71"/>
      <c r="P204" s="296" t="s">
        <v>3665</v>
      </c>
      <c r="Q204" s="281"/>
      <c r="R204" s="281"/>
      <c r="S204" s="282"/>
      <c r="T204" s="286" t="s">
        <v>22</v>
      </c>
      <c r="U204" s="284"/>
      <c r="V204" s="285"/>
      <c r="W204" s="96">
        <v>17635</v>
      </c>
      <c r="X204" s="98">
        <f t="shared" si="31"/>
        <v>24690</v>
      </c>
      <c r="Y204" s="96">
        <v>15872</v>
      </c>
      <c r="Z204" s="98">
        <f t="shared" ref="Z204:Z208" si="46">ROUND(Y204*1.4/10,0)*10</f>
        <v>22220</v>
      </c>
      <c r="AA204" s="224" t="s">
        <v>1957</v>
      </c>
      <c r="AB204" s="152">
        <f t="shared" ref="AB204:AB208" si="47">Y204/W204-1</f>
        <v>-9.9971647292316446E-2</v>
      </c>
      <c r="AC204" s="58"/>
      <c r="AD204" s="197"/>
      <c r="AE204" s="96"/>
      <c r="AF204" s="98"/>
    </row>
    <row r="205" spans="1:32" s="3" customFormat="1" ht="71.25" customHeight="1" thickBot="1">
      <c r="A205" s="275"/>
      <c r="B205" s="276"/>
      <c r="C205" s="146"/>
      <c r="D205" s="119"/>
      <c r="E205" s="119"/>
      <c r="F205" s="276"/>
      <c r="G205" s="276"/>
      <c r="H205" s="276"/>
      <c r="I205" s="276"/>
      <c r="J205" s="276"/>
      <c r="K205" s="276"/>
      <c r="L205" s="313"/>
      <c r="M205" s="45" t="s">
        <v>3866</v>
      </c>
      <c r="N205" s="72"/>
      <c r="O205" s="71"/>
      <c r="P205" s="296" t="s">
        <v>3867</v>
      </c>
      <c r="Q205" s="281"/>
      <c r="R205" s="281"/>
      <c r="S205" s="282"/>
      <c r="T205" s="286" t="s">
        <v>1752</v>
      </c>
      <c r="U205" s="284"/>
      <c r="V205" s="285"/>
      <c r="W205" s="96">
        <v>18450</v>
      </c>
      <c r="X205" s="98">
        <f t="shared" si="31"/>
        <v>25830</v>
      </c>
      <c r="Y205" s="96">
        <v>17528</v>
      </c>
      <c r="Z205" s="98">
        <f t="shared" si="46"/>
        <v>24540</v>
      </c>
      <c r="AA205" s="224" t="s">
        <v>1957</v>
      </c>
      <c r="AB205" s="152">
        <f t="shared" si="47"/>
        <v>-4.9972899728997322E-2</v>
      </c>
      <c r="AC205" s="58"/>
      <c r="AD205" s="197"/>
      <c r="AE205" s="96"/>
      <c r="AF205" s="98"/>
    </row>
    <row r="206" spans="1:32" s="3" customFormat="1" ht="75" customHeight="1" thickBot="1">
      <c r="A206" s="272"/>
      <c r="B206" s="262"/>
      <c r="C206" s="108"/>
      <c r="D206" s="247"/>
      <c r="E206" s="62"/>
      <c r="F206" s="291" t="s">
        <v>3671</v>
      </c>
      <c r="G206" s="262"/>
      <c r="H206" s="265" t="s">
        <v>3706</v>
      </c>
      <c r="I206" s="262"/>
      <c r="J206" s="262"/>
      <c r="K206" s="262"/>
      <c r="L206" s="311"/>
      <c r="M206" s="45" t="s">
        <v>3669</v>
      </c>
      <c r="P206" s="296" t="s">
        <v>3667</v>
      </c>
      <c r="Q206" s="281"/>
      <c r="R206" s="281"/>
      <c r="S206" s="282"/>
      <c r="T206" s="286" t="s">
        <v>15</v>
      </c>
      <c r="U206" s="284"/>
      <c r="V206" s="285"/>
      <c r="W206" s="96">
        <v>16960</v>
      </c>
      <c r="X206" s="98">
        <f t="shared" si="31"/>
        <v>23740</v>
      </c>
      <c r="Y206" s="96">
        <v>14416</v>
      </c>
      <c r="Z206" s="98">
        <f t="shared" si="46"/>
        <v>20180</v>
      </c>
      <c r="AA206" s="224" t="s">
        <v>1957</v>
      </c>
      <c r="AB206" s="152">
        <f t="shared" si="47"/>
        <v>-0.15000000000000002</v>
      </c>
      <c r="AC206" s="58"/>
      <c r="AD206" s="197"/>
      <c r="AE206" s="96"/>
      <c r="AF206" s="98"/>
    </row>
    <row r="207" spans="1:32" s="3" customFormat="1" ht="71.25" customHeight="1" thickBot="1">
      <c r="A207" s="273"/>
      <c r="B207" s="263"/>
      <c r="C207" s="146"/>
      <c r="D207" s="119"/>
      <c r="E207" s="119"/>
      <c r="F207" s="263"/>
      <c r="G207" s="263"/>
      <c r="H207" s="263"/>
      <c r="I207" s="263"/>
      <c r="J207" s="263"/>
      <c r="K207" s="263"/>
      <c r="L207" s="312"/>
      <c r="M207" s="45" t="s">
        <v>3670</v>
      </c>
      <c r="N207" s="72"/>
      <c r="O207" s="71"/>
      <c r="P207" s="296" t="s">
        <v>3668</v>
      </c>
      <c r="Q207" s="281"/>
      <c r="R207" s="281"/>
      <c r="S207" s="282"/>
      <c r="T207" s="286" t="s">
        <v>22</v>
      </c>
      <c r="U207" s="284"/>
      <c r="V207" s="285"/>
      <c r="W207" s="96">
        <v>17635</v>
      </c>
      <c r="X207" s="98">
        <f t="shared" si="31"/>
        <v>24690</v>
      </c>
      <c r="Y207" s="96">
        <v>14108</v>
      </c>
      <c r="Z207" s="98">
        <f t="shared" si="46"/>
        <v>19750</v>
      </c>
      <c r="AA207" s="224" t="s">
        <v>1957</v>
      </c>
      <c r="AB207" s="152">
        <f t="shared" si="47"/>
        <v>-0.19999999999999996</v>
      </c>
      <c r="AC207" s="58"/>
      <c r="AD207" s="197"/>
      <c r="AE207" s="96"/>
      <c r="AF207" s="98"/>
    </row>
    <row r="208" spans="1:32" s="3" customFormat="1" ht="71.25" customHeight="1" thickBot="1">
      <c r="A208" s="274"/>
      <c r="B208" s="264"/>
      <c r="C208" s="146"/>
      <c r="D208" s="119"/>
      <c r="E208" s="119"/>
      <c r="F208" s="264"/>
      <c r="G208" s="264"/>
      <c r="H208" s="264"/>
      <c r="I208" s="264"/>
      <c r="J208" s="264"/>
      <c r="K208" s="264"/>
      <c r="L208" s="335"/>
      <c r="M208" s="45" t="s">
        <v>3868</v>
      </c>
      <c r="N208" s="72"/>
      <c r="O208" s="71"/>
      <c r="P208" s="296" t="s">
        <v>3869</v>
      </c>
      <c r="Q208" s="281"/>
      <c r="R208" s="281"/>
      <c r="S208" s="282"/>
      <c r="T208" s="286" t="s">
        <v>1752</v>
      </c>
      <c r="U208" s="284"/>
      <c r="V208" s="285"/>
      <c r="W208" s="96">
        <v>18450</v>
      </c>
      <c r="X208" s="98">
        <f t="shared" si="31"/>
        <v>25830</v>
      </c>
      <c r="Y208" s="96">
        <v>15683</v>
      </c>
      <c r="Z208" s="98">
        <f t="shared" si="46"/>
        <v>21960</v>
      </c>
      <c r="AA208" s="224" t="s">
        <v>1957</v>
      </c>
      <c r="AB208" s="152">
        <f t="shared" si="47"/>
        <v>-0.1499728997289973</v>
      </c>
      <c r="AC208" s="58"/>
      <c r="AD208" s="197"/>
      <c r="AE208" s="96"/>
      <c r="AF208" s="98"/>
    </row>
    <row r="209" spans="1:32" s="3" customFormat="1" ht="75" customHeight="1" thickBot="1">
      <c r="A209" s="326"/>
      <c r="B209" s="303"/>
      <c r="C209" s="108"/>
      <c r="D209" s="326"/>
      <c r="E209" s="62" t="s">
        <v>1769</v>
      </c>
      <c r="F209" s="302" t="s">
        <v>3085</v>
      </c>
      <c r="G209" s="303"/>
      <c r="H209" s="304" t="s">
        <v>3672</v>
      </c>
      <c r="I209" s="305"/>
      <c r="J209" s="305"/>
      <c r="K209" s="305"/>
      <c r="L209" s="306"/>
      <c r="M209" s="45" t="s">
        <v>3082</v>
      </c>
      <c r="P209" s="296" t="s">
        <v>3113</v>
      </c>
      <c r="Q209" s="281"/>
      <c r="R209" s="281"/>
      <c r="S209" s="282"/>
      <c r="T209" s="286" t="s">
        <v>15</v>
      </c>
      <c r="U209" s="284"/>
      <c r="V209" s="285"/>
      <c r="W209" s="96">
        <v>15960</v>
      </c>
      <c r="X209" s="98">
        <f t="shared" si="31"/>
        <v>22340</v>
      </c>
      <c r="Y209" s="96"/>
      <c r="Z209" s="98"/>
      <c r="AA209" s="225"/>
      <c r="AB209" s="58"/>
      <c r="AC209" s="58"/>
      <c r="AD209" s="197"/>
      <c r="AE209" s="96"/>
      <c r="AF209" s="98"/>
    </row>
    <row r="210" spans="1:32" s="3" customFormat="1" ht="75.75" customHeight="1" thickBot="1">
      <c r="A210" s="273"/>
      <c r="B210" s="263"/>
      <c r="C210" s="146"/>
      <c r="D210" s="273"/>
      <c r="E210" s="119"/>
      <c r="F210" s="263"/>
      <c r="G210" s="263"/>
      <c r="H210" s="307"/>
      <c r="I210" s="307"/>
      <c r="J210" s="307"/>
      <c r="K210" s="307"/>
      <c r="L210" s="308"/>
      <c r="M210" s="45" t="s">
        <v>3084</v>
      </c>
      <c r="N210" s="72"/>
      <c r="O210" s="71"/>
      <c r="P210" s="296" t="s">
        <v>3115</v>
      </c>
      <c r="Q210" s="281"/>
      <c r="R210" s="281"/>
      <c r="S210" s="282"/>
      <c r="T210" s="286" t="s">
        <v>1752</v>
      </c>
      <c r="U210" s="284"/>
      <c r="V210" s="285"/>
      <c r="W210" s="96">
        <v>17465</v>
      </c>
      <c r="X210" s="98">
        <f t="shared" si="31"/>
        <v>24450</v>
      </c>
      <c r="Y210" s="96"/>
      <c r="Z210" s="98"/>
      <c r="AA210" s="227"/>
      <c r="AB210" s="58"/>
      <c r="AC210" s="58"/>
      <c r="AD210" s="197"/>
      <c r="AE210" s="96"/>
      <c r="AF210" s="98"/>
    </row>
    <row r="211" spans="1:32" s="3" customFormat="1" ht="75.75" customHeight="1" thickBot="1">
      <c r="A211" s="274"/>
      <c r="B211" s="264"/>
      <c r="C211" s="146"/>
      <c r="D211" s="119"/>
      <c r="E211" s="119"/>
      <c r="F211" s="264"/>
      <c r="G211" s="264"/>
      <c r="H211" s="309"/>
      <c r="I211" s="309"/>
      <c r="J211" s="309"/>
      <c r="K211" s="309"/>
      <c r="L211" s="310"/>
      <c r="M211" s="45" t="s">
        <v>3083</v>
      </c>
      <c r="N211" s="72"/>
      <c r="O211" s="71"/>
      <c r="P211" s="296" t="s">
        <v>3114</v>
      </c>
      <c r="Q211" s="281"/>
      <c r="R211" s="281"/>
      <c r="S211" s="282"/>
      <c r="T211" s="286" t="s">
        <v>22</v>
      </c>
      <c r="U211" s="284"/>
      <c r="V211" s="285"/>
      <c r="W211" s="96">
        <v>16440</v>
      </c>
      <c r="X211" s="98">
        <f t="shared" si="31"/>
        <v>23020</v>
      </c>
      <c r="Y211" s="96"/>
      <c r="Z211" s="98"/>
      <c r="AA211" s="225"/>
      <c r="AB211" s="58"/>
      <c r="AC211" s="58"/>
      <c r="AD211" s="197"/>
      <c r="AE211" s="96"/>
      <c r="AF211" s="98"/>
    </row>
    <row r="212" spans="1:32" s="3" customFormat="1" ht="14.1" customHeight="1" thickBot="1">
      <c r="A212" s="138"/>
      <c r="B212" s="39"/>
      <c r="C212" s="5"/>
      <c r="D212" s="136" t="s">
        <v>2925</v>
      </c>
      <c r="E212" s="6"/>
      <c r="F212" s="136"/>
      <c r="G212" s="136"/>
      <c r="H212" s="39"/>
      <c r="I212" s="39"/>
      <c r="J212" s="39"/>
      <c r="K212" s="39"/>
      <c r="L212" s="39"/>
      <c r="M212" s="75"/>
      <c r="N212" s="75"/>
      <c r="O212" s="75"/>
      <c r="P212" s="77"/>
      <c r="Q212" s="77"/>
      <c r="R212" s="77"/>
      <c r="S212" s="77"/>
      <c r="T212" s="77"/>
      <c r="U212" s="77"/>
      <c r="V212" s="77"/>
      <c r="W212" s="7"/>
      <c r="X212" s="7"/>
      <c r="Y212" s="7"/>
      <c r="Z212" s="7"/>
      <c r="AA212" s="225"/>
      <c r="AB212" s="58"/>
      <c r="AD212" s="197"/>
    </row>
    <row r="213" spans="1:32" s="3" customFormat="1" ht="90.75" customHeight="1" thickBot="1">
      <c r="A213" s="241"/>
      <c r="B213" s="242"/>
      <c r="C213" s="191"/>
      <c r="D213" s="277"/>
      <c r="E213" s="192"/>
      <c r="F213" s="291" t="s">
        <v>2931</v>
      </c>
      <c r="G213" s="262"/>
      <c r="H213" s="292" t="s">
        <v>2272</v>
      </c>
      <c r="I213" s="262"/>
      <c r="J213" s="262"/>
      <c r="K213" s="262"/>
      <c r="L213" s="311"/>
      <c r="M213" s="45" t="s">
        <v>2926</v>
      </c>
      <c r="N213" s="204"/>
      <c r="O213" s="205"/>
      <c r="P213" s="296" t="s">
        <v>2933</v>
      </c>
      <c r="Q213" s="281"/>
      <c r="R213" s="281"/>
      <c r="S213" s="282"/>
      <c r="T213" s="286" t="s">
        <v>22</v>
      </c>
      <c r="U213" s="284"/>
      <c r="V213" s="285"/>
      <c r="W213" s="96">
        <v>6239</v>
      </c>
      <c r="X213" s="98">
        <f t="shared" si="31"/>
        <v>8730</v>
      </c>
      <c r="Y213" s="96">
        <v>5615</v>
      </c>
      <c r="Z213" s="98">
        <f>ROUND(Y213*1.4/10,0)*10</f>
        <v>7860</v>
      </c>
      <c r="AA213" s="224" t="s">
        <v>1957</v>
      </c>
      <c r="AB213" s="152">
        <f>Y213/W213-1</f>
        <v>-0.10001602820964894</v>
      </c>
      <c r="AC213" s="58"/>
      <c r="AD213" s="197"/>
      <c r="AE213" s="96"/>
      <c r="AF213" s="98"/>
    </row>
    <row r="214" spans="1:32" s="3" customFormat="1" ht="90.75" customHeight="1" thickBot="1">
      <c r="A214" s="273"/>
      <c r="B214" s="289"/>
      <c r="C214" s="191"/>
      <c r="D214" s="276"/>
      <c r="E214" s="192"/>
      <c r="F214" s="263"/>
      <c r="G214" s="263"/>
      <c r="H214" s="263"/>
      <c r="I214" s="263"/>
      <c r="J214" s="263"/>
      <c r="K214" s="263"/>
      <c r="L214" s="312"/>
      <c r="M214" s="45" t="s">
        <v>2927</v>
      </c>
      <c r="N214" s="204"/>
      <c r="O214" s="205"/>
      <c r="P214" s="296" t="s">
        <v>2934</v>
      </c>
      <c r="Q214" s="281"/>
      <c r="R214" s="281"/>
      <c r="S214" s="282"/>
      <c r="T214" s="286" t="s">
        <v>1752</v>
      </c>
      <c r="U214" s="284"/>
      <c r="V214" s="285"/>
      <c r="W214" s="96">
        <v>6983</v>
      </c>
      <c r="X214" s="98">
        <f t="shared" si="31"/>
        <v>9780</v>
      </c>
      <c r="Y214" s="96"/>
      <c r="Z214" s="98"/>
      <c r="AA214" s="225"/>
      <c r="AB214" s="58"/>
      <c r="AC214" s="58"/>
      <c r="AD214" s="197"/>
      <c r="AE214" s="96"/>
      <c r="AF214" s="98"/>
    </row>
    <row r="215" spans="1:32" s="3" customFormat="1" ht="90.75" customHeight="1" thickBot="1">
      <c r="A215" s="275"/>
      <c r="B215" s="290"/>
      <c r="C215" s="191"/>
      <c r="D215" s="119"/>
      <c r="E215" s="192"/>
      <c r="F215" s="276"/>
      <c r="G215" s="276"/>
      <c r="H215" s="276"/>
      <c r="I215" s="276"/>
      <c r="J215" s="276"/>
      <c r="K215" s="276"/>
      <c r="L215" s="313"/>
      <c r="M215" s="45" t="s">
        <v>3508</v>
      </c>
      <c r="N215" s="204"/>
      <c r="O215" s="205"/>
      <c r="P215" s="296" t="s">
        <v>3509</v>
      </c>
      <c r="Q215" s="281"/>
      <c r="R215" s="281"/>
      <c r="S215" s="282"/>
      <c r="T215" s="286" t="s">
        <v>2266</v>
      </c>
      <c r="U215" s="284"/>
      <c r="V215" s="285"/>
      <c r="W215" s="96">
        <v>7115</v>
      </c>
      <c r="X215" s="98">
        <f t="shared" si="31"/>
        <v>9960</v>
      </c>
      <c r="Y215" s="96"/>
      <c r="Z215" s="98"/>
      <c r="AA215" s="225"/>
      <c r="AB215" s="58"/>
      <c r="AC215" s="58"/>
      <c r="AD215" s="197"/>
      <c r="AE215" s="96"/>
      <c r="AF215" s="98"/>
    </row>
    <row r="216" spans="1:32" s="3" customFormat="1" ht="90.75" customHeight="1" thickBot="1">
      <c r="A216" s="272"/>
      <c r="B216" s="262"/>
      <c r="C216" s="191"/>
      <c r="D216" s="277"/>
      <c r="E216" s="192"/>
      <c r="F216" s="291" t="s">
        <v>2932</v>
      </c>
      <c r="G216" s="262"/>
      <c r="H216" s="336" t="s">
        <v>2930</v>
      </c>
      <c r="I216" s="262"/>
      <c r="J216" s="262"/>
      <c r="K216" s="262"/>
      <c r="L216" s="311"/>
      <c r="M216" s="45" t="s">
        <v>2928</v>
      </c>
      <c r="N216" s="204"/>
      <c r="O216" s="205"/>
      <c r="P216" s="296" t="s">
        <v>2935</v>
      </c>
      <c r="Q216" s="281"/>
      <c r="R216" s="281"/>
      <c r="S216" s="282"/>
      <c r="T216" s="286" t="s">
        <v>22</v>
      </c>
      <c r="U216" s="284"/>
      <c r="V216" s="285"/>
      <c r="W216" s="96">
        <v>11373</v>
      </c>
      <c r="X216" s="98">
        <f t="shared" si="31"/>
        <v>15920</v>
      </c>
      <c r="Y216" s="96">
        <v>10804</v>
      </c>
      <c r="Z216" s="98">
        <f t="shared" ref="Z216:Z219" si="48">ROUND(Y216*1.4/10,0)*10</f>
        <v>15130</v>
      </c>
      <c r="AA216" s="224" t="s">
        <v>1957</v>
      </c>
      <c r="AB216" s="152">
        <f t="shared" ref="AB216:AB219" si="49">Y216/W216-1</f>
        <v>-5.0030774641695253E-2</v>
      </c>
      <c r="AC216" s="58"/>
      <c r="AD216" s="197"/>
      <c r="AE216" s="96"/>
      <c r="AF216" s="98"/>
    </row>
    <row r="217" spans="1:32" s="3" customFormat="1" ht="90.75" customHeight="1" thickBot="1">
      <c r="A217" s="273"/>
      <c r="B217" s="263"/>
      <c r="C217" s="191"/>
      <c r="D217" s="276"/>
      <c r="E217" s="192"/>
      <c r="F217" s="263"/>
      <c r="G217" s="263"/>
      <c r="H217" s="263"/>
      <c r="I217" s="263"/>
      <c r="J217" s="263"/>
      <c r="K217" s="263"/>
      <c r="L217" s="312"/>
      <c r="M217" s="45" t="s">
        <v>2929</v>
      </c>
      <c r="N217" s="204"/>
      <c r="O217" s="205"/>
      <c r="P217" s="296" t="s">
        <v>2936</v>
      </c>
      <c r="Q217" s="281"/>
      <c r="R217" s="281"/>
      <c r="S217" s="282"/>
      <c r="T217" s="286" t="s">
        <v>1752</v>
      </c>
      <c r="U217" s="284"/>
      <c r="V217" s="285"/>
      <c r="W217" s="96">
        <v>12407</v>
      </c>
      <c r="X217" s="98">
        <f t="shared" si="31"/>
        <v>17370</v>
      </c>
      <c r="Y217" s="96">
        <v>11166</v>
      </c>
      <c r="Z217" s="98">
        <f t="shared" si="48"/>
        <v>15630</v>
      </c>
      <c r="AA217" s="224" t="s">
        <v>1957</v>
      </c>
      <c r="AB217" s="152">
        <f t="shared" si="49"/>
        <v>-0.10002417989844448</v>
      </c>
      <c r="AC217" s="58"/>
      <c r="AD217" s="197"/>
      <c r="AE217" s="96"/>
      <c r="AF217" s="98"/>
    </row>
    <row r="218" spans="1:32" s="3" customFormat="1" ht="90.75" customHeight="1" thickBot="1">
      <c r="A218" s="275"/>
      <c r="B218" s="276"/>
      <c r="C218" s="191"/>
      <c r="D218" s="119"/>
      <c r="E218" s="192"/>
      <c r="F218" s="276"/>
      <c r="G218" s="276"/>
      <c r="H218" s="276"/>
      <c r="I218" s="276"/>
      <c r="J218" s="276"/>
      <c r="K218" s="276"/>
      <c r="L218" s="313"/>
      <c r="M218" s="45" t="s">
        <v>3872</v>
      </c>
      <c r="N218" s="204"/>
      <c r="O218" s="205"/>
      <c r="P218" s="296" t="s">
        <v>3873</v>
      </c>
      <c r="Q218" s="281"/>
      <c r="R218" s="281"/>
      <c r="S218" s="282"/>
      <c r="T218" s="286" t="s">
        <v>2266</v>
      </c>
      <c r="U218" s="284"/>
      <c r="V218" s="285"/>
      <c r="W218" s="96">
        <v>12235</v>
      </c>
      <c r="X218" s="98">
        <f t="shared" si="31"/>
        <v>17130</v>
      </c>
      <c r="Y218" s="96">
        <v>11623</v>
      </c>
      <c r="Z218" s="98">
        <f t="shared" si="48"/>
        <v>16270</v>
      </c>
      <c r="AA218" s="224" t="s">
        <v>1957</v>
      </c>
      <c r="AB218" s="152">
        <f t="shared" si="49"/>
        <v>-5.0020433183490032E-2</v>
      </c>
      <c r="AC218" s="58"/>
      <c r="AD218" s="197"/>
      <c r="AE218" s="96"/>
      <c r="AF218" s="98"/>
    </row>
    <row r="219" spans="1:32" s="3" customFormat="1" ht="90.75" customHeight="1" thickBot="1">
      <c r="A219" s="272"/>
      <c r="B219" s="262"/>
      <c r="C219" s="191"/>
      <c r="D219" s="277"/>
      <c r="E219" s="192"/>
      <c r="F219" s="291" t="s">
        <v>2941</v>
      </c>
      <c r="G219" s="262"/>
      <c r="H219" s="292" t="s">
        <v>2942</v>
      </c>
      <c r="I219" s="262"/>
      <c r="J219" s="262"/>
      <c r="K219" s="262"/>
      <c r="L219" s="311"/>
      <c r="M219" s="45" t="s">
        <v>2937</v>
      </c>
      <c r="N219" s="204"/>
      <c r="O219" s="205"/>
      <c r="P219" s="296" t="s">
        <v>2939</v>
      </c>
      <c r="Q219" s="281"/>
      <c r="R219" s="281"/>
      <c r="S219" s="282"/>
      <c r="T219" s="286" t="s">
        <v>22</v>
      </c>
      <c r="U219" s="284"/>
      <c r="V219" s="285"/>
      <c r="W219" s="96">
        <v>22491</v>
      </c>
      <c r="X219" s="98">
        <f t="shared" si="31"/>
        <v>31490</v>
      </c>
      <c r="Y219" s="96">
        <v>21366</v>
      </c>
      <c r="Z219" s="98">
        <f t="shared" si="48"/>
        <v>29910</v>
      </c>
      <c r="AA219" s="224" t="s">
        <v>1957</v>
      </c>
      <c r="AB219" s="152">
        <f t="shared" si="49"/>
        <v>-5.0020008003201277E-2</v>
      </c>
      <c r="AC219" s="58"/>
      <c r="AD219" s="197"/>
      <c r="AE219" s="96"/>
      <c r="AF219" s="98"/>
    </row>
    <row r="220" spans="1:32" s="3" customFormat="1" ht="90.75" customHeight="1" thickBot="1">
      <c r="A220" s="273"/>
      <c r="B220" s="263"/>
      <c r="C220" s="191"/>
      <c r="D220" s="276"/>
      <c r="E220" s="192"/>
      <c r="F220" s="263"/>
      <c r="G220" s="263"/>
      <c r="H220" s="263"/>
      <c r="I220" s="263"/>
      <c r="J220" s="263"/>
      <c r="K220" s="263"/>
      <c r="L220" s="312"/>
      <c r="M220" s="45" t="s">
        <v>2938</v>
      </c>
      <c r="N220" s="204"/>
      <c r="O220" s="205"/>
      <c r="P220" s="296" t="s">
        <v>2940</v>
      </c>
      <c r="Q220" s="281"/>
      <c r="R220" s="281"/>
      <c r="S220" s="282"/>
      <c r="T220" s="286" t="s">
        <v>1752</v>
      </c>
      <c r="U220" s="284"/>
      <c r="V220" s="285"/>
      <c r="W220" s="96">
        <v>24219</v>
      </c>
      <c r="X220" s="98">
        <f t="shared" si="31"/>
        <v>33910</v>
      </c>
      <c r="Y220" s="96"/>
      <c r="Z220" s="98"/>
      <c r="AA220" s="225"/>
      <c r="AB220" s="58"/>
      <c r="AC220" s="58"/>
      <c r="AD220" s="197"/>
      <c r="AE220" s="96"/>
      <c r="AF220" s="98"/>
    </row>
    <row r="221" spans="1:32" s="3" customFormat="1" ht="90.75" customHeight="1" thickBot="1">
      <c r="A221" s="275"/>
      <c r="B221" s="276"/>
      <c r="C221" s="191"/>
      <c r="D221" s="119"/>
      <c r="E221" s="192"/>
      <c r="F221" s="276"/>
      <c r="G221" s="276"/>
      <c r="H221" s="276"/>
      <c r="I221" s="276"/>
      <c r="J221" s="276"/>
      <c r="K221" s="276"/>
      <c r="L221" s="313"/>
      <c r="M221" s="45" t="s">
        <v>3510</v>
      </c>
      <c r="N221" s="204"/>
      <c r="O221" s="205"/>
      <c r="P221" s="296" t="s">
        <v>3511</v>
      </c>
      <c r="Q221" s="281"/>
      <c r="R221" s="281"/>
      <c r="S221" s="282"/>
      <c r="T221" s="286" t="s">
        <v>2266</v>
      </c>
      <c r="U221" s="284"/>
      <c r="V221" s="285"/>
      <c r="W221" s="96">
        <v>24560</v>
      </c>
      <c r="X221" s="98">
        <f t="shared" si="31"/>
        <v>34380</v>
      </c>
      <c r="Y221" s="96">
        <v>22104</v>
      </c>
      <c r="Z221" s="98">
        <f>ROUND(Y221*1.4/10,0)*10</f>
        <v>30950</v>
      </c>
      <c r="AA221" s="224" t="s">
        <v>1957</v>
      </c>
      <c r="AB221" s="152">
        <f>Y221/W221-1</f>
        <v>-9.9999999999999978E-2</v>
      </c>
      <c r="AC221" s="58"/>
      <c r="AD221" s="197"/>
      <c r="AE221" s="96"/>
      <c r="AF221" s="98"/>
    </row>
    <row r="222" spans="1:32" s="3" customFormat="1" ht="14.1" customHeight="1" thickBot="1">
      <c r="A222" s="138"/>
      <c r="B222" s="39"/>
      <c r="C222" s="5"/>
      <c r="D222" s="136" t="s">
        <v>2779</v>
      </c>
      <c r="E222" s="6"/>
      <c r="F222" s="136"/>
      <c r="G222" s="136"/>
      <c r="H222" s="39"/>
      <c r="I222" s="39"/>
      <c r="J222" s="39"/>
      <c r="K222" s="39"/>
      <c r="L222" s="39"/>
      <c r="M222" s="75"/>
      <c r="N222" s="75"/>
      <c r="O222" s="75"/>
      <c r="P222" s="77"/>
      <c r="Q222" s="77"/>
      <c r="R222" s="77"/>
      <c r="S222" s="77"/>
      <c r="T222" s="77"/>
      <c r="U222" s="77"/>
      <c r="V222" s="77"/>
      <c r="W222" s="7"/>
      <c r="X222" s="7"/>
      <c r="Y222" s="7"/>
      <c r="Z222" s="7"/>
      <c r="AA222" s="225"/>
      <c r="AB222" s="58"/>
      <c r="AD222" s="197"/>
    </row>
    <row r="223" spans="1:32" s="3" customFormat="1" ht="35.1" customHeight="1" thickBot="1">
      <c r="A223" s="272"/>
      <c r="B223" s="288"/>
      <c r="C223" s="191"/>
      <c r="D223" s="277"/>
      <c r="E223" s="192"/>
      <c r="F223" s="291" t="s">
        <v>2796</v>
      </c>
      <c r="G223" s="266"/>
      <c r="H223" s="292" t="s">
        <v>2272</v>
      </c>
      <c r="I223" s="266"/>
      <c r="J223" s="266"/>
      <c r="K223" s="266"/>
      <c r="L223" s="267"/>
      <c r="M223" s="293" t="s">
        <v>2780</v>
      </c>
      <c r="N223" s="294"/>
      <c r="O223" s="295"/>
      <c r="P223" s="296" t="s">
        <v>2784</v>
      </c>
      <c r="Q223" s="281"/>
      <c r="R223" s="281"/>
      <c r="S223" s="282"/>
      <c r="T223" s="286" t="s">
        <v>15</v>
      </c>
      <c r="U223" s="284"/>
      <c r="V223" s="285"/>
      <c r="W223" s="96">
        <v>6573</v>
      </c>
      <c r="X223" s="98">
        <f t="shared" si="31"/>
        <v>9200</v>
      </c>
      <c r="Y223" s="96"/>
      <c r="Z223" s="98"/>
      <c r="AA223" s="227"/>
      <c r="AB223" s="58"/>
      <c r="AC223" s="58"/>
      <c r="AD223" s="197"/>
      <c r="AE223" s="96"/>
      <c r="AF223" s="98"/>
    </row>
    <row r="224" spans="1:32" s="3" customFormat="1" ht="35.1" customHeight="1" thickBot="1">
      <c r="A224" s="273"/>
      <c r="B224" s="289"/>
      <c r="C224" s="191"/>
      <c r="D224" s="263"/>
      <c r="E224" s="192"/>
      <c r="F224" s="268"/>
      <c r="G224" s="268"/>
      <c r="H224" s="268"/>
      <c r="I224" s="268"/>
      <c r="J224" s="268"/>
      <c r="K224" s="268"/>
      <c r="L224" s="269"/>
      <c r="M224" s="293" t="s">
        <v>2781</v>
      </c>
      <c r="N224" s="294"/>
      <c r="O224" s="295"/>
      <c r="P224" s="296" t="s">
        <v>2785</v>
      </c>
      <c r="Q224" s="281"/>
      <c r="R224" s="281"/>
      <c r="S224" s="282"/>
      <c r="T224" s="286" t="s">
        <v>22</v>
      </c>
      <c r="U224" s="284"/>
      <c r="V224" s="285"/>
      <c r="W224" s="96">
        <v>5883</v>
      </c>
      <c r="X224" s="98">
        <f t="shared" si="31"/>
        <v>8240</v>
      </c>
      <c r="Y224" s="96">
        <v>5589</v>
      </c>
      <c r="Z224" s="98">
        <f>ROUND(Y224*1.4/10,0)*10</f>
        <v>7820</v>
      </c>
      <c r="AA224" s="224" t="s">
        <v>1957</v>
      </c>
      <c r="AB224" s="152">
        <f>Y224/W224-1</f>
        <v>-4.9974502804691512E-2</v>
      </c>
      <c r="AC224" s="58"/>
      <c r="AD224" s="197"/>
      <c r="AE224" s="96"/>
      <c r="AF224" s="98"/>
    </row>
    <row r="225" spans="1:32" s="3" customFormat="1" ht="35.1" customHeight="1" thickBot="1">
      <c r="A225" s="273"/>
      <c r="B225" s="289"/>
      <c r="C225" s="191"/>
      <c r="D225" s="263"/>
      <c r="E225" s="192"/>
      <c r="F225" s="268"/>
      <c r="G225" s="268"/>
      <c r="H225" s="268"/>
      <c r="I225" s="268"/>
      <c r="J225" s="268"/>
      <c r="K225" s="268"/>
      <c r="L225" s="269"/>
      <c r="M225" s="293" t="s">
        <v>2782</v>
      </c>
      <c r="N225" s="294"/>
      <c r="O225" s="295"/>
      <c r="P225" s="296" t="s">
        <v>2786</v>
      </c>
      <c r="Q225" s="281"/>
      <c r="R225" s="281"/>
      <c r="S225" s="282"/>
      <c r="T225" s="286" t="s">
        <v>1752</v>
      </c>
      <c r="U225" s="284"/>
      <c r="V225" s="285"/>
      <c r="W225" s="96">
        <v>7901</v>
      </c>
      <c r="X225" s="98">
        <f t="shared" si="31"/>
        <v>11060</v>
      </c>
      <c r="Y225" s="96"/>
      <c r="Z225" s="98"/>
      <c r="AA225" s="225"/>
      <c r="AB225" s="58"/>
      <c r="AC225" s="58"/>
      <c r="AD225" s="197"/>
      <c r="AE225" s="96"/>
      <c r="AF225" s="98"/>
    </row>
    <row r="226" spans="1:32" s="3" customFormat="1" ht="35.1" customHeight="1" thickBot="1">
      <c r="A226" s="275"/>
      <c r="B226" s="290"/>
      <c r="C226" s="191"/>
      <c r="D226" s="276"/>
      <c r="E226" s="192"/>
      <c r="F226" s="278"/>
      <c r="G226" s="278"/>
      <c r="H226" s="278"/>
      <c r="I226" s="278"/>
      <c r="J226" s="278"/>
      <c r="K226" s="278"/>
      <c r="L226" s="279"/>
      <c r="M226" s="293" t="s">
        <v>2783</v>
      </c>
      <c r="N226" s="294"/>
      <c r="O226" s="295"/>
      <c r="P226" s="296" t="s">
        <v>2787</v>
      </c>
      <c r="Q226" s="281"/>
      <c r="R226" s="281"/>
      <c r="S226" s="282"/>
      <c r="T226" s="286" t="s">
        <v>2266</v>
      </c>
      <c r="U226" s="284"/>
      <c r="V226" s="285"/>
      <c r="W226" s="96">
        <v>7699</v>
      </c>
      <c r="X226" s="98">
        <f t="shared" si="31"/>
        <v>10780</v>
      </c>
      <c r="Y226" s="96">
        <v>7314</v>
      </c>
      <c r="Z226" s="98">
        <f>ROUND(Y226*1.4/10,0)*10</f>
        <v>10240</v>
      </c>
      <c r="AA226" s="224" t="s">
        <v>1957</v>
      </c>
      <c r="AB226" s="152">
        <f>Y226/W226-1</f>
        <v>-5.0006494349915553E-2</v>
      </c>
      <c r="AC226" s="58"/>
      <c r="AD226" s="197"/>
      <c r="AE226" s="96"/>
      <c r="AF226" s="98"/>
    </row>
    <row r="227" spans="1:32" s="3" customFormat="1" ht="35.1" customHeight="1" thickBot="1">
      <c r="A227" s="272"/>
      <c r="B227" s="288"/>
      <c r="C227" s="191"/>
      <c r="D227" s="277"/>
      <c r="E227" s="192"/>
      <c r="F227" s="291" t="s">
        <v>2797</v>
      </c>
      <c r="G227" s="266"/>
      <c r="H227" s="292" t="s">
        <v>2272</v>
      </c>
      <c r="I227" s="266"/>
      <c r="J227" s="266"/>
      <c r="K227" s="266"/>
      <c r="L227" s="267"/>
      <c r="M227" s="293" t="s">
        <v>2788</v>
      </c>
      <c r="N227" s="294"/>
      <c r="O227" s="295"/>
      <c r="P227" s="296" t="s">
        <v>2792</v>
      </c>
      <c r="Q227" s="281"/>
      <c r="R227" s="281"/>
      <c r="S227" s="282"/>
      <c r="T227" s="286" t="s">
        <v>15</v>
      </c>
      <c r="U227" s="284"/>
      <c r="V227" s="285"/>
      <c r="W227" s="96">
        <v>8731</v>
      </c>
      <c r="X227" s="98">
        <f t="shared" si="31"/>
        <v>12220</v>
      </c>
      <c r="Y227" s="96"/>
      <c r="Z227" s="98"/>
      <c r="AA227" s="225"/>
      <c r="AB227" s="58"/>
      <c r="AC227" s="58"/>
      <c r="AD227" s="197"/>
      <c r="AE227" s="96"/>
      <c r="AF227" s="98"/>
    </row>
    <row r="228" spans="1:32" s="3" customFormat="1" ht="35.1" customHeight="1" thickBot="1">
      <c r="A228" s="273"/>
      <c r="B228" s="289"/>
      <c r="C228" s="191"/>
      <c r="D228" s="263"/>
      <c r="E228" s="192"/>
      <c r="F228" s="268"/>
      <c r="G228" s="268"/>
      <c r="H228" s="268"/>
      <c r="I228" s="268"/>
      <c r="J228" s="268"/>
      <c r="K228" s="268"/>
      <c r="L228" s="269"/>
      <c r="M228" s="293" t="s">
        <v>2789</v>
      </c>
      <c r="N228" s="294"/>
      <c r="O228" s="295"/>
      <c r="P228" s="296" t="s">
        <v>2793</v>
      </c>
      <c r="Q228" s="281"/>
      <c r="R228" s="281"/>
      <c r="S228" s="282"/>
      <c r="T228" s="286" t="s">
        <v>22</v>
      </c>
      <c r="U228" s="284"/>
      <c r="V228" s="285"/>
      <c r="W228" s="96">
        <v>9549</v>
      </c>
      <c r="X228" s="98">
        <f t="shared" si="31"/>
        <v>13370</v>
      </c>
      <c r="Y228" s="96">
        <v>9072</v>
      </c>
      <c r="Z228" s="98">
        <f t="shared" ref="Z228:Z229" si="50">ROUND(Y228*1.4/10,0)*10</f>
        <v>12700</v>
      </c>
      <c r="AA228" s="224" t="s">
        <v>1957</v>
      </c>
      <c r="AB228" s="152">
        <f t="shared" ref="AB228:AB229" si="51">Y228/W228-1</f>
        <v>-4.9952874646559842E-2</v>
      </c>
      <c r="AC228" s="58"/>
      <c r="AD228" s="197"/>
      <c r="AE228" s="96"/>
      <c r="AF228" s="98"/>
    </row>
    <row r="229" spans="1:32" s="3" customFormat="1" ht="35.1" customHeight="1" thickBot="1">
      <c r="A229" s="273"/>
      <c r="B229" s="289"/>
      <c r="C229" s="191"/>
      <c r="D229" s="263"/>
      <c r="E229" s="192"/>
      <c r="F229" s="268"/>
      <c r="G229" s="268"/>
      <c r="H229" s="268"/>
      <c r="I229" s="268"/>
      <c r="J229" s="268"/>
      <c r="K229" s="268"/>
      <c r="L229" s="269"/>
      <c r="M229" s="293" t="s">
        <v>2790</v>
      </c>
      <c r="N229" s="294"/>
      <c r="O229" s="295"/>
      <c r="P229" s="296" t="s">
        <v>2794</v>
      </c>
      <c r="Q229" s="281"/>
      <c r="R229" s="281"/>
      <c r="S229" s="282"/>
      <c r="T229" s="286" t="s">
        <v>1752</v>
      </c>
      <c r="U229" s="284"/>
      <c r="V229" s="285"/>
      <c r="W229" s="96">
        <v>9930</v>
      </c>
      <c r="X229" s="98">
        <f t="shared" si="31"/>
        <v>13900</v>
      </c>
      <c r="Y229" s="96">
        <v>8937</v>
      </c>
      <c r="Z229" s="98">
        <f t="shared" si="50"/>
        <v>12510</v>
      </c>
      <c r="AA229" s="224" t="s">
        <v>1957</v>
      </c>
      <c r="AB229" s="152">
        <f t="shared" si="51"/>
        <v>-9.9999999999999978E-2</v>
      </c>
      <c r="AC229" s="58"/>
      <c r="AD229" s="197"/>
      <c r="AE229" s="96"/>
      <c r="AF229" s="98"/>
    </row>
    <row r="230" spans="1:32" s="3" customFormat="1" ht="35.1" customHeight="1" thickBot="1">
      <c r="A230" s="275"/>
      <c r="B230" s="290"/>
      <c r="C230" s="191"/>
      <c r="D230" s="276"/>
      <c r="E230" s="192"/>
      <c r="F230" s="278"/>
      <c r="G230" s="278"/>
      <c r="H230" s="278"/>
      <c r="I230" s="278"/>
      <c r="J230" s="278"/>
      <c r="K230" s="278"/>
      <c r="L230" s="279"/>
      <c r="M230" s="293" t="s">
        <v>2791</v>
      </c>
      <c r="N230" s="294"/>
      <c r="O230" s="295"/>
      <c r="P230" s="296" t="s">
        <v>2795</v>
      </c>
      <c r="Q230" s="281"/>
      <c r="R230" s="281"/>
      <c r="S230" s="282"/>
      <c r="T230" s="286" t="s">
        <v>2266</v>
      </c>
      <c r="U230" s="284"/>
      <c r="V230" s="285"/>
      <c r="W230" s="96">
        <v>10074</v>
      </c>
      <c r="X230" s="98">
        <f t="shared" si="31"/>
        <v>14100</v>
      </c>
      <c r="Y230" s="96"/>
      <c r="Z230" s="98"/>
      <c r="AA230" s="225"/>
      <c r="AB230" s="58"/>
      <c r="AC230" s="58"/>
      <c r="AD230" s="197"/>
      <c r="AE230" s="96"/>
      <c r="AF230" s="98"/>
    </row>
    <row r="231" spans="1:32" s="3" customFormat="1" ht="14.1" customHeight="1" thickBot="1">
      <c r="A231" s="4"/>
      <c r="B231" s="5"/>
      <c r="C231" s="5"/>
      <c r="D231" s="6" t="s">
        <v>2274</v>
      </c>
      <c r="E231" s="6"/>
      <c r="F231" s="6"/>
      <c r="G231" s="6"/>
      <c r="H231" s="5"/>
      <c r="I231" s="5"/>
      <c r="J231" s="5"/>
      <c r="K231" s="5"/>
      <c r="L231" s="5"/>
      <c r="M231" s="5"/>
      <c r="N231" s="5"/>
      <c r="O231" s="5"/>
      <c r="P231" s="7"/>
      <c r="Q231" s="7"/>
      <c r="R231" s="7"/>
      <c r="S231" s="7"/>
      <c r="T231" s="7"/>
      <c r="U231" s="7"/>
      <c r="V231" s="7"/>
      <c r="W231" s="7"/>
      <c r="X231" s="7"/>
      <c r="Y231" s="7"/>
      <c r="Z231" s="7"/>
      <c r="AA231" s="225"/>
      <c r="AB231" s="58"/>
      <c r="AD231" s="197"/>
    </row>
    <row r="232" spans="1:32" s="3" customFormat="1" ht="49.5" customHeight="1" thickBot="1">
      <c r="A232" s="272"/>
      <c r="B232" s="262"/>
      <c r="C232" s="191"/>
      <c r="D232" s="362"/>
      <c r="E232" s="192"/>
      <c r="F232" s="291" t="s">
        <v>3518</v>
      </c>
      <c r="G232" s="262"/>
      <c r="H232" s="265" t="s">
        <v>2272</v>
      </c>
      <c r="I232" s="262"/>
      <c r="J232" s="262"/>
      <c r="K232" s="262"/>
      <c r="L232" s="311"/>
      <c r="M232" s="293" t="s">
        <v>3512</v>
      </c>
      <c r="N232" s="281"/>
      <c r="O232" s="282"/>
      <c r="P232" s="296" t="s">
        <v>3515</v>
      </c>
      <c r="Q232" s="281"/>
      <c r="R232" s="281"/>
      <c r="S232" s="282"/>
      <c r="T232" s="286" t="s">
        <v>15</v>
      </c>
      <c r="U232" s="284"/>
      <c r="V232" s="285"/>
      <c r="W232" s="96">
        <v>6125</v>
      </c>
      <c r="X232" s="98">
        <f t="shared" ref="X232:X294" si="52">ROUND(W232*1.4/10,0)*10</f>
        <v>8580</v>
      </c>
      <c r="Y232" s="96"/>
      <c r="Z232" s="98"/>
      <c r="AA232" s="225"/>
      <c r="AB232" s="58"/>
      <c r="AC232" s="58"/>
      <c r="AD232" s="197"/>
      <c r="AE232" s="96"/>
      <c r="AF232" s="98"/>
    </row>
    <row r="233" spans="1:32" s="3" customFormat="1" ht="49.5" customHeight="1" thickBot="1">
      <c r="A233" s="273"/>
      <c r="B233" s="263"/>
      <c r="C233" s="191"/>
      <c r="D233" s="363"/>
      <c r="E233" s="192"/>
      <c r="F233" s="263"/>
      <c r="G233" s="263"/>
      <c r="H233" s="263"/>
      <c r="I233" s="263"/>
      <c r="J233" s="263"/>
      <c r="K233" s="263"/>
      <c r="L233" s="312"/>
      <c r="M233" s="293" t="s">
        <v>3513</v>
      </c>
      <c r="N233" s="281"/>
      <c r="O233" s="282"/>
      <c r="P233" s="296" t="s">
        <v>3517</v>
      </c>
      <c r="Q233" s="281"/>
      <c r="R233" s="281"/>
      <c r="S233" s="282"/>
      <c r="T233" s="286" t="s">
        <v>22</v>
      </c>
      <c r="U233" s="284"/>
      <c r="V233" s="285"/>
      <c r="W233" s="96">
        <v>6582</v>
      </c>
      <c r="X233" s="98">
        <f t="shared" si="52"/>
        <v>9210</v>
      </c>
      <c r="Y233" s="96"/>
      <c r="Z233" s="98"/>
      <c r="AA233" s="225"/>
      <c r="AB233" s="58"/>
      <c r="AC233" s="58"/>
      <c r="AD233" s="197"/>
      <c r="AE233" s="96"/>
      <c r="AF233" s="98"/>
    </row>
    <row r="234" spans="1:32" s="3" customFormat="1" ht="49.5" customHeight="1" thickBot="1">
      <c r="A234" s="273"/>
      <c r="B234" s="263"/>
      <c r="C234" s="191"/>
      <c r="D234" s="364"/>
      <c r="E234" s="192"/>
      <c r="F234" s="263"/>
      <c r="G234" s="263"/>
      <c r="H234" s="263"/>
      <c r="I234" s="263"/>
      <c r="J234" s="263"/>
      <c r="K234" s="263"/>
      <c r="L234" s="312"/>
      <c r="M234" s="293" t="s">
        <v>3514</v>
      </c>
      <c r="N234" s="281"/>
      <c r="O234" s="282"/>
      <c r="P234" s="296" t="s">
        <v>3516</v>
      </c>
      <c r="Q234" s="281"/>
      <c r="R234" s="281"/>
      <c r="S234" s="282"/>
      <c r="T234" s="286" t="s">
        <v>1752</v>
      </c>
      <c r="U234" s="284"/>
      <c r="V234" s="285"/>
      <c r="W234" s="96">
        <v>7017</v>
      </c>
      <c r="X234" s="98">
        <f t="shared" si="52"/>
        <v>9820</v>
      </c>
      <c r="Y234" s="96"/>
      <c r="Z234" s="98"/>
      <c r="AA234" s="225"/>
      <c r="AB234" s="58"/>
      <c r="AC234" s="58"/>
      <c r="AD234" s="197"/>
      <c r="AE234" s="96"/>
      <c r="AF234" s="98"/>
    </row>
    <row r="235" spans="1:32" s="3" customFormat="1" ht="49.5" customHeight="1" thickBot="1">
      <c r="A235" s="275"/>
      <c r="B235" s="276"/>
      <c r="C235" s="191"/>
      <c r="D235" s="119"/>
      <c r="E235" s="192"/>
      <c r="F235" s="276"/>
      <c r="G235" s="276"/>
      <c r="H235" s="276"/>
      <c r="I235" s="276"/>
      <c r="J235" s="276"/>
      <c r="K235" s="276"/>
      <c r="L235" s="313"/>
      <c r="M235" s="293" t="s">
        <v>3870</v>
      </c>
      <c r="N235" s="281"/>
      <c r="O235" s="282"/>
      <c r="P235" s="296" t="s">
        <v>3871</v>
      </c>
      <c r="Q235" s="281"/>
      <c r="R235" s="281"/>
      <c r="S235" s="282"/>
      <c r="T235" s="286" t="s">
        <v>2266</v>
      </c>
      <c r="U235" s="284"/>
      <c r="V235" s="285"/>
      <c r="W235" s="96">
        <v>6563</v>
      </c>
      <c r="X235" s="98">
        <f t="shared" si="52"/>
        <v>9190</v>
      </c>
      <c r="Y235" s="96">
        <v>5907</v>
      </c>
      <c r="Z235" s="98">
        <f>ROUND(Y235*1.4/10,0)*10</f>
        <v>8270</v>
      </c>
      <c r="AA235" s="224" t="s">
        <v>1957</v>
      </c>
      <c r="AB235" s="152">
        <f>Y235/W235-1</f>
        <v>-9.9954289197013546E-2</v>
      </c>
      <c r="AC235" s="58"/>
      <c r="AD235" s="197"/>
      <c r="AE235" s="96"/>
      <c r="AF235" s="98"/>
    </row>
    <row r="236" spans="1:32" s="3" customFormat="1" ht="35.1" customHeight="1" thickBot="1">
      <c r="A236" s="272"/>
      <c r="B236" s="288"/>
      <c r="C236" s="191"/>
      <c r="D236" s="277"/>
      <c r="E236" s="192"/>
      <c r="F236" s="291" t="s">
        <v>2273</v>
      </c>
      <c r="G236" s="266"/>
      <c r="H236" s="292" t="s">
        <v>2272</v>
      </c>
      <c r="I236" s="266"/>
      <c r="J236" s="266"/>
      <c r="K236" s="266"/>
      <c r="L236" s="267"/>
      <c r="M236" s="293" t="s">
        <v>2268</v>
      </c>
      <c r="N236" s="281"/>
      <c r="O236" s="282"/>
      <c r="P236" s="296" t="s">
        <v>2276</v>
      </c>
      <c r="Q236" s="281"/>
      <c r="R236" s="281"/>
      <c r="S236" s="282"/>
      <c r="T236" s="286" t="s">
        <v>15</v>
      </c>
      <c r="U236" s="284"/>
      <c r="V236" s="285"/>
      <c r="W236" s="96">
        <v>6224</v>
      </c>
      <c r="X236" s="98">
        <f t="shared" si="52"/>
        <v>8710</v>
      </c>
      <c r="Y236" s="96"/>
      <c r="Z236" s="98"/>
      <c r="AA236" s="227"/>
      <c r="AB236" s="58"/>
      <c r="AC236" s="58"/>
      <c r="AD236" s="197"/>
      <c r="AE236" s="96"/>
      <c r="AF236" s="98"/>
    </row>
    <row r="237" spans="1:32" s="3" customFormat="1" ht="35.1" customHeight="1" thickBot="1">
      <c r="A237" s="273"/>
      <c r="B237" s="289"/>
      <c r="C237" s="191"/>
      <c r="D237" s="263"/>
      <c r="E237" s="192"/>
      <c r="F237" s="268"/>
      <c r="G237" s="268"/>
      <c r="H237" s="268"/>
      <c r="I237" s="268"/>
      <c r="J237" s="268"/>
      <c r="K237" s="268"/>
      <c r="L237" s="269"/>
      <c r="M237" s="293" t="s">
        <v>2269</v>
      </c>
      <c r="N237" s="281"/>
      <c r="O237" s="282"/>
      <c r="P237" s="296" t="s">
        <v>2275</v>
      </c>
      <c r="Q237" s="281"/>
      <c r="R237" s="281"/>
      <c r="S237" s="282"/>
      <c r="T237" s="286" t="s">
        <v>22</v>
      </c>
      <c r="U237" s="284"/>
      <c r="V237" s="285"/>
      <c r="W237" s="96">
        <v>6531</v>
      </c>
      <c r="X237" s="98">
        <f t="shared" si="52"/>
        <v>9140</v>
      </c>
      <c r="Y237" s="96"/>
      <c r="Z237" s="98"/>
      <c r="AA237" s="227"/>
      <c r="AB237" s="58"/>
      <c r="AC237" s="58"/>
      <c r="AD237" s="197"/>
      <c r="AE237" s="96"/>
      <c r="AF237" s="98"/>
    </row>
    <row r="238" spans="1:32" s="3" customFormat="1" ht="35.1" customHeight="1" thickBot="1">
      <c r="A238" s="273"/>
      <c r="B238" s="289"/>
      <c r="C238" s="191"/>
      <c r="D238" s="263"/>
      <c r="E238" s="192"/>
      <c r="F238" s="268"/>
      <c r="G238" s="268"/>
      <c r="H238" s="268"/>
      <c r="I238" s="268"/>
      <c r="J238" s="268"/>
      <c r="K238" s="268"/>
      <c r="L238" s="269"/>
      <c r="M238" s="293" t="s">
        <v>2270</v>
      </c>
      <c r="N238" s="281"/>
      <c r="O238" s="282"/>
      <c r="P238" s="296" t="s">
        <v>2277</v>
      </c>
      <c r="Q238" s="281"/>
      <c r="R238" s="281"/>
      <c r="S238" s="282"/>
      <c r="T238" s="286" t="s">
        <v>1752</v>
      </c>
      <c r="U238" s="284"/>
      <c r="V238" s="285"/>
      <c r="W238" s="96">
        <v>7832</v>
      </c>
      <c r="X238" s="98">
        <f t="shared" si="52"/>
        <v>10960</v>
      </c>
      <c r="Y238" s="96">
        <v>7049</v>
      </c>
      <c r="Z238" s="98">
        <f t="shared" ref="Z238:Z239" si="53">ROUND(Y238*1.4/10,0)*10</f>
        <v>9870</v>
      </c>
      <c r="AA238" s="224" t="s">
        <v>1957</v>
      </c>
      <c r="AB238" s="152">
        <f t="shared" ref="AB238:AB239" si="54">Y238/W238-1</f>
        <v>-9.9974463738508712E-2</v>
      </c>
      <c r="AC238" s="58"/>
      <c r="AD238" s="197"/>
      <c r="AE238" s="96"/>
      <c r="AF238" s="98"/>
    </row>
    <row r="239" spans="1:32" s="3" customFormat="1" ht="35.1" customHeight="1" thickBot="1">
      <c r="A239" s="275"/>
      <c r="B239" s="290"/>
      <c r="C239" s="191"/>
      <c r="D239" s="276"/>
      <c r="E239" s="192"/>
      <c r="F239" s="278"/>
      <c r="G239" s="278"/>
      <c r="H239" s="278"/>
      <c r="I239" s="278"/>
      <c r="J239" s="278"/>
      <c r="K239" s="278"/>
      <c r="L239" s="279"/>
      <c r="M239" s="293" t="s">
        <v>2271</v>
      </c>
      <c r="N239" s="281"/>
      <c r="O239" s="282"/>
      <c r="P239" s="296" t="s">
        <v>2278</v>
      </c>
      <c r="Q239" s="281"/>
      <c r="R239" s="281"/>
      <c r="S239" s="282"/>
      <c r="T239" s="286" t="s">
        <v>2266</v>
      </c>
      <c r="U239" s="284"/>
      <c r="V239" s="285"/>
      <c r="W239" s="96">
        <v>7958</v>
      </c>
      <c r="X239" s="98">
        <f t="shared" si="52"/>
        <v>11140</v>
      </c>
      <c r="Y239" s="96">
        <v>7162</v>
      </c>
      <c r="Z239" s="98">
        <f t="shared" si="53"/>
        <v>10030</v>
      </c>
      <c r="AA239" s="224" t="s">
        <v>1957</v>
      </c>
      <c r="AB239" s="152">
        <f t="shared" si="54"/>
        <v>-0.10002513194269913</v>
      </c>
      <c r="AC239" s="58"/>
      <c r="AD239" s="197"/>
      <c r="AE239" s="96"/>
      <c r="AF239" s="98"/>
    </row>
    <row r="240" spans="1:32" s="3" customFormat="1" ht="35.1" customHeight="1" thickBot="1">
      <c r="A240" s="272"/>
      <c r="B240" s="288"/>
      <c r="C240" s="191"/>
      <c r="D240" s="277"/>
      <c r="E240" s="192"/>
      <c r="F240" s="291" t="s">
        <v>2283</v>
      </c>
      <c r="G240" s="266"/>
      <c r="H240" s="292" t="s">
        <v>2272</v>
      </c>
      <c r="I240" s="266"/>
      <c r="J240" s="266"/>
      <c r="K240" s="266"/>
      <c r="L240" s="267"/>
      <c r="M240" s="293" t="s">
        <v>2279</v>
      </c>
      <c r="N240" s="281"/>
      <c r="O240" s="282"/>
      <c r="P240" s="296" t="s">
        <v>2284</v>
      </c>
      <c r="Q240" s="281"/>
      <c r="R240" s="281"/>
      <c r="S240" s="282"/>
      <c r="T240" s="286" t="s">
        <v>15</v>
      </c>
      <c r="U240" s="284"/>
      <c r="V240" s="285"/>
      <c r="W240" s="96">
        <v>8126</v>
      </c>
      <c r="X240" s="98">
        <f t="shared" si="52"/>
        <v>11380</v>
      </c>
      <c r="Y240" s="96"/>
      <c r="Z240" s="98"/>
      <c r="AA240" s="225"/>
      <c r="AB240" s="58"/>
      <c r="AC240" s="58"/>
      <c r="AD240" s="197"/>
      <c r="AE240" s="96"/>
      <c r="AF240" s="98"/>
    </row>
    <row r="241" spans="1:32" s="3" customFormat="1" ht="35.1" customHeight="1" thickBot="1">
      <c r="A241" s="273"/>
      <c r="B241" s="289"/>
      <c r="C241" s="191"/>
      <c r="D241" s="263"/>
      <c r="E241" s="192"/>
      <c r="F241" s="268"/>
      <c r="G241" s="268"/>
      <c r="H241" s="268"/>
      <c r="I241" s="268"/>
      <c r="J241" s="268"/>
      <c r="K241" s="268"/>
      <c r="L241" s="269"/>
      <c r="M241" s="293" t="s">
        <v>2280</v>
      </c>
      <c r="N241" s="281"/>
      <c r="O241" s="282"/>
      <c r="P241" s="296" t="s">
        <v>2285</v>
      </c>
      <c r="Q241" s="281"/>
      <c r="R241" s="281"/>
      <c r="S241" s="282"/>
      <c r="T241" s="286" t="s">
        <v>22</v>
      </c>
      <c r="U241" s="284"/>
      <c r="V241" s="285"/>
      <c r="W241" s="96">
        <v>8782</v>
      </c>
      <c r="X241" s="98">
        <f t="shared" si="52"/>
        <v>12290</v>
      </c>
      <c r="Y241" s="96">
        <v>7904</v>
      </c>
      <c r="Z241" s="98">
        <f>ROUND(Y241*1.4/10,0)*10</f>
        <v>11070</v>
      </c>
      <c r="AA241" s="224" t="s">
        <v>1957</v>
      </c>
      <c r="AB241" s="152">
        <f>Y241/W241-1</f>
        <v>-9.99772261443862E-2</v>
      </c>
      <c r="AC241" s="58"/>
      <c r="AD241" s="197"/>
      <c r="AE241" s="96"/>
      <c r="AF241" s="98"/>
    </row>
    <row r="242" spans="1:32" s="3" customFormat="1" ht="35.1" customHeight="1" thickBot="1">
      <c r="A242" s="273"/>
      <c r="B242" s="289"/>
      <c r="C242" s="191"/>
      <c r="D242" s="263"/>
      <c r="E242" s="192"/>
      <c r="F242" s="268"/>
      <c r="G242" s="268"/>
      <c r="H242" s="268"/>
      <c r="I242" s="268"/>
      <c r="J242" s="268"/>
      <c r="K242" s="268"/>
      <c r="L242" s="269"/>
      <c r="M242" s="293" t="s">
        <v>2281</v>
      </c>
      <c r="N242" s="281"/>
      <c r="O242" s="282"/>
      <c r="P242" s="296" t="s">
        <v>2286</v>
      </c>
      <c r="Q242" s="281"/>
      <c r="R242" s="281"/>
      <c r="S242" s="282"/>
      <c r="T242" s="286" t="s">
        <v>1752</v>
      </c>
      <c r="U242" s="284"/>
      <c r="V242" s="285"/>
      <c r="W242" s="96">
        <v>10226</v>
      </c>
      <c r="X242" s="98">
        <f t="shared" si="52"/>
        <v>14320</v>
      </c>
      <c r="Y242" s="96"/>
      <c r="Z242" s="98"/>
      <c r="AA242" s="225"/>
      <c r="AB242" s="58"/>
      <c r="AC242" s="58"/>
      <c r="AD242" s="197"/>
      <c r="AE242" s="96"/>
      <c r="AF242" s="98"/>
    </row>
    <row r="243" spans="1:32" s="3" customFormat="1" ht="35.1" customHeight="1" thickBot="1">
      <c r="A243" s="275"/>
      <c r="B243" s="290"/>
      <c r="C243" s="191"/>
      <c r="D243" s="276"/>
      <c r="E243" s="192"/>
      <c r="F243" s="278"/>
      <c r="G243" s="278"/>
      <c r="H243" s="278"/>
      <c r="I243" s="278"/>
      <c r="J243" s="278"/>
      <c r="K243" s="278"/>
      <c r="L243" s="279"/>
      <c r="M243" s="293" t="s">
        <v>2282</v>
      </c>
      <c r="N243" s="281"/>
      <c r="O243" s="282"/>
      <c r="P243" s="296" t="s">
        <v>2287</v>
      </c>
      <c r="Q243" s="281"/>
      <c r="R243" s="281"/>
      <c r="S243" s="282"/>
      <c r="T243" s="286" t="s">
        <v>2266</v>
      </c>
      <c r="U243" s="284"/>
      <c r="V243" s="285"/>
      <c r="W243" s="96">
        <v>9745</v>
      </c>
      <c r="X243" s="98">
        <f t="shared" si="52"/>
        <v>13640</v>
      </c>
      <c r="Y243" s="96">
        <v>9258</v>
      </c>
      <c r="Z243" s="98">
        <f>ROUND(Y243*1.4/10,0)*10</f>
        <v>12960</v>
      </c>
      <c r="AA243" s="224" t="s">
        <v>1957</v>
      </c>
      <c r="AB243" s="152">
        <f>Y243/W243-1</f>
        <v>-4.9974345818368349E-2</v>
      </c>
      <c r="AC243" s="58"/>
      <c r="AD243" s="197"/>
      <c r="AE243" s="96"/>
      <c r="AF243" s="98"/>
    </row>
    <row r="244" spans="1:32" s="3" customFormat="1" ht="42.75" customHeight="1" thickBot="1">
      <c r="A244" s="287"/>
      <c r="B244" s="288"/>
      <c r="C244" s="191"/>
      <c r="D244" s="262"/>
      <c r="E244" s="192"/>
      <c r="F244" s="291" t="s">
        <v>2296</v>
      </c>
      <c r="G244" s="266"/>
      <c r="H244" s="292" t="s">
        <v>2297</v>
      </c>
      <c r="I244" s="266"/>
      <c r="J244" s="266"/>
      <c r="K244" s="266"/>
      <c r="L244" s="267"/>
      <c r="M244" s="293" t="s">
        <v>2288</v>
      </c>
      <c r="N244" s="281"/>
      <c r="O244" s="282"/>
      <c r="P244" s="296" t="s">
        <v>2292</v>
      </c>
      <c r="Q244" s="281"/>
      <c r="R244" s="281"/>
      <c r="S244" s="282"/>
      <c r="T244" s="286" t="s">
        <v>15</v>
      </c>
      <c r="U244" s="284"/>
      <c r="V244" s="285"/>
      <c r="W244" s="96">
        <v>27496</v>
      </c>
      <c r="X244" s="98">
        <f t="shared" si="52"/>
        <v>38490</v>
      </c>
      <c r="Y244" s="96"/>
      <c r="Z244" s="98"/>
      <c r="AA244" s="225"/>
      <c r="AB244" s="58"/>
      <c r="AC244" s="58"/>
      <c r="AD244" s="197"/>
      <c r="AE244" s="96"/>
      <c r="AF244" s="98"/>
    </row>
    <row r="245" spans="1:32" s="3" customFormat="1" ht="42.75" customHeight="1" thickBot="1">
      <c r="A245" s="273"/>
      <c r="B245" s="289"/>
      <c r="C245" s="191"/>
      <c r="D245" s="263"/>
      <c r="E245" s="192"/>
      <c r="F245" s="268"/>
      <c r="G245" s="268"/>
      <c r="H245" s="268"/>
      <c r="I245" s="268"/>
      <c r="J245" s="268"/>
      <c r="K245" s="268"/>
      <c r="L245" s="269"/>
      <c r="M245" s="293" t="s">
        <v>2289</v>
      </c>
      <c r="N245" s="281"/>
      <c r="O245" s="282"/>
      <c r="P245" s="296" t="s">
        <v>2293</v>
      </c>
      <c r="Q245" s="281"/>
      <c r="R245" s="281"/>
      <c r="S245" s="282"/>
      <c r="T245" s="286" t="s">
        <v>22</v>
      </c>
      <c r="U245" s="284"/>
      <c r="V245" s="285"/>
      <c r="W245" s="96">
        <v>25548</v>
      </c>
      <c r="X245" s="98">
        <f t="shared" si="52"/>
        <v>35770</v>
      </c>
      <c r="Y245" s="96"/>
      <c r="Z245" s="98"/>
      <c r="AA245" s="225"/>
      <c r="AB245" s="58"/>
      <c r="AC245" s="58"/>
      <c r="AD245" s="197"/>
      <c r="AE245" s="96"/>
      <c r="AF245" s="98"/>
    </row>
    <row r="246" spans="1:32" s="3" customFormat="1" ht="42.75" customHeight="1" thickBot="1">
      <c r="A246" s="273"/>
      <c r="B246" s="289"/>
      <c r="C246" s="191"/>
      <c r="D246" s="263"/>
      <c r="E246" s="192"/>
      <c r="F246" s="268"/>
      <c r="G246" s="268"/>
      <c r="H246" s="268"/>
      <c r="I246" s="268"/>
      <c r="J246" s="268"/>
      <c r="K246" s="268"/>
      <c r="L246" s="269"/>
      <c r="M246" s="293" t="s">
        <v>2290</v>
      </c>
      <c r="N246" s="281"/>
      <c r="O246" s="282"/>
      <c r="P246" s="296" t="s">
        <v>2294</v>
      </c>
      <c r="Q246" s="281"/>
      <c r="R246" s="281"/>
      <c r="S246" s="282"/>
      <c r="T246" s="286" t="s">
        <v>1752</v>
      </c>
      <c r="U246" s="284"/>
      <c r="V246" s="285"/>
      <c r="W246" s="96">
        <v>34363</v>
      </c>
      <c r="X246" s="98">
        <f t="shared" si="52"/>
        <v>48110</v>
      </c>
      <c r="Y246" s="96">
        <v>32645</v>
      </c>
      <c r="Z246" s="98">
        <f>ROUND(Y246*1.4/10,0)*10</f>
        <v>45700</v>
      </c>
      <c r="AA246" s="224" t="s">
        <v>1957</v>
      </c>
      <c r="AB246" s="152">
        <f>Y246/W246-1</f>
        <v>-4.9995634839798631E-2</v>
      </c>
      <c r="AC246" s="58"/>
      <c r="AD246" s="197"/>
      <c r="AE246" s="96"/>
      <c r="AF246" s="98"/>
    </row>
    <row r="247" spans="1:32" s="3" customFormat="1" ht="42.75" customHeight="1" thickBot="1">
      <c r="A247" s="275"/>
      <c r="B247" s="290"/>
      <c r="C247" s="191"/>
      <c r="D247" s="276"/>
      <c r="E247" s="192"/>
      <c r="F247" s="278"/>
      <c r="G247" s="278"/>
      <c r="H247" s="278"/>
      <c r="I247" s="278"/>
      <c r="J247" s="278"/>
      <c r="K247" s="278"/>
      <c r="L247" s="279"/>
      <c r="M247" s="293" t="s">
        <v>2291</v>
      </c>
      <c r="N247" s="281"/>
      <c r="O247" s="282"/>
      <c r="P247" s="296" t="s">
        <v>2295</v>
      </c>
      <c r="Q247" s="281"/>
      <c r="R247" s="281"/>
      <c r="S247" s="282"/>
      <c r="T247" s="286" t="s">
        <v>2266</v>
      </c>
      <c r="U247" s="284"/>
      <c r="V247" s="285"/>
      <c r="W247" s="96">
        <v>32648</v>
      </c>
      <c r="X247" s="98">
        <f t="shared" si="52"/>
        <v>45710</v>
      </c>
      <c r="Y247" s="96"/>
      <c r="Z247" s="98"/>
      <c r="AA247" s="225"/>
      <c r="AB247" s="58"/>
      <c r="AC247" s="58"/>
      <c r="AD247" s="197"/>
      <c r="AE247" s="96"/>
      <c r="AF247" s="98"/>
    </row>
    <row r="248" spans="1:32" s="3" customFormat="1" ht="14.1" customHeight="1" thickBot="1">
      <c r="A248" s="4"/>
      <c r="B248" s="5"/>
      <c r="C248" s="5"/>
      <c r="D248" s="6" t="s">
        <v>1929</v>
      </c>
      <c r="E248" s="6"/>
      <c r="F248" s="6"/>
      <c r="G248" s="6"/>
      <c r="H248" s="5"/>
      <c r="I248" s="5"/>
      <c r="J248" s="5"/>
      <c r="K248" s="5"/>
      <c r="L248" s="5"/>
      <c r="M248" s="5"/>
      <c r="N248" s="5"/>
      <c r="O248" s="5"/>
      <c r="P248" s="7"/>
      <c r="Q248" s="7"/>
      <c r="R248" s="7"/>
      <c r="S248" s="7"/>
      <c r="T248" s="7"/>
      <c r="U248" s="7"/>
      <c r="V248" s="7"/>
      <c r="W248" s="7"/>
      <c r="X248" s="7"/>
      <c r="Y248" s="7"/>
      <c r="Z248" s="7"/>
      <c r="AA248" s="225"/>
      <c r="AB248" s="58"/>
      <c r="AD248" s="197"/>
    </row>
    <row r="249" spans="1:32" s="3" customFormat="1" ht="35.1" customHeight="1" thickBot="1">
      <c r="A249" s="326"/>
      <c r="B249" s="303"/>
      <c r="C249" s="334"/>
      <c r="D249" s="326"/>
      <c r="E249" s="302" t="s">
        <v>1928</v>
      </c>
      <c r="F249" s="303"/>
      <c r="G249" s="334"/>
      <c r="H249" s="320" t="s">
        <v>1841</v>
      </c>
      <c r="I249" s="305"/>
      <c r="J249" s="305"/>
      <c r="K249" s="305"/>
      <c r="L249" s="306"/>
      <c r="M249" s="293" t="s">
        <v>1927</v>
      </c>
      <c r="N249" s="281"/>
      <c r="O249" s="282"/>
      <c r="P249" s="296" t="s">
        <v>1926</v>
      </c>
      <c r="Q249" s="281"/>
      <c r="R249" s="281"/>
      <c r="S249" s="282"/>
      <c r="T249" s="286" t="s">
        <v>15</v>
      </c>
      <c r="U249" s="284"/>
      <c r="V249" s="285"/>
      <c r="W249" s="96">
        <v>6243</v>
      </c>
      <c r="X249" s="98">
        <f t="shared" si="52"/>
        <v>8740</v>
      </c>
      <c r="Y249" s="96"/>
      <c r="Z249" s="98"/>
      <c r="AA249" s="225"/>
      <c r="AB249" s="58"/>
      <c r="AC249" s="58"/>
      <c r="AD249" s="197"/>
      <c r="AE249" s="96"/>
      <c r="AF249" s="98"/>
    </row>
    <row r="250" spans="1:32" s="3" customFormat="1" ht="35.1" customHeight="1" thickBot="1">
      <c r="A250" s="273"/>
      <c r="B250" s="263"/>
      <c r="C250" s="312"/>
      <c r="D250" s="273"/>
      <c r="E250" s="263"/>
      <c r="F250" s="263"/>
      <c r="G250" s="312"/>
      <c r="H250" s="321"/>
      <c r="I250" s="307"/>
      <c r="J250" s="307"/>
      <c r="K250" s="307"/>
      <c r="L250" s="308"/>
      <c r="M250" s="293" t="s">
        <v>1925</v>
      </c>
      <c r="N250" s="281"/>
      <c r="O250" s="282"/>
      <c r="P250" s="296" t="s">
        <v>1924</v>
      </c>
      <c r="Q250" s="281"/>
      <c r="R250" s="281"/>
      <c r="S250" s="282"/>
      <c r="T250" s="286" t="s">
        <v>22</v>
      </c>
      <c r="U250" s="284"/>
      <c r="V250" s="285"/>
      <c r="W250" s="96">
        <v>6262</v>
      </c>
      <c r="X250" s="98">
        <f t="shared" si="52"/>
        <v>8770</v>
      </c>
      <c r="Y250" s="96"/>
      <c r="Z250" s="98"/>
      <c r="AA250" s="225"/>
      <c r="AB250" s="58"/>
      <c r="AC250" s="58"/>
      <c r="AD250" s="197"/>
      <c r="AE250" s="96"/>
      <c r="AF250" s="98"/>
    </row>
    <row r="251" spans="1:32" s="3" customFormat="1" ht="35.1" customHeight="1" thickBot="1">
      <c r="A251" s="273"/>
      <c r="B251" s="263"/>
      <c r="C251" s="312"/>
      <c r="D251" s="273"/>
      <c r="E251" s="263"/>
      <c r="F251" s="263"/>
      <c r="G251" s="312"/>
      <c r="H251" s="321"/>
      <c r="I251" s="307"/>
      <c r="J251" s="307"/>
      <c r="K251" s="307"/>
      <c r="L251" s="308"/>
      <c r="M251" s="293" t="s">
        <v>1923</v>
      </c>
      <c r="N251" s="281"/>
      <c r="O251" s="282"/>
      <c r="P251" s="296" t="s">
        <v>1922</v>
      </c>
      <c r="Q251" s="281"/>
      <c r="R251" s="281"/>
      <c r="S251" s="282"/>
      <c r="T251" s="286" t="s">
        <v>1752</v>
      </c>
      <c r="U251" s="284"/>
      <c r="V251" s="285"/>
      <c r="W251" s="96">
        <v>7699</v>
      </c>
      <c r="X251" s="98">
        <f t="shared" si="52"/>
        <v>10780</v>
      </c>
      <c r="Y251" s="96"/>
      <c r="Z251" s="98"/>
      <c r="AA251" s="227"/>
      <c r="AB251" s="58"/>
      <c r="AC251" s="58"/>
      <c r="AD251" s="197"/>
      <c r="AE251" s="96"/>
      <c r="AF251" s="98"/>
    </row>
    <row r="252" spans="1:32" s="3" customFormat="1" ht="35.1" customHeight="1" thickBot="1">
      <c r="A252" s="274"/>
      <c r="B252" s="264"/>
      <c r="C252" s="335"/>
      <c r="D252" s="274"/>
      <c r="E252" s="264"/>
      <c r="F252" s="264"/>
      <c r="G252" s="335"/>
      <c r="H252" s="322"/>
      <c r="I252" s="309"/>
      <c r="J252" s="309"/>
      <c r="K252" s="309"/>
      <c r="L252" s="310"/>
      <c r="M252" s="293" t="s">
        <v>2769</v>
      </c>
      <c r="N252" s="281"/>
      <c r="O252" s="282"/>
      <c r="P252" s="296" t="s">
        <v>2770</v>
      </c>
      <c r="Q252" s="281"/>
      <c r="R252" s="281"/>
      <c r="S252" s="282"/>
      <c r="T252" s="286" t="s">
        <v>2266</v>
      </c>
      <c r="U252" s="284"/>
      <c r="V252" s="285"/>
      <c r="W252" s="96">
        <v>7418</v>
      </c>
      <c r="X252" s="98">
        <f t="shared" si="52"/>
        <v>10390</v>
      </c>
      <c r="Y252" s="96"/>
      <c r="Z252" s="98"/>
      <c r="AA252" s="225"/>
      <c r="AB252" s="58"/>
      <c r="AC252" s="58"/>
      <c r="AD252" s="197"/>
      <c r="AE252" s="96"/>
      <c r="AF252" s="98"/>
    </row>
    <row r="253" spans="1:32" s="3" customFormat="1" ht="35.65" customHeight="1" thickBot="1">
      <c r="A253" s="326"/>
      <c r="B253" s="303"/>
      <c r="C253" s="334"/>
      <c r="D253" s="326" t="s">
        <v>1921</v>
      </c>
      <c r="E253" s="303"/>
      <c r="F253" s="303"/>
      <c r="G253" s="334"/>
      <c r="H253" s="320" t="s">
        <v>1835</v>
      </c>
      <c r="I253" s="305"/>
      <c r="J253" s="305"/>
      <c r="K253" s="305"/>
      <c r="L253" s="306"/>
      <c r="M253" s="293" t="s">
        <v>1920</v>
      </c>
      <c r="N253" s="281"/>
      <c r="O253" s="282"/>
      <c r="P253" s="296" t="s">
        <v>1919</v>
      </c>
      <c r="Q253" s="281"/>
      <c r="R253" s="281"/>
      <c r="S253" s="282"/>
      <c r="T253" s="286" t="s">
        <v>15</v>
      </c>
      <c r="U253" s="284"/>
      <c r="V253" s="285"/>
      <c r="W253" s="96">
        <v>7706</v>
      </c>
      <c r="X253" s="98">
        <f t="shared" si="52"/>
        <v>10790</v>
      </c>
      <c r="Y253" s="96"/>
      <c r="Z253" s="98"/>
      <c r="AA253" s="225"/>
      <c r="AB253" s="58"/>
      <c r="AC253" s="58"/>
      <c r="AD253" s="197"/>
      <c r="AE253" s="96"/>
      <c r="AF253" s="98"/>
    </row>
    <row r="254" spans="1:32" s="3" customFormat="1" ht="35.65" customHeight="1" thickBot="1">
      <c r="A254" s="273"/>
      <c r="B254" s="263"/>
      <c r="C254" s="312"/>
      <c r="D254" s="273"/>
      <c r="E254" s="263"/>
      <c r="F254" s="263"/>
      <c r="G254" s="312"/>
      <c r="H254" s="321"/>
      <c r="I254" s="307"/>
      <c r="J254" s="307"/>
      <c r="K254" s="307"/>
      <c r="L254" s="308"/>
      <c r="M254" s="293" t="s">
        <v>1918</v>
      </c>
      <c r="N254" s="281"/>
      <c r="O254" s="282"/>
      <c r="P254" s="296" t="s">
        <v>1917</v>
      </c>
      <c r="Q254" s="281"/>
      <c r="R254" s="281"/>
      <c r="S254" s="282"/>
      <c r="T254" s="286" t="s">
        <v>22</v>
      </c>
      <c r="U254" s="284"/>
      <c r="V254" s="285"/>
      <c r="W254" s="96">
        <v>8482</v>
      </c>
      <c r="X254" s="98">
        <f t="shared" si="52"/>
        <v>11870</v>
      </c>
      <c r="Y254" s="96"/>
      <c r="Z254" s="98"/>
      <c r="AA254" s="225"/>
      <c r="AB254" s="58"/>
      <c r="AC254" s="58"/>
      <c r="AD254" s="197"/>
      <c r="AE254" s="96"/>
      <c r="AF254" s="98"/>
    </row>
    <row r="255" spans="1:32" s="3" customFormat="1" ht="35.65" customHeight="1" thickBot="1">
      <c r="A255" s="273"/>
      <c r="B255" s="263"/>
      <c r="C255" s="312"/>
      <c r="D255" s="273"/>
      <c r="E255" s="263"/>
      <c r="F255" s="263"/>
      <c r="G255" s="312"/>
      <c r="H255" s="321"/>
      <c r="I255" s="307"/>
      <c r="J255" s="307"/>
      <c r="K255" s="307"/>
      <c r="L255" s="308"/>
      <c r="M255" s="293" t="s">
        <v>1916</v>
      </c>
      <c r="N255" s="281"/>
      <c r="O255" s="282"/>
      <c r="P255" s="296" t="s">
        <v>1915</v>
      </c>
      <c r="Q255" s="281"/>
      <c r="R255" s="281"/>
      <c r="S255" s="282"/>
      <c r="T255" s="286" t="s">
        <v>1752</v>
      </c>
      <c r="U255" s="284"/>
      <c r="V255" s="285"/>
      <c r="W255" s="96">
        <v>9165</v>
      </c>
      <c r="X255" s="98">
        <f t="shared" si="52"/>
        <v>12830</v>
      </c>
      <c r="Y255" s="96"/>
      <c r="Z255" s="98"/>
      <c r="AA255" s="225"/>
      <c r="AB255" s="58"/>
      <c r="AC255" s="58"/>
      <c r="AD255" s="197"/>
      <c r="AE255" s="96"/>
      <c r="AF255" s="98"/>
    </row>
    <row r="256" spans="1:32" s="3" customFormat="1" ht="35.65" customHeight="1" thickBot="1">
      <c r="A256" s="274"/>
      <c r="B256" s="264"/>
      <c r="C256" s="335"/>
      <c r="D256" s="274"/>
      <c r="E256" s="264"/>
      <c r="F256" s="264"/>
      <c r="G256" s="335"/>
      <c r="H256" s="322"/>
      <c r="I256" s="309"/>
      <c r="J256" s="309"/>
      <c r="K256" s="309"/>
      <c r="L256" s="310"/>
      <c r="M256" s="293" t="s">
        <v>2771</v>
      </c>
      <c r="N256" s="281"/>
      <c r="O256" s="282"/>
      <c r="P256" s="296" t="s">
        <v>2772</v>
      </c>
      <c r="Q256" s="281"/>
      <c r="R256" s="281"/>
      <c r="S256" s="282"/>
      <c r="T256" s="286" t="s">
        <v>2266</v>
      </c>
      <c r="U256" s="284"/>
      <c r="V256" s="285"/>
      <c r="W256" s="96">
        <v>8796</v>
      </c>
      <c r="X256" s="98">
        <f t="shared" si="52"/>
        <v>12310</v>
      </c>
      <c r="Y256" s="96"/>
      <c r="Z256" s="98"/>
      <c r="AA256" s="225"/>
      <c r="AB256" s="58"/>
      <c r="AC256" s="58"/>
      <c r="AD256" s="197"/>
      <c r="AE256" s="96"/>
      <c r="AF256" s="98"/>
    </row>
    <row r="257" spans="1:32" s="3" customFormat="1" ht="35.65" customHeight="1" thickBot="1">
      <c r="A257" s="326"/>
      <c r="B257" s="303"/>
      <c r="C257" s="334"/>
      <c r="D257" s="326"/>
      <c r="E257" s="302" t="s">
        <v>1914</v>
      </c>
      <c r="F257" s="303"/>
      <c r="G257" s="334"/>
      <c r="H257" s="320" t="s">
        <v>1931</v>
      </c>
      <c r="I257" s="305"/>
      <c r="J257" s="305"/>
      <c r="K257" s="305"/>
      <c r="L257" s="306"/>
      <c r="M257" s="293" t="s">
        <v>1913</v>
      </c>
      <c r="N257" s="281"/>
      <c r="O257" s="282"/>
      <c r="P257" s="296" t="s">
        <v>1912</v>
      </c>
      <c r="Q257" s="281"/>
      <c r="R257" s="281"/>
      <c r="S257" s="282"/>
      <c r="T257" s="286" t="s">
        <v>15</v>
      </c>
      <c r="U257" s="284"/>
      <c r="V257" s="285"/>
      <c r="W257" s="96">
        <v>5704</v>
      </c>
      <c r="X257" s="98">
        <f t="shared" si="52"/>
        <v>7990</v>
      </c>
      <c r="Y257" s="96"/>
      <c r="Z257" s="98"/>
      <c r="AA257" s="225"/>
      <c r="AB257" s="58"/>
      <c r="AC257" s="58"/>
      <c r="AD257" s="197"/>
      <c r="AE257" s="96"/>
      <c r="AF257" s="98"/>
    </row>
    <row r="258" spans="1:32" s="3" customFormat="1" ht="35.65" customHeight="1" thickBot="1">
      <c r="A258" s="273"/>
      <c r="B258" s="263"/>
      <c r="C258" s="312"/>
      <c r="D258" s="273"/>
      <c r="E258" s="263"/>
      <c r="F258" s="263"/>
      <c r="G258" s="312"/>
      <c r="H258" s="321"/>
      <c r="I258" s="307"/>
      <c r="J258" s="307"/>
      <c r="K258" s="307"/>
      <c r="L258" s="308"/>
      <c r="M258" s="293" t="s">
        <v>1911</v>
      </c>
      <c r="N258" s="281"/>
      <c r="O258" s="282"/>
      <c r="P258" s="296" t="s">
        <v>1910</v>
      </c>
      <c r="Q258" s="281"/>
      <c r="R258" s="281"/>
      <c r="S258" s="282"/>
      <c r="T258" s="286" t="s">
        <v>22</v>
      </c>
      <c r="U258" s="284"/>
      <c r="V258" s="285"/>
      <c r="W258" s="96">
        <v>5905</v>
      </c>
      <c r="X258" s="98">
        <f t="shared" si="52"/>
        <v>8270</v>
      </c>
      <c r="Y258" s="96">
        <v>5610</v>
      </c>
      <c r="Z258" s="98">
        <f>ROUND(Y258*1.4/10,0)*10</f>
        <v>7850</v>
      </c>
      <c r="AA258" s="224" t="s">
        <v>1957</v>
      </c>
      <c r="AB258" s="152">
        <f>Y258/W258-1</f>
        <v>-4.995766299745974E-2</v>
      </c>
      <c r="AC258" s="58"/>
      <c r="AD258" s="197"/>
      <c r="AE258" s="96"/>
      <c r="AF258" s="98"/>
    </row>
    <row r="259" spans="1:32" s="3" customFormat="1" ht="35.65" customHeight="1" thickBot="1">
      <c r="A259" s="273"/>
      <c r="B259" s="263"/>
      <c r="C259" s="312"/>
      <c r="D259" s="273"/>
      <c r="E259" s="263"/>
      <c r="F259" s="263"/>
      <c r="G259" s="312"/>
      <c r="H259" s="321"/>
      <c r="I259" s="307"/>
      <c r="J259" s="307"/>
      <c r="K259" s="307"/>
      <c r="L259" s="308"/>
      <c r="M259" s="293" t="s">
        <v>1909</v>
      </c>
      <c r="N259" s="281"/>
      <c r="O259" s="282"/>
      <c r="P259" s="296" t="s">
        <v>1908</v>
      </c>
      <c r="Q259" s="281"/>
      <c r="R259" s="281"/>
      <c r="S259" s="282"/>
      <c r="T259" s="286" t="s">
        <v>1752</v>
      </c>
      <c r="U259" s="284"/>
      <c r="V259" s="285"/>
      <c r="W259" s="96">
        <v>7490</v>
      </c>
      <c r="X259" s="98">
        <f t="shared" si="52"/>
        <v>10490</v>
      </c>
      <c r="Y259" s="96"/>
      <c r="Z259" s="98"/>
      <c r="AA259" s="227"/>
      <c r="AB259" s="58"/>
      <c r="AC259" s="58"/>
      <c r="AD259" s="197"/>
      <c r="AE259" s="96"/>
      <c r="AF259" s="98"/>
    </row>
    <row r="260" spans="1:32" s="3" customFormat="1" ht="35.65" customHeight="1" thickBot="1">
      <c r="A260" s="274"/>
      <c r="B260" s="264"/>
      <c r="C260" s="335"/>
      <c r="D260" s="274"/>
      <c r="E260" s="264"/>
      <c r="F260" s="264"/>
      <c r="G260" s="335"/>
      <c r="H260" s="322"/>
      <c r="I260" s="309"/>
      <c r="J260" s="309"/>
      <c r="K260" s="309"/>
      <c r="L260" s="310"/>
      <c r="M260" s="293" t="s">
        <v>3362</v>
      </c>
      <c r="N260" s="281"/>
      <c r="O260" s="282"/>
      <c r="P260" s="296" t="s">
        <v>3363</v>
      </c>
      <c r="Q260" s="281"/>
      <c r="R260" s="281"/>
      <c r="S260" s="282"/>
      <c r="T260" s="286" t="s">
        <v>2266</v>
      </c>
      <c r="U260" s="284"/>
      <c r="V260" s="285"/>
      <c r="W260" s="96">
        <v>6690</v>
      </c>
      <c r="X260" s="98">
        <f t="shared" si="52"/>
        <v>9370</v>
      </c>
      <c r="Y260" s="96">
        <v>6356</v>
      </c>
      <c r="Z260" s="98">
        <f t="shared" ref="Z260:Z261" si="55">ROUND(Y260*1.4/10,0)*10</f>
        <v>8900</v>
      </c>
      <c r="AA260" s="224" t="s">
        <v>1957</v>
      </c>
      <c r="AB260" s="152">
        <f t="shared" ref="AB260:AB261" si="56">Y260/W260-1</f>
        <v>-4.9925261584454428E-2</v>
      </c>
      <c r="AC260" s="58"/>
      <c r="AD260" s="197"/>
      <c r="AE260" s="96"/>
      <c r="AF260" s="98"/>
    </row>
    <row r="261" spans="1:32" s="3" customFormat="1" ht="35.65" customHeight="1" thickBot="1">
      <c r="A261" s="326"/>
      <c r="B261" s="303"/>
      <c r="C261" s="334"/>
      <c r="D261" s="326"/>
      <c r="E261" s="302" t="s">
        <v>1769</v>
      </c>
      <c r="F261" s="303"/>
      <c r="G261" s="334"/>
      <c r="H261" s="320" t="s">
        <v>1932</v>
      </c>
      <c r="I261" s="305"/>
      <c r="J261" s="305"/>
      <c r="K261" s="305"/>
      <c r="L261" s="306"/>
      <c r="M261" s="293" t="s">
        <v>1907</v>
      </c>
      <c r="N261" s="281"/>
      <c r="O261" s="282"/>
      <c r="P261" s="296" t="s">
        <v>1906</v>
      </c>
      <c r="Q261" s="281"/>
      <c r="R261" s="281"/>
      <c r="S261" s="282"/>
      <c r="T261" s="286" t="s">
        <v>15</v>
      </c>
      <c r="U261" s="284"/>
      <c r="V261" s="285"/>
      <c r="W261" s="96">
        <v>8610</v>
      </c>
      <c r="X261" s="98">
        <f t="shared" si="52"/>
        <v>12050</v>
      </c>
      <c r="Y261" s="96">
        <v>8007</v>
      </c>
      <c r="Z261" s="98">
        <f t="shared" si="55"/>
        <v>11210</v>
      </c>
      <c r="AA261" s="224" t="s">
        <v>1957</v>
      </c>
      <c r="AB261" s="152">
        <f t="shared" si="56"/>
        <v>-7.0034843205574959E-2</v>
      </c>
      <c r="AC261" s="58"/>
      <c r="AD261" s="197"/>
      <c r="AE261" s="96"/>
      <c r="AF261" s="98"/>
    </row>
    <row r="262" spans="1:32" s="3" customFormat="1" ht="35.65" customHeight="1" thickBot="1">
      <c r="A262" s="273"/>
      <c r="B262" s="263"/>
      <c r="C262" s="312"/>
      <c r="D262" s="273"/>
      <c r="E262" s="263"/>
      <c r="F262" s="263"/>
      <c r="G262" s="312"/>
      <c r="H262" s="321"/>
      <c r="I262" s="307"/>
      <c r="J262" s="307"/>
      <c r="K262" s="307"/>
      <c r="L262" s="308"/>
      <c r="M262" s="293" t="s">
        <v>1905</v>
      </c>
      <c r="N262" s="281"/>
      <c r="O262" s="282"/>
      <c r="P262" s="296" t="s">
        <v>1904</v>
      </c>
      <c r="Q262" s="281"/>
      <c r="R262" s="281"/>
      <c r="S262" s="282"/>
      <c r="T262" s="286" t="s">
        <v>22</v>
      </c>
      <c r="U262" s="284"/>
      <c r="V262" s="285"/>
      <c r="W262" s="96">
        <v>9077</v>
      </c>
      <c r="X262" s="98">
        <f t="shared" si="52"/>
        <v>12710</v>
      </c>
      <c r="Y262" s="96"/>
      <c r="Z262" s="98"/>
      <c r="AA262" s="225"/>
      <c r="AB262" s="58"/>
      <c r="AC262" s="58"/>
      <c r="AD262" s="197"/>
      <c r="AE262" s="96"/>
      <c r="AF262" s="98"/>
    </row>
    <row r="263" spans="1:32" s="3" customFormat="1" ht="35.65" customHeight="1" thickBot="1">
      <c r="A263" s="273"/>
      <c r="B263" s="263"/>
      <c r="C263" s="312"/>
      <c r="D263" s="273"/>
      <c r="E263" s="263"/>
      <c r="F263" s="263"/>
      <c r="G263" s="312"/>
      <c r="H263" s="321"/>
      <c r="I263" s="307"/>
      <c r="J263" s="307"/>
      <c r="K263" s="307"/>
      <c r="L263" s="308"/>
      <c r="M263" s="293" t="s">
        <v>1903</v>
      </c>
      <c r="N263" s="281"/>
      <c r="O263" s="282"/>
      <c r="P263" s="296" t="s">
        <v>1902</v>
      </c>
      <c r="Q263" s="281"/>
      <c r="R263" s="281"/>
      <c r="S263" s="282"/>
      <c r="T263" s="286" t="s">
        <v>1752</v>
      </c>
      <c r="U263" s="284"/>
      <c r="V263" s="285"/>
      <c r="W263" s="96">
        <v>9606</v>
      </c>
      <c r="X263" s="98">
        <f t="shared" si="52"/>
        <v>13450</v>
      </c>
      <c r="Y263" s="96"/>
      <c r="Z263" s="98"/>
      <c r="AA263" s="225"/>
      <c r="AB263" s="58"/>
      <c r="AC263" s="58"/>
      <c r="AD263" s="197"/>
      <c r="AE263" s="96"/>
      <c r="AF263" s="98"/>
    </row>
    <row r="264" spans="1:32" s="3" customFormat="1" ht="35.65" customHeight="1" thickBot="1">
      <c r="A264" s="274"/>
      <c r="B264" s="264"/>
      <c r="C264" s="335"/>
      <c r="D264" s="274"/>
      <c r="E264" s="264"/>
      <c r="F264" s="264"/>
      <c r="G264" s="335"/>
      <c r="H264" s="322"/>
      <c r="I264" s="309"/>
      <c r="J264" s="309"/>
      <c r="K264" s="309"/>
      <c r="L264" s="310"/>
      <c r="M264" s="293" t="s">
        <v>3364</v>
      </c>
      <c r="N264" s="281"/>
      <c r="O264" s="282"/>
      <c r="P264" s="296" t="s">
        <v>3365</v>
      </c>
      <c r="Q264" s="281"/>
      <c r="R264" s="281"/>
      <c r="S264" s="282"/>
      <c r="T264" s="286" t="s">
        <v>2266</v>
      </c>
      <c r="U264" s="284"/>
      <c r="V264" s="285"/>
      <c r="W264" s="96">
        <v>8635</v>
      </c>
      <c r="X264" s="98">
        <f t="shared" si="52"/>
        <v>12090</v>
      </c>
      <c r="Y264" s="96"/>
      <c r="Z264" s="98"/>
      <c r="AA264" s="225"/>
      <c r="AB264" s="58"/>
      <c r="AC264" s="58"/>
      <c r="AD264" s="197"/>
      <c r="AE264" s="96"/>
      <c r="AF264" s="98"/>
    </row>
    <row r="265" spans="1:32" s="3" customFormat="1" ht="42.75" customHeight="1" thickBot="1">
      <c r="A265" s="326"/>
      <c r="B265" s="303"/>
      <c r="C265" s="334"/>
      <c r="D265" s="326"/>
      <c r="E265" s="302" t="s">
        <v>1901</v>
      </c>
      <c r="F265" s="303"/>
      <c r="G265" s="334"/>
      <c r="H265" s="320" t="s">
        <v>1900</v>
      </c>
      <c r="I265" s="305"/>
      <c r="J265" s="305"/>
      <c r="K265" s="305"/>
      <c r="L265" s="306"/>
      <c r="M265" s="293" t="s">
        <v>1899</v>
      </c>
      <c r="N265" s="281"/>
      <c r="O265" s="282"/>
      <c r="P265" s="296" t="s">
        <v>1898</v>
      </c>
      <c r="Q265" s="281"/>
      <c r="R265" s="281"/>
      <c r="S265" s="282"/>
      <c r="T265" s="286" t="s">
        <v>15</v>
      </c>
      <c r="U265" s="284"/>
      <c r="V265" s="285"/>
      <c r="W265" s="96">
        <v>24010</v>
      </c>
      <c r="X265" s="98">
        <f t="shared" si="52"/>
        <v>33610</v>
      </c>
      <c r="Y265" s="96"/>
      <c r="Z265" s="98"/>
      <c r="AA265" s="225"/>
      <c r="AB265" s="58"/>
      <c r="AC265" s="58"/>
      <c r="AD265" s="197"/>
      <c r="AE265" s="96"/>
      <c r="AF265" s="98"/>
    </row>
    <row r="266" spans="1:32" s="3" customFormat="1" ht="42.75" customHeight="1" thickBot="1">
      <c r="A266" s="273"/>
      <c r="B266" s="263"/>
      <c r="C266" s="312"/>
      <c r="D266" s="273"/>
      <c r="E266" s="263"/>
      <c r="F266" s="263"/>
      <c r="G266" s="312"/>
      <c r="H266" s="321"/>
      <c r="I266" s="307"/>
      <c r="J266" s="307"/>
      <c r="K266" s="307"/>
      <c r="L266" s="308"/>
      <c r="M266" s="293" t="s">
        <v>1897</v>
      </c>
      <c r="N266" s="281"/>
      <c r="O266" s="282"/>
      <c r="P266" s="280" t="s">
        <v>1896</v>
      </c>
      <c r="Q266" s="281"/>
      <c r="R266" s="281"/>
      <c r="S266" s="282"/>
      <c r="T266" s="286" t="s">
        <v>22</v>
      </c>
      <c r="U266" s="284"/>
      <c r="V266" s="285"/>
      <c r="W266" s="96">
        <v>25715</v>
      </c>
      <c r="X266" s="98">
        <f t="shared" si="52"/>
        <v>36000</v>
      </c>
      <c r="Y266" s="96"/>
      <c r="Z266" s="98"/>
      <c r="AA266" s="227"/>
      <c r="AB266" s="58"/>
      <c r="AC266" s="58"/>
      <c r="AD266" s="197"/>
      <c r="AE266" s="96"/>
      <c r="AF266" s="98"/>
    </row>
    <row r="267" spans="1:32" s="3" customFormat="1" ht="42" customHeight="1" thickBot="1">
      <c r="A267" s="273"/>
      <c r="B267" s="263"/>
      <c r="C267" s="312"/>
      <c r="D267" s="273"/>
      <c r="E267" s="263"/>
      <c r="F267" s="263"/>
      <c r="G267" s="312"/>
      <c r="H267" s="321"/>
      <c r="I267" s="307"/>
      <c r="J267" s="307"/>
      <c r="K267" s="307"/>
      <c r="L267" s="308"/>
      <c r="M267" s="293" t="s">
        <v>1895</v>
      </c>
      <c r="N267" s="281"/>
      <c r="O267" s="282"/>
      <c r="P267" s="296" t="s">
        <v>1894</v>
      </c>
      <c r="Q267" s="281"/>
      <c r="R267" s="281"/>
      <c r="S267" s="282"/>
      <c r="T267" s="286" t="s">
        <v>1752</v>
      </c>
      <c r="U267" s="284"/>
      <c r="V267" s="285"/>
      <c r="W267" s="96">
        <v>30856</v>
      </c>
      <c r="X267" s="98">
        <f t="shared" si="52"/>
        <v>43200</v>
      </c>
      <c r="Y267" s="96"/>
      <c r="Z267" s="98"/>
      <c r="AA267" s="227"/>
      <c r="AB267" s="58"/>
      <c r="AC267" s="58"/>
      <c r="AD267" s="197"/>
      <c r="AE267" s="96"/>
      <c r="AF267" s="98"/>
    </row>
    <row r="268" spans="1:32" s="3" customFormat="1" ht="42" customHeight="1" thickBot="1">
      <c r="A268" s="274"/>
      <c r="B268" s="264"/>
      <c r="C268" s="335"/>
      <c r="D268" s="274"/>
      <c r="E268" s="264"/>
      <c r="F268" s="264"/>
      <c r="G268" s="335"/>
      <c r="H268" s="322"/>
      <c r="I268" s="309"/>
      <c r="J268" s="309"/>
      <c r="K268" s="309"/>
      <c r="L268" s="310"/>
      <c r="M268" s="293" t="s">
        <v>4146</v>
      </c>
      <c r="N268" s="281"/>
      <c r="O268" s="282"/>
      <c r="P268" s="296" t="s">
        <v>4147</v>
      </c>
      <c r="Q268" s="281"/>
      <c r="R268" s="281"/>
      <c r="S268" s="282"/>
      <c r="T268" s="286" t="s">
        <v>2266</v>
      </c>
      <c r="U268" s="284"/>
      <c r="V268" s="285"/>
      <c r="W268" s="96">
        <v>27660</v>
      </c>
      <c r="X268" s="98">
        <f t="shared" ref="X268" si="57">ROUND(W268*1.4/10,0)*10</f>
        <v>38720</v>
      </c>
      <c r="Y268" s="96"/>
      <c r="Z268" s="98"/>
      <c r="AA268" s="227"/>
      <c r="AB268" s="58"/>
      <c r="AC268" s="58"/>
      <c r="AD268" s="197"/>
      <c r="AE268" s="96"/>
      <c r="AF268" s="98"/>
    </row>
    <row r="269" spans="1:32" s="3" customFormat="1" ht="42.75" customHeight="1" thickBot="1">
      <c r="A269" s="326"/>
      <c r="B269" s="303"/>
      <c r="C269" s="334"/>
      <c r="D269" s="326"/>
      <c r="E269" s="302" t="s">
        <v>1893</v>
      </c>
      <c r="F269" s="303"/>
      <c r="G269" s="334"/>
      <c r="H269" s="320" t="s">
        <v>1892</v>
      </c>
      <c r="I269" s="305"/>
      <c r="J269" s="305"/>
      <c r="K269" s="305"/>
      <c r="L269" s="306"/>
      <c r="M269" s="293" t="s">
        <v>1891</v>
      </c>
      <c r="N269" s="281"/>
      <c r="O269" s="282"/>
      <c r="P269" s="296" t="s">
        <v>1890</v>
      </c>
      <c r="Q269" s="281"/>
      <c r="R269" s="281"/>
      <c r="S269" s="282"/>
      <c r="T269" s="286" t="s">
        <v>15</v>
      </c>
      <c r="U269" s="284"/>
      <c r="V269" s="285"/>
      <c r="W269" s="96">
        <v>26212</v>
      </c>
      <c r="X269" s="98">
        <f t="shared" si="52"/>
        <v>36700</v>
      </c>
      <c r="Y269" s="96"/>
      <c r="Z269" s="98"/>
      <c r="AA269" s="225"/>
      <c r="AB269" s="58"/>
      <c r="AC269" s="58"/>
      <c r="AD269" s="197"/>
      <c r="AE269" s="96"/>
      <c r="AF269" s="98"/>
    </row>
    <row r="270" spans="1:32" s="3" customFormat="1" ht="42.75" customHeight="1" thickBot="1">
      <c r="A270" s="273"/>
      <c r="B270" s="263"/>
      <c r="C270" s="312"/>
      <c r="D270" s="273"/>
      <c r="E270" s="263"/>
      <c r="F270" s="263"/>
      <c r="G270" s="312"/>
      <c r="H270" s="321"/>
      <c r="I270" s="307"/>
      <c r="J270" s="307"/>
      <c r="K270" s="307"/>
      <c r="L270" s="308"/>
      <c r="M270" s="293" t="s">
        <v>2380</v>
      </c>
      <c r="N270" s="281"/>
      <c r="O270" s="282"/>
      <c r="P270" s="296" t="s">
        <v>1889</v>
      </c>
      <c r="Q270" s="281"/>
      <c r="R270" s="281"/>
      <c r="S270" s="282"/>
      <c r="T270" s="286" t="s">
        <v>22</v>
      </c>
      <c r="U270" s="284"/>
      <c r="V270" s="285"/>
      <c r="W270" s="96">
        <v>28686</v>
      </c>
      <c r="X270" s="98">
        <f t="shared" si="52"/>
        <v>40160</v>
      </c>
      <c r="Y270" s="96"/>
      <c r="Z270" s="98"/>
      <c r="AA270" s="225"/>
      <c r="AB270" s="58"/>
      <c r="AC270" s="58"/>
      <c r="AD270" s="197"/>
      <c r="AE270" s="96"/>
      <c r="AF270" s="98"/>
    </row>
    <row r="271" spans="1:32" s="3" customFormat="1" ht="42" customHeight="1" thickBot="1">
      <c r="A271" s="273"/>
      <c r="B271" s="263"/>
      <c r="C271" s="312"/>
      <c r="D271" s="273"/>
      <c r="E271" s="263"/>
      <c r="F271" s="263"/>
      <c r="G271" s="312"/>
      <c r="H271" s="321"/>
      <c r="I271" s="307"/>
      <c r="J271" s="307"/>
      <c r="K271" s="307"/>
      <c r="L271" s="308"/>
      <c r="M271" s="293" t="s">
        <v>1888</v>
      </c>
      <c r="N271" s="281"/>
      <c r="O271" s="282"/>
      <c r="P271" s="296" t="s">
        <v>1887</v>
      </c>
      <c r="Q271" s="281"/>
      <c r="R271" s="281"/>
      <c r="S271" s="282"/>
      <c r="T271" s="286" t="s">
        <v>1752</v>
      </c>
      <c r="U271" s="284"/>
      <c r="V271" s="285"/>
      <c r="W271" s="96">
        <v>34393</v>
      </c>
      <c r="X271" s="98">
        <f t="shared" si="52"/>
        <v>48150</v>
      </c>
      <c r="Y271" s="96"/>
      <c r="Z271" s="98"/>
      <c r="AA271" s="225"/>
      <c r="AB271" s="58"/>
      <c r="AC271" s="58"/>
      <c r="AD271" s="197"/>
      <c r="AE271" s="96"/>
      <c r="AF271" s="98"/>
    </row>
    <row r="272" spans="1:32" s="3" customFormat="1" ht="42" customHeight="1" thickBot="1">
      <c r="A272" s="274"/>
      <c r="B272" s="264"/>
      <c r="C272" s="335"/>
      <c r="D272" s="274"/>
      <c r="E272" s="264"/>
      <c r="F272" s="264"/>
      <c r="G272" s="335"/>
      <c r="H272" s="322"/>
      <c r="I272" s="309"/>
      <c r="J272" s="309"/>
      <c r="K272" s="309"/>
      <c r="L272" s="310"/>
      <c r="M272" s="293" t="s">
        <v>2773</v>
      </c>
      <c r="N272" s="281"/>
      <c r="O272" s="282"/>
      <c r="P272" s="296" t="s">
        <v>2774</v>
      </c>
      <c r="Q272" s="281"/>
      <c r="R272" s="281"/>
      <c r="S272" s="282"/>
      <c r="T272" s="286" t="s">
        <v>2266</v>
      </c>
      <c r="U272" s="284"/>
      <c r="V272" s="285"/>
      <c r="W272" s="96">
        <v>33288</v>
      </c>
      <c r="X272" s="98">
        <f t="shared" si="52"/>
        <v>46600</v>
      </c>
      <c r="Y272" s="96">
        <v>31624</v>
      </c>
      <c r="Z272" s="98">
        <f t="shared" ref="Z272:Z277" si="58">ROUND(Y272*1.4/10,0)*10</f>
        <v>44270</v>
      </c>
      <c r="AA272" s="224" t="s">
        <v>1957</v>
      </c>
      <c r="AB272" s="152">
        <f t="shared" ref="AB272:AB277" si="59">Y272/W272-1</f>
        <v>-4.9987983657774571E-2</v>
      </c>
      <c r="AC272" s="58"/>
      <c r="AD272" s="197"/>
      <c r="AE272" s="96"/>
      <c r="AF272" s="98"/>
    </row>
    <row r="273" spans="1:32" s="3" customFormat="1" ht="61.5" customHeight="1" thickBot="1">
      <c r="A273" s="326"/>
      <c r="B273" s="303"/>
      <c r="C273" s="108"/>
      <c r="D273" s="326"/>
      <c r="E273" s="62" t="s">
        <v>1769</v>
      </c>
      <c r="F273" s="302" t="s">
        <v>1886</v>
      </c>
      <c r="G273" s="303"/>
      <c r="H273" s="304" t="s">
        <v>1885</v>
      </c>
      <c r="I273" s="305"/>
      <c r="J273" s="305"/>
      <c r="K273" s="305"/>
      <c r="L273" s="306"/>
      <c r="M273" s="293" t="s">
        <v>1884</v>
      </c>
      <c r="N273" s="281"/>
      <c r="O273" s="282"/>
      <c r="P273" s="296" t="s">
        <v>1883</v>
      </c>
      <c r="Q273" s="281"/>
      <c r="R273" s="281"/>
      <c r="S273" s="282"/>
      <c r="T273" s="286" t="s">
        <v>15</v>
      </c>
      <c r="U273" s="284"/>
      <c r="V273" s="285"/>
      <c r="W273" s="96">
        <v>17997</v>
      </c>
      <c r="X273" s="98">
        <f t="shared" si="52"/>
        <v>25200</v>
      </c>
      <c r="Y273" s="96">
        <v>17097</v>
      </c>
      <c r="Z273" s="98">
        <f t="shared" si="58"/>
        <v>23940</v>
      </c>
      <c r="AA273" s="224" t="s">
        <v>1957</v>
      </c>
      <c r="AB273" s="152">
        <f t="shared" si="59"/>
        <v>-5.0008334722453696E-2</v>
      </c>
      <c r="AC273" s="58"/>
      <c r="AD273" s="197"/>
      <c r="AE273" s="96"/>
      <c r="AF273" s="98"/>
    </row>
    <row r="274" spans="1:32" s="3" customFormat="1" ht="61.5" customHeight="1" thickBot="1">
      <c r="A274" s="273"/>
      <c r="B274" s="263"/>
      <c r="C274" s="146"/>
      <c r="D274" s="273"/>
      <c r="E274" s="119"/>
      <c r="F274" s="263"/>
      <c r="G274" s="263"/>
      <c r="H274" s="307"/>
      <c r="I274" s="307"/>
      <c r="J274" s="307"/>
      <c r="K274" s="307"/>
      <c r="L274" s="308"/>
      <c r="M274" s="293" t="s">
        <v>1882</v>
      </c>
      <c r="N274" s="281"/>
      <c r="O274" s="282"/>
      <c r="P274" s="296" t="s">
        <v>1881</v>
      </c>
      <c r="Q274" s="281"/>
      <c r="R274" s="281"/>
      <c r="S274" s="282"/>
      <c r="T274" s="286" t="s">
        <v>22</v>
      </c>
      <c r="U274" s="284"/>
      <c r="V274" s="285"/>
      <c r="W274" s="96">
        <v>19718</v>
      </c>
      <c r="X274" s="98">
        <f t="shared" si="52"/>
        <v>27610</v>
      </c>
      <c r="Y274" s="96">
        <v>18732</v>
      </c>
      <c r="Z274" s="98">
        <f t="shared" si="58"/>
        <v>26220</v>
      </c>
      <c r="AA274" s="224" t="s">
        <v>1957</v>
      </c>
      <c r="AB274" s="152">
        <f t="shared" si="59"/>
        <v>-5.0005071508266608E-2</v>
      </c>
      <c r="AC274" s="58"/>
      <c r="AD274" s="197"/>
      <c r="AE274" s="96"/>
      <c r="AF274" s="98"/>
    </row>
    <row r="275" spans="1:32" s="3" customFormat="1" ht="61.5" customHeight="1" thickBot="1">
      <c r="A275" s="273"/>
      <c r="B275" s="263"/>
      <c r="C275" s="146"/>
      <c r="D275" s="190"/>
      <c r="E275" s="119"/>
      <c r="F275" s="263"/>
      <c r="G275" s="263"/>
      <c r="H275" s="307"/>
      <c r="I275" s="307"/>
      <c r="J275" s="307"/>
      <c r="K275" s="307"/>
      <c r="L275" s="308"/>
      <c r="M275" s="293" t="s">
        <v>3781</v>
      </c>
      <c r="N275" s="281"/>
      <c r="O275" s="282"/>
      <c r="P275" s="296" t="s">
        <v>3782</v>
      </c>
      <c r="Q275" s="281"/>
      <c r="R275" s="281"/>
      <c r="S275" s="282"/>
      <c r="T275" s="286" t="s">
        <v>1752</v>
      </c>
      <c r="U275" s="284"/>
      <c r="V275" s="285"/>
      <c r="W275" s="96">
        <v>21217</v>
      </c>
      <c r="X275" s="98">
        <f t="shared" si="52"/>
        <v>29700</v>
      </c>
      <c r="Y275" s="96">
        <v>20156</v>
      </c>
      <c r="Z275" s="98">
        <f t="shared" si="58"/>
        <v>28220</v>
      </c>
      <c r="AA275" s="224" t="s">
        <v>1957</v>
      </c>
      <c r="AB275" s="152">
        <f t="shared" si="59"/>
        <v>-5.0007069802516901E-2</v>
      </c>
      <c r="AC275" s="58"/>
      <c r="AD275" s="197"/>
      <c r="AE275" s="96"/>
      <c r="AF275" s="98"/>
    </row>
    <row r="276" spans="1:32" s="3" customFormat="1" ht="61.5" customHeight="1" thickBot="1">
      <c r="A276" s="274"/>
      <c r="B276" s="264"/>
      <c r="C276" s="146"/>
      <c r="D276" s="190"/>
      <c r="E276" s="119"/>
      <c r="F276" s="264"/>
      <c r="G276" s="264"/>
      <c r="H276" s="309"/>
      <c r="I276" s="309"/>
      <c r="J276" s="309"/>
      <c r="K276" s="309"/>
      <c r="L276" s="310"/>
      <c r="M276" s="293" t="s">
        <v>2777</v>
      </c>
      <c r="N276" s="281"/>
      <c r="O276" s="282"/>
      <c r="P276" s="296" t="s">
        <v>2778</v>
      </c>
      <c r="Q276" s="281"/>
      <c r="R276" s="281"/>
      <c r="S276" s="282"/>
      <c r="T276" s="286" t="s">
        <v>2266</v>
      </c>
      <c r="U276" s="284"/>
      <c r="V276" s="285"/>
      <c r="W276" s="96">
        <v>21217</v>
      </c>
      <c r="X276" s="98">
        <f t="shared" si="52"/>
        <v>29700</v>
      </c>
      <c r="Y276" s="96">
        <v>20156</v>
      </c>
      <c r="Z276" s="98">
        <f t="shared" si="58"/>
        <v>28220</v>
      </c>
      <c r="AA276" s="224" t="s">
        <v>1957</v>
      </c>
      <c r="AB276" s="152">
        <f t="shared" si="59"/>
        <v>-5.0007069802516901E-2</v>
      </c>
      <c r="AC276" s="58"/>
      <c r="AD276" s="197"/>
      <c r="AE276" s="96"/>
      <c r="AF276" s="98"/>
    </row>
    <row r="277" spans="1:32" s="3" customFormat="1" ht="51" customHeight="1" thickBot="1">
      <c r="A277" s="326"/>
      <c r="B277" s="303"/>
      <c r="C277" s="108"/>
      <c r="D277" s="326"/>
      <c r="E277" s="62" t="s">
        <v>1769</v>
      </c>
      <c r="F277" s="302" t="s">
        <v>1880</v>
      </c>
      <c r="G277" s="303"/>
      <c r="H277" s="304" t="s">
        <v>1879</v>
      </c>
      <c r="I277" s="305"/>
      <c r="J277" s="305"/>
      <c r="K277" s="305"/>
      <c r="L277" s="306"/>
      <c r="M277" s="293" t="s">
        <v>1878</v>
      </c>
      <c r="N277" s="281"/>
      <c r="O277" s="282"/>
      <c r="P277" s="296" t="s">
        <v>1877</v>
      </c>
      <c r="Q277" s="281"/>
      <c r="R277" s="281"/>
      <c r="S277" s="282"/>
      <c r="T277" s="286" t="s">
        <v>15</v>
      </c>
      <c r="U277" s="284"/>
      <c r="V277" s="285"/>
      <c r="W277" s="96">
        <v>30372</v>
      </c>
      <c r="X277" s="98">
        <f t="shared" si="52"/>
        <v>42520</v>
      </c>
      <c r="Y277" s="96">
        <v>28853</v>
      </c>
      <c r="Z277" s="98">
        <f t="shared" si="58"/>
        <v>40390</v>
      </c>
      <c r="AA277" s="224" t="s">
        <v>1957</v>
      </c>
      <c r="AB277" s="152">
        <f t="shared" si="59"/>
        <v>-5.0013170025023035E-2</v>
      </c>
      <c r="AC277" s="58"/>
      <c r="AD277" s="197"/>
      <c r="AE277" s="96"/>
      <c r="AF277" s="98"/>
    </row>
    <row r="278" spans="1:32" s="3" customFormat="1" ht="51" customHeight="1" thickBot="1">
      <c r="A278" s="273"/>
      <c r="B278" s="263"/>
      <c r="C278" s="146"/>
      <c r="D278" s="273"/>
      <c r="E278" s="119"/>
      <c r="F278" s="263"/>
      <c r="G278" s="263"/>
      <c r="H278" s="307"/>
      <c r="I278" s="307"/>
      <c r="J278" s="307"/>
      <c r="K278" s="307"/>
      <c r="L278" s="308"/>
      <c r="M278" s="293" t="s">
        <v>1876</v>
      </c>
      <c r="N278" s="281"/>
      <c r="O278" s="282"/>
      <c r="P278" s="296" t="s">
        <v>1875</v>
      </c>
      <c r="Q278" s="281"/>
      <c r="R278" s="281"/>
      <c r="S278" s="282"/>
      <c r="T278" s="286" t="s">
        <v>22</v>
      </c>
      <c r="U278" s="284"/>
      <c r="V278" s="285"/>
      <c r="W278" s="96">
        <v>34218</v>
      </c>
      <c r="X278" s="98">
        <f t="shared" si="52"/>
        <v>47910</v>
      </c>
      <c r="Y278" s="96"/>
      <c r="Z278" s="98"/>
      <c r="AA278" s="225"/>
      <c r="AB278" s="58"/>
      <c r="AC278" s="58"/>
      <c r="AD278" s="197"/>
      <c r="AE278" s="96"/>
      <c r="AF278" s="98"/>
    </row>
    <row r="279" spans="1:32" s="3" customFormat="1" ht="51" customHeight="1" thickBot="1">
      <c r="A279" s="273"/>
      <c r="B279" s="263"/>
      <c r="C279" s="146"/>
      <c r="D279" s="119"/>
      <c r="E279" s="119"/>
      <c r="F279" s="263"/>
      <c r="G279" s="263"/>
      <c r="H279" s="307"/>
      <c r="I279" s="307"/>
      <c r="J279" s="307"/>
      <c r="K279" s="307"/>
      <c r="L279" s="308"/>
      <c r="M279" s="293" t="s">
        <v>2775</v>
      </c>
      <c r="N279" s="281"/>
      <c r="O279" s="282"/>
      <c r="P279" s="296" t="s">
        <v>2776</v>
      </c>
      <c r="Q279" s="281"/>
      <c r="R279" s="281"/>
      <c r="S279" s="282"/>
      <c r="T279" s="286" t="s">
        <v>1752</v>
      </c>
      <c r="U279" s="284"/>
      <c r="V279" s="285"/>
      <c r="W279" s="96">
        <v>40641</v>
      </c>
      <c r="X279" s="98">
        <f t="shared" si="52"/>
        <v>56900</v>
      </c>
      <c r="Y279" s="96"/>
      <c r="Z279" s="98"/>
      <c r="AA279" s="225"/>
      <c r="AB279" s="58"/>
      <c r="AC279" s="58"/>
      <c r="AD279" s="197"/>
      <c r="AE279" s="96"/>
      <c r="AF279" s="98"/>
    </row>
    <row r="280" spans="1:32" s="3" customFormat="1" ht="51" customHeight="1" thickBot="1">
      <c r="A280" s="275"/>
      <c r="B280" s="276"/>
      <c r="C280" s="146"/>
      <c r="D280" s="119"/>
      <c r="E280" s="119"/>
      <c r="F280" s="276"/>
      <c r="G280" s="276"/>
      <c r="H280" s="324"/>
      <c r="I280" s="324"/>
      <c r="J280" s="324"/>
      <c r="K280" s="324"/>
      <c r="L280" s="325"/>
      <c r="M280" s="293" t="s">
        <v>3366</v>
      </c>
      <c r="N280" s="281"/>
      <c r="O280" s="282"/>
      <c r="P280" s="296" t="s">
        <v>3367</v>
      </c>
      <c r="Q280" s="281"/>
      <c r="R280" s="281"/>
      <c r="S280" s="282"/>
      <c r="T280" s="286" t="s">
        <v>2266</v>
      </c>
      <c r="U280" s="284"/>
      <c r="V280" s="285"/>
      <c r="W280" s="96">
        <v>36990</v>
      </c>
      <c r="X280" s="98">
        <f t="shared" si="52"/>
        <v>51790</v>
      </c>
      <c r="Y280" s="96">
        <v>35141</v>
      </c>
      <c r="Z280" s="98">
        <f>ROUND(Y280*1.4/10,0)*10</f>
        <v>49200</v>
      </c>
      <c r="AA280" s="224" t="s">
        <v>1957</v>
      </c>
      <c r="AB280" s="152">
        <f>Y280/W280-1</f>
        <v>-4.9986482833198176E-2</v>
      </c>
      <c r="AC280" s="58"/>
      <c r="AD280" s="197"/>
      <c r="AE280" s="96"/>
      <c r="AF280" s="98"/>
    </row>
    <row r="281" spans="1:32" s="3" customFormat="1" ht="14.1" customHeight="1" thickBot="1">
      <c r="A281" s="4"/>
      <c r="B281" s="5"/>
      <c r="C281" s="5"/>
      <c r="D281" s="6" t="s">
        <v>1874</v>
      </c>
      <c r="E281" s="6"/>
      <c r="F281" s="6"/>
      <c r="G281" s="6"/>
      <c r="H281" s="5"/>
      <c r="I281" s="5"/>
      <c r="J281" s="5"/>
      <c r="K281" s="5"/>
      <c r="L281" s="5"/>
      <c r="M281" s="5"/>
      <c r="N281" s="5"/>
      <c r="O281" s="5"/>
      <c r="P281" s="7"/>
      <c r="Q281" s="7"/>
      <c r="R281" s="7"/>
      <c r="S281" s="7"/>
      <c r="T281" s="7"/>
      <c r="U281" s="7"/>
      <c r="V281" s="7"/>
      <c r="W281" s="7"/>
      <c r="X281" s="7"/>
      <c r="Y281" s="7"/>
      <c r="Z281" s="7"/>
      <c r="AA281" s="225"/>
      <c r="AB281" s="58"/>
      <c r="AD281" s="197"/>
    </row>
    <row r="282" spans="1:32" s="3" customFormat="1" ht="51" customHeight="1" thickBot="1">
      <c r="A282" s="326"/>
      <c r="B282" s="303"/>
      <c r="C282" s="108"/>
      <c r="D282" s="326"/>
      <c r="E282" s="62" t="s">
        <v>1769</v>
      </c>
      <c r="F282" s="302" t="s">
        <v>1873</v>
      </c>
      <c r="G282" s="334"/>
      <c r="H282" s="320" t="s">
        <v>1841</v>
      </c>
      <c r="I282" s="305"/>
      <c r="J282" s="305"/>
      <c r="K282" s="305"/>
      <c r="L282" s="306"/>
      <c r="M282" s="293" t="s">
        <v>1872</v>
      </c>
      <c r="N282" s="281"/>
      <c r="O282" s="282"/>
      <c r="P282" s="296" t="s">
        <v>1871</v>
      </c>
      <c r="Q282" s="281"/>
      <c r="R282" s="281"/>
      <c r="S282" s="282"/>
      <c r="T282" s="286" t="s">
        <v>15</v>
      </c>
      <c r="U282" s="284"/>
      <c r="V282" s="285"/>
      <c r="W282" s="96">
        <v>6667</v>
      </c>
      <c r="X282" s="98">
        <f t="shared" si="52"/>
        <v>9330</v>
      </c>
      <c r="Y282" s="96"/>
      <c r="Z282" s="98"/>
      <c r="AA282" s="225"/>
      <c r="AB282" s="58"/>
      <c r="AC282" s="58"/>
      <c r="AD282" s="197"/>
      <c r="AE282" s="96"/>
      <c r="AF282" s="98"/>
    </row>
    <row r="283" spans="1:32" s="3" customFormat="1" ht="51" customHeight="1" thickBot="1">
      <c r="A283" s="273"/>
      <c r="B283" s="263"/>
      <c r="C283" s="146"/>
      <c r="D283" s="273"/>
      <c r="E283" s="119"/>
      <c r="F283" s="263"/>
      <c r="G283" s="312"/>
      <c r="H283" s="321"/>
      <c r="I283" s="307"/>
      <c r="J283" s="307"/>
      <c r="K283" s="307"/>
      <c r="L283" s="308"/>
      <c r="M283" s="293" t="s">
        <v>1870</v>
      </c>
      <c r="N283" s="281"/>
      <c r="O283" s="282"/>
      <c r="P283" s="296" t="s">
        <v>1869</v>
      </c>
      <c r="Q283" s="281"/>
      <c r="R283" s="281"/>
      <c r="S283" s="282"/>
      <c r="T283" s="286" t="s">
        <v>22</v>
      </c>
      <c r="U283" s="284"/>
      <c r="V283" s="285"/>
      <c r="W283" s="96">
        <v>7410</v>
      </c>
      <c r="X283" s="98">
        <f t="shared" si="52"/>
        <v>10370</v>
      </c>
      <c r="Y283" s="96"/>
      <c r="Z283" s="98"/>
      <c r="AA283" s="225"/>
      <c r="AB283" s="58"/>
      <c r="AC283" s="58"/>
      <c r="AD283" s="197"/>
      <c r="AE283" s="96"/>
      <c r="AF283" s="98"/>
    </row>
    <row r="284" spans="1:32" s="3" customFormat="1" ht="51" customHeight="1" thickBot="1">
      <c r="A284" s="273"/>
      <c r="B284" s="263"/>
      <c r="C284" s="146"/>
      <c r="D284" s="273"/>
      <c r="E284" s="119"/>
      <c r="F284" s="263"/>
      <c r="G284" s="312"/>
      <c r="H284" s="321"/>
      <c r="I284" s="307"/>
      <c r="J284" s="307"/>
      <c r="K284" s="307"/>
      <c r="L284" s="308"/>
      <c r="M284" s="293" t="s">
        <v>2255</v>
      </c>
      <c r="N284" s="281"/>
      <c r="O284" s="282"/>
      <c r="P284" s="296" t="s">
        <v>2256</v>
      </c>
      <c r="Q284" s="281"/>
      <c r="R284" s="281"/>
      <c r="S284" s="282"/>
      <c r="T284" s="286" t="s">
        <v>1752</v>
      </c>
      <c r="U284" s="284"/>
      <c r="V284" s="285"/>
      <c r="W284" s="96">
        <v>7816</v>
      </c>
      <c r="X284" s="98">
        <f t="shared" si="52"/>
        <v>10940</v>
      </c>
      <c r="Y284" s="96"/>
      <c r="Z284" s="98"/>
      <c r="AA284" s="225"/>
      <c r="AB284" s="58"/>
      <c r="AC284" s="58"/>
      <c r="AD284" s="197"/>
      <c r="AE284" s="96"/>
      <c r="AF284" s="98"/>
    </row>
    <row r="285" spans="1:32" s="3" customFormat="1" ht="51" customHeight="1" thickBot="1">
      <c r="A285" s="274"/>
      <c r="B285" s="264"/>
      <c r="C285" s="146"/>
      <c r="D285" s="274"/>
      <c r="E285" s="119"/>
      <c r="F285" s="264"/>
      <c r="G285" s="335"/>
      <c r="H285" s="322"/>
      <c r="I285" s="309"/>
      <c r="J285" s="309"/>
      <c r="K285" s="309"/>
      <c r="L285" s="310"/>
      <c r="M285" s="293" t="s">
        <v>3358</v>
      </c>
      <c r="N285" s="281"/>
      <c r="O285" s="282"/>
      <c r="P285" s="296" t="s">
        <v>3359</v>
      </c>
      <c r="Q285" s="281"/>
      <c r="R285" s="281"/>
      <c r="S285" s="282"/>
      <c r="T285" s="286" t="s">
        <v>2266</v>
      </c>
      <c r="U285" s="284"/>
      <c r="V285" s="285"/>
      <c r="W285" s="96">
        <v>7563</v>
      </c>
      <c r="X285" s="98">
        <f t="shared" si="52"/>
        <v>10590</v>
      </c>
      <c r="Y285" s="96"/>
      <c r="Z285" s="98"/>
      <c r="AA285" s="225"/>
      <c r="AB285" s="58"/>
      <c r="AC285" s="58"/>
      <c r="AD285" s="197"/>
      <c r="AE285" s="96"/>
      <c r="AF285" s="98"/>
    </row>
    <row r="286" spans="1:32" s="3" customFormat="1" ht="51" customHeight="1" thickBot="1">
      <c r="A286" s="326"/>
      <c r="B286" s="303"/>
      <c r="C286" s="108"/>
      <c r="D286" s="326"/>
      <c r="E286" s="62" t="s">
        <v>1769</v>
      </c>
      <c r="F286" s="302" t="s">
        <v>1868</v>
      </c>
      <c r="G286" s="334"/>
      <c r="H286" s="320" t="s">
        <v>1835</v>
      </c>
      <c r="I286" s="305"/>
      <c r="J286" s="305"/>
      <c r="K286" s="305"/>
      <c r="L286" s="306"/>
      <c r="M286" s="293" t="s">
        <v>1867</v>
      </c>
      <c r="N286" s="281"/>
      <c r="O286" s="282"/>
      <c r="P286" s="296" t="s">
        <v>1866</v>
      </c>
      <c r="Q286" s="281"/>
      <c r="R286" s="281"/>
      <c r="S286" s="282"/>
      <c r="T286" s="286" t="s">
        <v>15</v>
      </c>
      <c r="U286" s="284"/>
      <c r="V286" s="285"/>
      <c r="W286" s="96">
        <v>9185</v>
      </c>
      <c r="X286" s="98">
        <f t="shared" si="52"/>
        <v>12860</v>
      </c>
      <c r="Y286" s="96"/>
      <c r="Z286" s="98"/>
      <c r="AA286" s="225"/>
      <c r="AB286" s="58"/>
      <c r="AC286" s="58"/>
      <c r="AD286" s="197"/>
      <c r="AE286" s="96"/>
      <c r="AF286" s="98"/>
    </row>
    <row r="287" spans="1:32" s="3" customFormat="1" ht="51" customHeight="1" thickBot="1">
      <c r="A287" s="273"/>
      <c r="B287" s="263"/>
      <c r="C287" s="146"/>
      <c r="D287" s="273"/>
      <c r="E287" s="119"/>
      <c r="F287" s="263"/>
      <c r="G287" s="312"/>
      <c r="H287" s="321"/>
      <c r="I287" s="307"/>
      <c r="J287" s="307"/>
      <c r="K287" s="307"/>
      <c r="L287" s="308"/>
      <c r="M287" s="293" t="s">
        <v>1865</v>
      </c>
      <c r="N287" s="281"/>
      <c r="O287" s="282"/>
      <c r="P287" s="296" t="s">
        <v>1864</v>
      </c>
      <c r="Q287" s="281"/>
      <c r="R287" s="281"/>
      <c r="S287" s="282"/>
      <c r="T287" s="286" t="s">
        <v>22</v>
      </c>
      <c r="U287" s="284"/>
      <c r="V287" s="285"/>
      <c r="W287" s="96">
        <v>9687</v>
      </c>
      <c r="X287" s="98">
        <f t="shared" si="52"/>
        <v>13560</v>
      </c>
      <c r="Y287" s="96"/>
      <c r="Z287" s="98"/>
      <c r="AA287" s="225"/>
      <c r="AB287" s="58"/>
      <c r="AC287" s="58"/>
      <c r="AD287" s="197"/>
      <c r="AE287" s="96"/>
      <c r="AF287" s="98"/>
    </row>
    <row r="288" spans="1:32" s="3" customFormat="1" ht="51" customHeight="1" thickBot="1">
      <c r="A288" s="273"/>
      <c r="B288" s="263"/>
      <c r="C288" s="146"/>
      <c r="D288" s="273"/>
      <c r="E288" s="119"/>
      <c r="F288" s="263"/>
      <c r="G288" s="312"/>
      <c r="H288" s="321"/>
      <c r="I288" s="307"/>
      <c r="J288" s="307"/>
      <c r="K288" s="307"/>
      <c r="L288" s="308"/>
      <c r="M288" s="293" t="s">
        <v>2257</v>
      </c>
      <c r="N288" s="281"/>
      <c r="O288" s="282"/>
      <c r="P288" s="296" t="s">
        <v>2258</v>
      </c>
      <c r="Q288" s="281"/>
      <c r="R288" s="281"/>
      <c r="S288" s="282"/>
      <c r="T288" s="286" t="s">
        <v>1752</v>
      </c>
      <c r="U288" s="284"/>
      <c r="V288" s="285"/>
      <c r="W288" s="96">
        <v>11755</v>
      </c>
      <c r="X288" s="98">
        <f t="shared" si="52"/>
        <v>16460</v>
      </c>
      <c r="Y288" s="96"/>
      <c r="Z288" s="98"/>
      <c r="AA288" s="225"/>
      <c r="AB288" s="58"/>
      <c r="AC288" s="58"/>
      <c r="AD288" s="197"/>
      <c r="AE288" s="96"/>
      <c r="AF288" s="98"/>
    </row>
    <row r="289" spans="1:32" s="3" customFormat="1" ht="51" customHeight="1" thickBot="1">
      <c r="A289" s="274"/>
      <c r="B289" s="264"/>
      <c r="C289" s="146"/>
      <c r="D289" s="274"/>
      <c r="E289" s="119"/>
      <c r="F289" s="264"/>
      <c r="G289" s="335"/>
      <c r="H289" s="322"/>
      <c r="I289" s="309"/>
      <c r="J289" s="309"/>
      <c r="K289" s="309"/>
      <c r="L289" s="310"/>
      <c r="M289" s="293" t="s">
        <v>4148</v>
      </c>
      <c r="N289" s="281"/>
      <c r="O289" s="282"/>
      <c r="P289" s="296" t="s">
        <v>4149</v>
      </c>
      <c r="Q289" s="281"/>
      <c r="R289" s="281"/>
      <c r="S289" s="282"/>
      <c r="T289" s="286" t="s">
        <v>2266</v>
      </c>
      <c r="U289" s="284"/>
      <c r="V289" s="285"/>
      <c r="W289" s="96">
        <v>10690</v>
      </c>
      <c r="X289" s="98">
        <f t="shared" ref="X289" si="60">ROUND(W289*1.4/10,0)*10</f>
        <v>14970</v>
      </c>
      <c r="Y289" s="96">
        <v>10156</v>
      </c>
      <c r="Z289" s="98">
        <f t="shared" ref="Z289:Z292" si="61">ROUND(Y289*1.4/10,0)*10</f>
        <v>14220</v>
      </c>
      <c r="AA289" s="224" t="s">
        <v>1957</v>
      </c>
      <c r="AB289" s="152">
        <f t="shared" ref="AB289:AB292" si="62">Y289/W289-1</f>
        <v>-4.9953227315247872E-2</v>
      </c>
      <c r="AC289" s="58"/>
      <c r="AD289" s="197"/>
      <c r="AE289" s="96"/>
      <c r="AF289" s="98"/>
    </row>
    <row r="290" spans="1:32" s="3" customFormat="1" ht="54.75" customHeight="1" thickBot="1">
      <c r="A290" s="326"/>
      <c r="B290" s="303"/>
      <c r="C290" s="108"/>
      <c r="D290" s="326"/>
      <c r="E290" s="62" t="s">
        <v>1769</v>
      </c>
      <c r="F290" s="302" t="s">
        <v>1863</v>
      </c>
      <c r="G290" s="334"/>
      <c r="H290" s="320" t="s">
        <v>1933</v>
      </c>
      <c r="I290" s="305"/>
      <c r="J290" s="305"/>
      <c r="K290" s="305"/>
      <c r="L290" s="306"/>
      <c r="M290" s="293" t="s">
        <v>1862</v>
      </c>
      <c r="N290" s="281"/>
      <c r="O290" s="282"/>
      <c r="P290" s="296" t="s">
        <v>1861</v>
      </c>
      <c r="Q290" s="281"/>
      <c r="R290" s="281"/>
      <c r="S290" s="282"/>
      <c r="T290" s="286" t="s">
        <v>15</v>
      </c>
      <c r="U290" s="284"/>
      <c r="V290" s="285"/>
      <c r="W290" s="96">
        <v>7744</v>
      </c>
      <c r="X290" s="98">
        <f t="shared" si="52"/>
        <v>10840</v>
      </c>
      <c r="Y290" s="96">
        <v>6970</v>
      </c>
      <c r="Z290" s="98">
        <f t="shared" si="61"/>
        <v>9760</v>
      </c>
      <c r="AA290" s="224" t="s">
        <v>1957</v>
      </c>
      <c r="AB290" s="152">
        <f t="shared" si="62"/>
        <v>-9.9948347107438051E-2</v>
      </c>
      <c r="AC290" s="58"/>
      <c r="AD290" s="197"/>
      <c r="AE290" s="96"/>
      <c r="AF290" s="98"/>
    </row>
    <row r="291" spans="1:32" s="3" customFormat="1" ht="54.75" customHeight="1" thickBot="1">
      <c r="A291" s="274"/>
      <c r="B291" s="264"/>
      <c r="C291" s="146"/>
      <c r="D291" s="274"/>
      <c r="E291" s="119"/>
      <c r="F291" s="264"/>
      <c r="G291" s="335"/>
      <c r="H291" s="322"/>
      <c r="I291" s="309"/>
      <c r="J291" s="309"/>
      <c r="K291" s="309"/>
      <c r="L291" s="310"/>
      <c r="M291" s="293" t="s">
        <v>1860</v>
      </c>
      <c r="N291" s="281"/>
      <c r="O291" s="282"/>
      <c r="P291" s="296" t="s">
        <v>1859</v>
      </c>
      <c r="Q291" s="281"/>
      <c r="R291" s="281"/>
      <c r="S291" s="282"/>
      <c r="T291" s="286" t="s">
        <v>22</v>
      </c>
      <c r="U291" s="284"/>
      <c r="V291" s="285"/>
      <c r="W291" s="96">
        <v>8976</v>
      </c>
      <c r="X291" s="98">
        <f t="shared" si="52"/>
        <v>12570</v>
      </c>
      <c r="Y291" s="96">
        <v>8078</v>
      </c>
      <c r="Z291" s="98">
        <f t="shared" si="61"/>
        <v>11310</v>
      </c>
      <c r="AA291" s="224" t="s">
        <v>1957</v>
      </c>
      <c r="AB291" s="152">
        <f t="shared" si="62"/>
        <v>-0.10004456327985745</v>
      </c>
      <c r="AC291" s="58"/>
      <c r="AD291" s="197"/>
      <c r="AE291" s="96"/>
      <c r="AF291" s="98"/>
    </row>
    <row r="292" spans="1:32" s="3" customFormat="1" ht="65.25" customHeight="1" thickBot="1">
      <c r="A292" s="326"/>
      <c r="B292" s="303"/>
      <c r="C292" s="108"/>
      <c r="D292" s="326"/>
      <c r="E292" s="62"/>
      <c r="F292" s="302" t="s">
        <v>1858</v>
      </c>
      <c r="G292" s="334"/>
      <c r="H292" s="320" t="s">
        <v>3761</v>
      </c>
      <c r="I292" s="305"/>
      <c r="J292" s="305"/>
      <c r="K292" s="305"/>
      <c r="L292" s="306"/>
      <c r="M292" s="293" t="s">
        <v>1857</v>
      </c>
      <c r="N292" s="281"/>
      <c r="O292" s="282"/>
      <c r="P292" s="296" t="s">
        <v>1856</v>
      </c>
      <c r="Q292" s="281"/>
      <c r="R292" s="281"/>
      <c r="S292" s="282"/>
      <c r="T292" s="286" t="s">
        <v>15</v>
      </c>
      <c r="U292" s="284"/>
      <c r="V292" s="285"/>
      <c r="W292" s="96">
        <v>22331</v>
      </c>
      <c r="X292" s="98">
        <f t="shared" si="52"/>
        <v>31260</v>
      </c>
      <c r="Y292" s="96">
        <v>21214</v>
      </c>
      <c r="Z292" s="98">
        <f t="shared" si="61"/>
        <v>29700</v>
      </c>
      <c r="AA292" s="224" t="s">
        <v>1957</v>
      </c>
      <c r="AB292" s="152">
        <f t="shared" si="62"/>
        <v>-5.0020151359097209E-2</v>
      </c>
      <c r="AC292" s="58"/>
      <c r="AD292" s="197"/>
      <c r="AE292" s="96"/>
      <c r="AF292" s="98"/>
    </row>
    <row r="293" spans="1:32" s="3" customFormat="1" ht="65.25" customHeight="1" thickBot="1">
      <c r="A293" s="273"/>
      <c r="B293" s="263"/>
      <c r="C293" s="146"/>
      <c r="D293" s="273"/>
      <c r="E293" s="119"/>
      <c r="F293" s="263"/>
      <c r="G293" s="312"/>
      <c r="H293" s="321"/>
      <c r="I293" s="307"/>
      <c r="J293" s="307"/>
      <c r="K293" s="307"/>
      <c r="L293" s="308"/>
      <c r="M293" s="293" t="s">
        <v>1855</v>
      </c>
      <c r="N293" s="281"/>
      <c r="O293" s="282"/>
      <c r="P293" s="296" t="s">
        <v>1854</v>
      </c>
      <c r="Q293" s="281"/>
      <c r="R293" s="281"/>
      <c r="S293" s="282"/>
      <c r="T293" s="286" t="s">
        <v>22</v>
      </c>
      <c r="U293" s="284"/>
      <c r="V293" s="285"/>
      <c r="W293" s="96">
        <v>24442</v>
      </c>
      <c r="X293" s="98">
        <f t="shared" si="52"/>
        <v>34220</v>
      </c>
      <c r="Y293" s="96"/>
      <c r="Z293" s="98"/>
      <c r="AA293" s="225"/>
      <c r="AB293" s="58"/>
      <c r="AC293" s="58"/>
      <c r="AD293" s="197"/>
      <c r="AE293" s="96"/>
      <c r="AF293" s="98"/>
    </row>
    <row r="294" spans="1:32" s="3" customFormat="1" ht="65.25" customHeight="1" thickBot="1">
      <c r="A294" s="274"/>
      <c r="B294" s="264"/>
      <c r="C294" s="146"/>
      <c r="D294" s="274"/>
      <c r="E294" s="119"/>
      <c r="F294" s="264"/>
      <c r="G294" s="335"/>
      <c r="H294" s="322"/>
      <c r="I294" s="309"/>
      <c r="J294" s="309"/>
      <c r="K294" s="309"/>
      <c r="L294" s="310"/>
      <c r="M294" s="293" t="s">
        <v>2259</v>
      </c>
      <c r="N294" s="281"/>
      <c r="O294" s="282"/>
      <c r="P294" s="296" t="s">
        <v>2260</v>
      </c>
      <c r="Q294" s="281"/>
      <c r="R294" s="281"/>
      <c r="S294" s="282"/>
      <c r="T294" s="286" t="s">
        <v>1752</v>
      </c>
      <c r="U294" s="284"/>
      <c r="V294" s="285"/>
      <c r="W294" s="96">
        <v>30487</v>
      </c>
      <c r="X294" s="98">
        <f t="shared" si="52"/>
        <v>42680</v>
      </c>
      <c r="Y294" s="96">
        <v>28963</v>
      </c>
      <c r="Z294" s="98">
        <f>ROUND(Y294*1.4/10,0)*10</f>
        <v>40550</v>
      </c>
      <c r="AA294" s="224" t="s">
        <v>1957</v>
      </c>
      <c r="AB294" s="152">
        <f>Y294/W294-1</f>
        <v>-4.9988519696919975E-2</v>
      </c>
      <c r="AC294" s="58"/>
      <c r="AD294" s="197"/>
      <c r="AE294" s="96"/>
      <c r="AF294" s="98"/>
    </row>
    <row r="295" spans="1:32" s="3" customFormat="1" ht="65.25" customHeight="1" thickBot="1">
      <c r="A295" s="326"/>
      <c r="B295" s="303"/>
      <c r="C295" s="108"/>
      <c r="D295" s="326"/>
      <c r="E295" s="62"/>
      <c r="F295" s="302" t="s">
        <v>1853</v>
      </c>
      <c r="G295" s="334"/>
      <c r="H295" s="320" t="s">
        <v>3760</v>
      </c>
      <c r="I295" s="305"/>
      <c r="J295" s="305"/>
      <c r="K295" s="305"/>
      <c r="L295" s="306"/>
      <c r="M295" s="293" t="s">
        <v>1852</v>
      </c>
      <c r="N295" s="281"/>
      <c r="O295" s="282"/>
      <c r="P295" s="296" t="s">
        <v>1851</v>
      </c>
      <c r="Q295" s="281"/>
      <c r="R295" s="281"/>
      <c r="S295" s="282"/>
      <c r="T295" s="286" t="s">
        <v>15</v>
      </c>
      <c r="U295" s="284"/>
      <c r="V295" s="285"/>
      <c r="W295" s="96">
        <v>27924</v>
      </c>
      <c r="X295" s="98">
        <f t="shared" ref="X295:X376" si="63">ROUND(W295*1.4/10,0)*10</f>
        <v>39090</v>
      </c>
      <c r="Y295" s="96"/>
      <c r="Z295" s="98"/>
      <c r="AA295" s="225"/>
      <c r="AB295" s="58"/>
      <c r="AC295" s="58"/>
      <c r="AD295" s="197"/>
      <c r="AE295" s="96"/>
      <c r="AF295" s="98"/>
    </row>
    <row r="296" spans="1:32" s="3" customFormat="1" ht="65.25" customHeight="1" thickBot="1">
      <c r="A296" s="273"/>
      <c r="B296" s="263"/>
      <c r="C296" s="146"/>
      <c r="D296" s="273"/>
      <c r="E296" s="119"/>
      <c r="F296" s="263"/>
      <c r="G296" s="312"/>
      <c r="H296" s="321"/>
      <c r="I296" s="307"/>
      <c r="J296" s="307"/>
      <c r="K296" s="307"/>
      <c r="L296" s="308"/>
      <c r="M296" s="293" t="s">
        <v>1850</v>
      </c>
      <c r="N296" s="281"/>
      <c r="O296" s="282"/>
      <c r="P296" s="296" t="s">
        <v>1849</v>
      </c>
      <c r="Q296" s="281"/>
      <c r="R296" s="281"/>
      <c r="S296" s="282"/>
      <c r="T296" s="286" t="s">
        <v>22</v>
      </c>
      <c r="U296" s="284"/>
      <c r="V296" s="285"/>
      <c r="W296" s="96">
        <v>30571</v>
      </c>
      <c r="X296" s="98">
        <f t="shared" si="63"/>
        <v>42800</v>
      </c>
      <c r="Y296" s="96"/>
      <c r="Z296" s="98"/>
      <c r="AA296" s="225"/>
      <c r="AB296" s="58"/>
      <c r="AC296" s="58"/>
      <c r="AD296" s="197"/>
      <c r="AE296" s="96"/>
      <c r="AF296" s="98"/>
    </row>
    <row r="297" spans="1:32" s="3" customFormat="1" ht="65.25" customHeight="1" thickBot="1">
      <c r="A297" s="273"/>
      <c r="B297" s="263"/>
      <c r="C297" s="146"/>
      <c r="D297" s="273"/>
      <c r="E297" s="119"/>
      <c r="F297" s="263"/>
      <c r="G297" s="312"/>
      <c r="H297" s="321"/>
      <c r="I297" s="307"/>
      <c r="J297" s="307"/>
      <c r="K297" s="307"/>
      <c r="L297" s="308"/>
      <c r="M297" s="293" t="s">
        <v>2261</v>
      </c>
      <c r="N297" s="281"/>
      <c r="O297" s="282"/>
      <c r="P297" s="296" t="s">
        <v>2262</v>
      </c>
      <c r="Q297" s="281"/>
      <c r="R297" s="281"/>
      <c r="S297" s="282"/>
      <c r="T297" s="286" t="s">
        <v>1752</v>
      </c>
      <c r="U297" s="284"/>
      <c r="V297" s="285"/>
      <c r="W297" s="96">
        <v>38026</v>
      </c>
      <c r="X297" s="98">
        <f t="shared" si="63"/>
        <v>53240</v>
      </c>
      <c r="Y297" s="96"/>
      <c r="Z297" s="98"/>
      <c r="AA297" s="225"/>
      <c r="AB297" s="58"/>
      <c r="AC297" s="58"/>
      <c r="AD297" s="197"/>
      <c r="AE297" s="96"/>
      <c r="AF297" s="98"/>
    </row>
    <row r="298" spans="1:32" s="3" customFormat="1" ht="65.25" customHeight="1" thickBot="1">
      <c r="A298" s="274"/>
      <c r="B298" s="264"/>
      <c r="C298" s="146"/>
      <c r="D298" s="274"/>
      <c r="E298" s="119"/>
      <c r="F298" s="264"/>
      <c r="G298" s="335"/>
      <c r="H298" s="322"/>
      <c r="I298" s="309"/>
      <c r="J298" s="309"/>
      <c r="K298" s="309"/>
      <c r="L298" s="310"/>
      <c r="M298" s="293" t="s">
        <v>3360</v>
      </c>
      <c r="N298" s="281"/>
      <c r="O298" s="282"/>
      <c r="P298" s="296" t="s">
        <v>3361</v>
      </c>
      <c r="Q298" s="281"/>
      <c r="R298" s="281"/>
      <c r="S298" s="282"/>
      <c r="T298" s="286" t="s">
        <v>2266</v>
      </c>
      <c r="U298" s="284"/>
      <c r="V298" s="285"/>
      <c r="W298" s="96">
        <v>33733</v>
      </c>
      <c r="X298" s="98">
        <f t="shared" si="63"/>
        <v>47230</v>
      </c>
      <c r="Y298" s="96"/>
      <c r="Z298" s="98"/>
      <c r="AA298" s="225"/>
      <c r="AB298" s="58"/>
      <c r="AC298" s="58"/>
      <c r="AD298" s="197"/>
      <c r="AE298" s="96"/>
      <c r="AF298" s="98"/>
    </row>
    <row r="299" spans="1:32" s="3" customFormat="1" ht="75" customHeight="1" thickBot="1">
      <c r="A299" s="326"/>
      <c r="B299" s="303"/>
      <c r="C299" s="108"/>
      <c r="D299" s="326"/>
      <c r="E299" s="62" t="s">
        <v>1769</v>
      </c>
      <c r="F299" s="302" t="s">
        <v>1848</v>
      </c>
      <c r="G299" s="334"/>
      <c r="H299" s="320" t="s">
        <v>3759</v>
      </c>
      <c r="I299" s="305"/>
      <c r="J299" s="305"/>
      <c r="K299" s="305"/>
      <c r="L299" s="306"/>
      <c r="M299" s="293" t="s">
        <v>1847</v>
      </c>
      <c r="N299" s="281"/>
      <c r="O299" s="282"/>
      <c r="P299" s="296" t="s">
        <v>1846</v>
      </c>
      <c r="Q299" s="281"/>
      <c r="R299" s="281"/>
      <c r="S299" s="282"/>
      <c r="T299" s="286" t="s">
        <v>15</v>
      </c>
      <c r="U299" s="284"/>
      <c r="V299" s="285"/>
      <c r="W299" s="96">
        <v>22990</v>
      </c>
      <c r="X299" s="98">
        <f t="shared" si="63"/>
        <v>32190</v>
      </c>
      <c r="Y299" s="96">
        <v>17243</v>
      </c>
      <c r="Z299" s="98">
        <f t="shared" ref="Z299:Z300" si="64">ROUND(Y299*1.4/10,0)*10</f>
        <v>24140</v>
      </c>
      <c r="AA299" s="224" t="s">
        <v>1957</v>
      </c>
      <c r="AB299" s="152">
        <f t="shared" ref="AB299:AB300" si="65">Y299/W299-1</f>
        <v>-0.24997825141365815</v>
      </c>
      <c r="AC299" s="58"/>
      <c r="AD299" s="197"/>
      <c r="AE299" s="96"/>
      <c r="AF299" s="98"/>
    </row>
    <row r="300" spans="1:32" s="3" customFormat="1" ht="75.75" customHeight="1" thickBot="1">
      <c r="A300" s="274"/>
      <c r="B300" s="264"/>
      <c r="C300" s="146"/>
      <c r="D300" s="274"/>
      <c r="E300" s="119"/>
      <c r="F300" s="264"/>
      <c r="G300" s="335"/>
      <c r="H300" s="322"/>
      <c r="I300" s="309"/>
      <c r="J300" s="309"/>
      <c r="K300" s="309"/>
      <c r="L300" s="310"/>
      <c r="M300" s="293" t="s">
        <v>1845</v>
      </c>
      <c r="N300" s="281"/>
      <c r="O300" s="282"/>
      <c r="P300" s="296" t="s">
        <v>1844</v>
      </c>
      <c r="Q300" s="281"/>
      <c r="R300" s="281"/>
      <c r="S300" s="282"/>
      <c r="T300" s="286" t="s">
        <v>22</v>
      </c>
      <c r="U300" s="284"/>
      <c r="V300" s="285"/>
      <c r="W300" s="96">
        <v>25175</v>
      </c>
      <c r="X300" s="98">
        <f t="shared" si="63"/>
        <v>35250</v>
      </c>
      <c r="Y300" s="96">
        <v>23916</v>
      </c>
      <c r="Z300" s="98">
        <f t="shared" si="64"/>
        <v>33480</v>
      </c>
      <c r="AA300" s="224" t="s">
        <v>1957</v>
      </c>
      <c r="AB300" s="152">
        <f t="shared" si="65"/>
        <v>-5.0009930486593857E-2</v>
      </c>
      <c r="AC300" s="58"/>
      <c r="AD300" s="197"/>
      <c r="AE300" s="96"/>
      <c r="AF300" s="98"/>
    </row>
    <row r="301" spans="1:32" s="3" customFormat="1" ht="14.1" customHeight="1" thickBot="1">
      <c r="A301" s="4"/>
      <c r="B301" s="5"/>
      <c r="C301" s="5"/>
      <c r="D301" s="6" t="s">
        <v>1843</v>
      </c>
      <c r="E301" s="6"/>
      <c r="F301" s="6"/>
      <c r="G301" s="6"/>
      <c r="H301" s="5"/>
      <c r="I301" s="5"/>
      <c r="J301" s="5"/>
      <c r="K301" s="5"/>
      <c r="L301" s="5"/>
      <c r="M301" s="5"/>
      <c r="N301" s="5"/>
      <c r="O301" s="5"/>
      <c r="P301" s="7"/>
      <c r="Q301" s="7"/>
      <c r="R301" s="7"/>
      <c r="S301" s="7"/>
      <c r="T301" s="7"/>
      <c r="U301" s="7"/>
      <c r="V301" s="7"/>
      <c r="W301" s="7"/>
      <c r="X301" s="7"/>
      <c r="Y301" s="7"/>
      <c r="Z301" s="7"/>
      <c r="AA301" s="225"/>
      <c r="AB301" s="58"/>
      <c r="AD301" s="197"/>
    </row>
    <row r="302" spans="1:32" s="3" customFormat="1" ht="51" customHeight="1" thickBot="1">
      <c r="A302" s="326"/>
      <c r="B302" s="303"/>
      <c r="C302" s="108"/>
      <c r="D302" s="326"/>
      <c r="E302" s="62" t="s">
        <v>1769</v>
      </c>
      <c r="F302" s="302" t="s">
        <v>1842</v>
      </c>
      <c r="G302" s="334"/>
      <c r="H302" s="320" t="s">
        <v>1841</v>
      </c>
      <c r="I302" s="305"/>
      <c r="J302" s="305"/>
      <c r="K302" s="305"/>
      <c r="L302" s="306"/>
      <c r="M302" s="293" t="s">
        <v>1840</v>
      </c>
      <c r="N302" s="281"/>
      <c r="O302" s="282"/>
      <c r="P302" s="280" t="s">
        <v>1839</v>
      </c>
      <c r="Q302" s="281"/>
      <c r="R302" s="281"/>
      <c r="S302" s="282"/>
      <c r="T302" s="286" t="s">
        <v>15</v>
      </c>
      <c r="U302" s="284"/>
      <c r="V302" s="285"/>
      <c r="W302" s="96">
        <v>6946</v>
      </c>
      <c r="X302" s="98">
        <f t="shared" si="63"/>
        <v>9720</v>
      </c>
      <c r="Y302" s="96"/>
      <c r="Z302" s="98"/>
      <c r="AA302" s="225"/>
      <c r="AB302" s="58"/>
      <c r="AC302" s="58"/>
      <c r="AD302" s="197"/>
      <c r="AE302" s="96"/>
      <c r="AF302" s="98"/>
    </row>
    <row r="303" spans="1:32" s="3" customFormat="1" ht="51" customHeight="1" thickBot="1">
      <c r="A303" s="274"/>
      <c r="B303" s="264"/>
      <c r="C303" s="146"/>
      <c r="D303" s="274"/>
      <c r="E303" s="119"/>
      <c r="F303" s="264"/>
      <c r="G303" s="335"/>
      <c r="H303" s="322"/>
      <c r="I303" s="309"/>
      <c r="J303" s="309"/>
      <c r="K303" s="309"/>
      <c r="L303" s="310"/>
      <c r="M303" s="293" t="s">
        <v>1838</v>
      </c>
      <c r="N303" s="281"/>
      <c r="O303" s="282"/>
      <c r="P303" s="280" t="s">
        <v>1837</v>
      </c>
      <c r="Q303" s="281"/>
      <c r="R303" s="281"/>
      <c r="S303" s="282"/>
      <c r="T303" s="286" t="s">
        <v>22</v>
      </c>
      <c r="U303" s="284"/>
      <c r="V303" s="285"/>
      <c r="W303" s="96">
        <v>6243</v>
      </c>
      <c r="X303" s="98">
        <f t="shared" si="63"/>
        <v>8740</v>
      </c>
      <c r="Y303" s="96">
        <v>5619</v>
      </c>
      <c r="Z303" s="98">
        <f t="shared" ref="Z303:Z305" si="66">ROUND(Y303*1.4/10,0)*10</f>
        <v>7870</v>
      </c>
      <c r="AA303" s="224" t="s">
        <v>1957</v>
      </c>
      <c r="AB303" s="152">
        <f t="shared" ref="AB303:AB305" si="67">Y303/W303-1</f>
        <v>-9.9951946179721252E-2</v>
      </c>
      <c r="AC303" s="58"/>
      <c r="AD303" s="197"/>
      <c r="AE303" s="96"/>
      <c r="AF303" s="98"/>
    </row>
    <row r="304" spans="1:32" s="3" customFormat="1" ht="51" customHeight="1" thickBot="1">
      <c r="A304" s="326"/>
      <c r="B304" s="303"/>
      <c r="C304" s="108"/>
      <c r="D304" s="326"/>
      <c r="E304" s="62" t="s">
        <v>1769</v>
      </c>
      <c r="F304" s="302" t="s">
        <v>1836</v>
      </c>
      <c r="G304" s="334"/>
      <c r="H304" s="320" t="s">
        <v>1835</v>
      </c>
      <c r="I304" s="305"/>
      <c r="J304" s="305"/>
      <c r="K304" s="305"/>
      <c r="L304" s="306"/>
      <c r="M304" s="293" t="s">
        <v>1834</v>
      </c>
      <c r="N304" s="281"/>
      <c r="O304" s="282"/>
      <c r="P304" s="296" t="s">
        <v>1833</v>
      </c>
      <c r="Q304" s="281"/>
      <c r="R304" s="281"/>
      <c r="S304" s="282"/>
      <c r="T304" s="286" t="s">
        <v>15</v>
      </c>
      <c r="U304" s="284"/>
      <c r="V304" s="285"/>
      <c r="W304" s="96">
        <v>7502</v>
      </c>
      <c r="X304" s="98">
        <f t="shared" si="63"/>
        <v>10500</v>
      </c>
      <c r="Y304" s="96">
        <v>6752</v>
      </c>
      <c r="Z304" s="98">
        <f t="shared" si="66"/>
        <v>9450</v>
      </c>
      <c r="AA304" s="224" t="s">
        <v>1957</v>
      </c>
      <c r="AB304" s="152">
        <f t="shared" si="67"/>
        <v>-9.9973340442548686E-2</v>
      </c>
      <c r="AC304" s="58"/>
      <c r="AD304" s="197"/>
      <c r="AE304" s="96"/>
      <c r="AF304" s="98"/>
    </row>
    <row r="305" spans="1:32" s="3" customFormat="1" ht="51" customHeight="1" thickBot="1">
      <c r="A305" s="274"/>
      <c r="B305" s="264"/>
      <c r="C305" s="146"/>
      <c r="D305" s="274"/>
      <c r="E305" s="119"/>
      <c r="F305" s="264"/>
      <c r="G305" s="335"/>
      <c r="H305" s="322"/>
      <c r="I305" s="309"/>
      <c r="J305" s="309"/>
      <c r="K305" s="309"/>
      <c r="L305" s="310"/>
      <c r="M305" s="293" t="s">
        <v>1832</v>
      </c>
      <c r="N305" s="281"/>
      <c r="O305" s="282"/>
      <c r="P305" s="296" t="s">
        <v>1831</v>
      </c>
      <c r="Q305" s="281"/>
      <c r="R305" s="281"/>
      <c r="S305" s="282"/>
      <c r="T305" s="286" t="s">
        <v>22</v>
      </c>
      <c r="U305" s="284"/>
      <c r="V305" s="285"/>
      <c r="W305" s="96">
        <v>8307</v>
      </c>
      <c r="X305" s="98">
        <f t="shared" si="63"/>
        <v>11630</v>
      </c>
      <c r="Y305" s="96">
        <v>7892</v>
      </c>
      <c r="Z305" s="98">
        <f t="shared" si="66"/>
        <v>11050</v>
      </c>
      <c r="AA305" s="224" t="s">
        <v>1957</v>
      </c>
      <c r="AB305" s="152">
        <f t="shared" si="67"/>
        <v>-4.9957866859275279E-2</v>
      </c>
      <c r="AC305" s="58"/>
      <c r="AD305" s="197"/>
      <c r="AE305" s="96"/>
      <c r="AF305" s="98"/>
    </row>
    <row r="306" spans="1:32" s="3" customFormat="1" ht="54.75" customHeight="1" thickBot="1">
      <c r="A306" s="326"/>
      <c r="B306" s="303"/>
      <c r="C306" s="108"/>
      <c r="D306" s="326"/>
      <c r="E306" s="62" t="s">
        <v>1769</v>
      </c>
      <c r="F306" s="302" t="s">
        <v>1830</v>
      </c>
      <c r="G306" s="334"/>
      <c r="H306" s="320" t="s">
        <v>1934</v>
      </c>
      <c r="I306" s="305"/>
      <c r="J306" s="305"/>
      <c r="K306" s="305"/>
      <c r="L306" s="306"/>
      <c r="M306" s="293" t="s">
        <v>1829</v>
      </c>
      <c r="N306" s="281"/>
      <c r="O306" s="282"/>
      <c r="P306" s="296" t="s">
        <v>1828</v>
      </c>
      <c r="Q306" s="281"/>
      <c r="R306" s="281"/>
      <c r="S306" s="282"/>
      <c r="T306" s="286" t="s">
        <v>15</v>
      </c>
      <c r="U306" s="284"/>
      <c r="V306" s="285"/>
      <c r="W306" s="96">
        <v>10364</v>
      </c>
      <c r="X306" s="98">
        <f t="shared" si="63"/>
        <v>14510</v>
      </c>
      <c r="Y306" s="96"/>
      <c r="Z306" s="98"/>
      <c r="AA306" s="225"/>
      <c r="AB306" s="58"/>
      <c r="AC306" s="58"/>
      <c r="AD306" s="197"/>
      <c r="AE306" s="96"/>
      <c r="AF306" s="98"/>
    </row>
    <row r="307" spans="1:32" s="3" customFormat="1" ht="54.75" customHeight="1" thickBot="1">
      <c r="A307" s="274"/>
      <c r="B307" s="264"/>
      <c r="C307" s="146"/>
      <c r="D307" s="274"/>
      <c r="E307" s="119"/>
      <c r="F307" s="264"/>
      <c r="G307" s="335"/>
      <c r="H307" s="322"/>
      <c r="I307" s="309"/>
      <c r="J307" s="309"/>
      <c r="K307" s="309"/>
      <c r="L307" s="310"/>
      <c r="M307" s="293" t="s">
        <v>1827</v>
      </c>
      <c r="N307" s="281"/>
      <c r="O307" s="282"/>
      <c r="P307" s="296" t="s">
        <v>1826</v>
      </c>
      <c r="Q307" s="281"/>
      <c r="R307" s="281"/>
      <c r="S307" s="282"/>
      <c r="T307" s="286" t="s">
        <v>22</v>
      </c>
      <c r="U307" s="284"/>
      <c r="V307" s="285"/>
      <c r="W307" s="96">
        <v>11416</v>
      </c>
      <c r="X307" s="98">
        <f t="shared" si="63"/>
        <v>15980</v>
      </c>
      <c r="Y307" s="96">
        <v>9704</v>
      </c>
      <c r="Z307" s="98">
        <f t="shared" ref="Z307:Z308" si="68">ROUND(Y307*1.4/10,0)*10</f>
        <v>13590</v>
      </c>
      <c r="AA307" s="224" t="s">
        <v>1957</v>
      </c>
      <c r="AB307" s="152">
        <f t="shared" ref="AB307:AB308" si="69">Y307/W307-1</f>
        <v>-0.14996496145760341</v>
      </c>
      <c r="AC307" s="58"/>
      <c r="AD307" s="197"/>
      <c r="AE307" s="96"/>
      <c r="AF307" s="98"/>
    </row>
    <row r="308" spans="1:32" s="3" customFormat="1" ht="69.75" customHeight="1" thickBot="1">
      <c r="A308" s="326"/>
      <c r="B308" s="303"/>
      <c r="C308" s="108"/>
      <c r="D308" s="326"/>
      <c r="E308" s="62"/>
      <c r="F308" s="302" t="s">
        <v>1825</v>
      </c>
      <c r="G308" s="334"/>
      <c r="H308" s="320" t="s">
        <v>3762</v>
      </c>
      <c r="I308" s="305"/>
      <c r="J308" s="305"/>
      <c r="K308" s="305"/>
      <c r="L308" s="306"/>
      <c r="M308" s="293" t="s">
        <v>1824</v>
      </c>
      <c r="N308" s="281"/>
      <c r="O308" s="282"/>
      <c r="P308" s="280" t="s">
        <v>1823</v>
      </c>
      <c r="Q308" s="281"/>
      <c r="R308" s="281"/>
      <c r="S308" s="282"/>
      <c r="T308" s="286" t="s">
        <v>15</v>
      </c>
      <c r="U308" s="284"/>
      <c r="V308" s="285"/>
      <c r="W308" s="96">
        <v>21669</v>
      </c>
      <c r="X308" s="98">
        <f t="shared" si="63"/>
        <v>30340</v>
      </c>
      <c r="Y308" s="96">
        <v>20586</v>
      </c>
      <c r="Z308" s="98">
        <f t="shared" si="68"/>
        <v>28820</v>
      </c>
      <c r="AA308" s="224" t="s">
        <v>1957</v>
      </c>
      <c r="AB308" s="152">
        <f t="shared" si="69"/>
        <v>-4.9979233005676305E-2</v>
      </c>
      <c r="AC308" s="58"/>
      <c r="AD308" s="197"/>
      <c r="AE308" s="96"/>
      <c r="AF308" s="98"/>
    </row>
    <row r="309" spans="1:32" s="3" customFormat="1" ht="70.5" customHeight="1" thickBot="1">
      <c r="A309" s="274"/>
      <c r="B309" s="264"/>
      <c r="C309" s="146"/>
      <c r="D309" s="274"/>
      <c r="E309" s="119"/>
      <c r="F309" s="264"/>
      <c r="G309" s="335"/>
      <c r="H309" s="322"/>
      <c r="I309" s="309"/>
      <c r="J309" s="309"/>
      <c r="K309" s="309"/>
      <c r="L309" s="310"/>
      <c r="M309" s="293" t="s">
        <v>1822</v>
      </c>
      <c r="N309" s="281"/>
      <c r="O309" s="282"/>
      <c r="P309" s="296" t="s">
        <v>1821</v>
      </c>
      <c r="Q309" s="281"/>
      <c r="R309" s="281"/>
      <c r="S309" s="282"/>
      <c r="T309" s="286" t="s">
        <v>22</v>
      </c>
      <c r="U309" s="284"/>
      <c r="V309" s="285"/>
      <c r="W309" s="96">
        <v>23700</v>
      </c>
      <c r="X309" s="98">
        <f t="shared" si="63"/>
        <v>33180</v>
      </c>
      <c r="Y309" s="96"/>
      <c r="Z309" s="98"/>
      <c r="AA309" s="225"/>
      <c r="AB309" s="58"/>
      <c r="AC309" s="58"/>
      <c r="AD309" s="197"/>
      <c r="AE309" s="96"/>
      <c r="AF309" s="98"/>
    </row>
    <row r="310" spans="1:32" s="3" customFormat="1" ht="69.75" customHeight="1" thickBot="1">
      <c r="A310" s="326"/>
      <c r="B310" s="303"/>
      <c r="C310" s="108"/>
      <c r="D310" s="326"/>
      <c r="E310" s="62"/>
      <c r="F310" s="302" t="s">
        <v>1820</v>
      </c>
      <c r="G310" s="334"/>
      <c r="H310" s="320" t="s">
        <v>3763</v>
      </c>
      <c r="I310" s="305"/>
      <c r="J310" s="305"/>
      <c r="K310" s="305"/>
      <c r="L310" s="306"/>
      <c r="M310" s="293" t="s">
        <v>1819</v>
      </c>
      <c r="N310" s="281"/>
      <c r="O310" s="282"/>
      <c r="P310" s="296" t="s">
        <v>1818</v>
      </c>
      <c r="Q310" s="281"/>
      <c r="R310" s="281"/>
      <c r="S310" s="282"/>
      <c r="T310" s="286" t="s">
        <v>15</v>
      </c>
      <c r="U310" s="284"/>
      <c r="V310" s="285"/>
      <c r="W310" s="96">
        <v>26979</v>
      </c>
      <c r="X310" s="98">
        <f t="shared" si="63"/>
        <v>37770</v>
      </c>
      <c r="Y310" s="96">
        <v>25090</v>
      </c>
      <c r="Z310" s="98">
        <f>ROUND(Y310*1.4/10,0)*10</f>
        <v>35130</v>
      </c>
      <c r="AA310" s="224" t="s">
        <v>1957</v>
      </c>
      <c r="AB310" s="152">
        <f>Y310/W310-1</f>
        <v>-7.0017420957040666E-2</v>
      </c>
      <c r="AC310" s="58"/>
      <c r="AD310" s="197"/>
      <c r="AE310" s="96"/>
      <c r="AF310" s="98"/>
    </row>
    <row r="311" spans="1:32" s="3" customFormat="1" ht="70.5" customHeight="1" thickBot="1">
      <c r="A311" s="274"/>
      <c r="B311" s="264"/>
      <c r="C311" s="146"/>
      <c r="D311" s="274"/>
      <c r="E311" s="119"/>
      <c r="F311" s="264"/>
      <c r="G311" s="335"/>
      <c r="H311" s="322"/>
      <c r="I311" s="309"/>
      <c r="J311" s="309"/>
      <c r="K311" s="309"/>
      <c r="L311" s="310"/>
      <c r="M311" s="293" t="s">
        <v>1817</v>
      </c>
      <c r="N311" s="281"/>
      <c r="O311" s="282"/>
      <c r="P311" s="296" t="s">
        <v>1816</v>
      </c>
      <c r="Q311" s="281"/>
      <c r="R311" s="281"/>
      <c r="S311" s="282"/>
      <c r="T311" s="286" t="s">
        <v>22</v>
      </c>
      <c r="U311" s="284"/>
      <c r="V311" s="285"/>
      <c r="W311" s="96">
        <v>28118</v>
      </c>
      <c r="X311" s="98">
        <f t="shared" si="63"/>
        <v>39370</v>
      </c>
      <c r="Y311" s="96"/>
      <c r="Z311" s="98"/>
      <c r="AA311" s="225"/>
      <c r="AB311" s="58"/>
      <c r="AC311" s="58"/>
      <c r="AD311" s="197"/>
      <c r="AE311" s="96"/>
      <c r="AF311" s="98"/>
    </row>
    <row r="312" spans="1:32" s="3" customFormat="1" ht="75" customHeight="1" thickBot="1">
      <c r="A312" s="326"/>
      <c r="B312" s="303"/>
      <c r="C312" s="108"/>
      <c r="D312" s="326"/>
      <c r="E312" s="62" t="s">
        <v>1769</v>
      </c>
      <c r="F312" s="302" t="s">
        <v>1815</v>
      </c>
      <c r="G312" s="334"/>
      <c r="H312" s="320" t="s">
        <v>3764</v>
      </c>
      <c r="I312" s="305"/>
      <c r="J312" s="305"/>
      <c r="K312" s="305"/>
      <c r="L312" s="306"/>
      <c r="M312" s="293" t="s">
        <v>1814</v>
      </c>
      <c r="N312" s="281"/>
      <c r="O312" s="282"/>
      <c r="P312" s="296" t="s">
        <v>1813</v>
      </c>
      <c r="Q312" s="281"/>
      <c r="R312" s="281"/>
      <c r="S312" s="282"/>
      <c r="T312" s="286" t="s">
        <v>15</v>
      </c>
      <c r="U312" s="284"/>
      <c r="V312" s="285"/>
      <c r="W312" s="96">
        <v>17553</v>
      </c>
      <c r="X312" s="98">
        <f t="shared" si="63"/>
        <v>24570</v>
      </c>
      <c r="Y312" s="96"/>
      <c r="Z312" s="98"/>
      <c r="AA312" s="225"/>
      <c r="AB312" s="58"/>
      <c r="AC312" s="58"/>
      <c r="AD312" s="197"/>
      <c r="AE312" s="96"/>
      <c r="AF312" s="98"/>
    </row>
    <row r="313" spans="1:32" s="3" customFormat="1" ht="75.75" customHeight="1" thickBot="1">
      <c r="A313" s="274"/>
      <c r="B313" s="264"/>
      <c r="C313" s="146"/>
      <c r="D313" s="275"/>
      <c r="E313" s="119"/>
      <c r="F313" s="264"/>
      <c r="G313" s="335"/>
      <c r="H313" s="322"/>
      <c r="I313" s="309"/>
      <c r="J313" s="309"/>
      <c r="K313" s="309"/>
      <c r="L313" s="310"/>
      <c r="M313" s="293" t="s">
        <v>1812</v>
      </c>
      <c r="N313" s="281"/>
      <c r="O313" s="282"/>
      <c r="P313" s="296" t="s">
        <v>1811</v>
      </c>
      <c r="Q313" s="281"/>
      <c r="R313" s="281"/>
      <c r="S313" s="282"/>
      <c r="T313" s="286" t="s">
        <v>22</v>
      </c>
      <c r="U313" s="284"/>
      <c r="V313" s="285"/>
      <c r="W313" s="96">
        <v>20614</v>
      </c>
      <c r="X313" s="98">
        <f t="shared" si="63"/>
        <v>28860</v>
      </c>
      <c r="Y313" s="96"/>
      <c r="Z313" s="98"/>
      <c r="AA313" s="225"/>
      <c r="AB313" s="58"/>
      <c r="AC313" s="58"/>
      <c r="AD313" s="197"/>
      <c r="AE313" s="96"/>
      <c r="AF313" s="98"/>
    </row>
    <row r="314" spans="1:32" s="3" customFormat="1" ht="23.25" customHeight="1" thickBot="1">
      <c r="A314" s="4"/>
      <c r="B314" s="5"/>
      <c r="C314" s="5"/>
      <c r="D314" s="6" t="s">
        <v>3519</v>
      </c>
      <c r="E314" s="6"/>
      <c r="F314" s="6"/>
      <c r="G314" s="6"/>
      <c r="H314" s="5"/>
      <c r="I314" s="5"/>
      <c r="J314" s="5"/>
      <c r="K314" s="5"/>
      <c r="L314" s="5"/>
      <c r="M314" s="5"/>
      <c r="N314" s="5"/>
      <c r="O314" s="5"/>
      <c r="P314" s="7"/>
      <c r="Q314" s="7"/>
      <c r="R314" s="7"/>
      <c r="S314" s="7"/>
      <c r="T314" s="7"/>
      <c r="U314" s="7"/>
      <c r="V314" s="7"/>
      <c r="W314" s="7"/>
      <c r="X314" s="7"/>
      <c r="Y314" s="7"/>
      <c r="Z314" s="7"/>
      <c r="AA314" s="225"/>
      <c r="AB314" s="58"/>
      <c r="AD314" s="197"/>
    </row>
    <row r="315" spans="1:32" s="3" customFormat="1" ht="141" customHeight="1" thickBot="1">
      <c r="A315" s="323"/>
      <c r="B315" s="301"/>
      <c r="C315" s="108"/>
      <c r="D315" s="240"/>
      <c r="E315" s="62"/>
      <c r="F315" s="807" t="s">
        <v>4410</v>
      </c>
      <c r="G315" s="262"/>
      <c r="H315" s="320" t="s">
        <v>4415</v>
      </c>
      <c r="I315" s="305"/>
      <c r="J315" s="305"/>
      <c r="K315" s="305"/>
      <c r="L315" s="306"/>
      <c r="M315" s="804" t="s">
        <v>4409</v>
      </c>
      <c r="N315" s="805"/>
      <c r="O315" s="806"/>
      <c r="P315" s="280" t="s">
        <v>4413</v>
      </c>
      <c r="Q315" s="802"/>
      <c r="R315" s="802"/>
      <c r="S315" s="803"/>
      <c r="T315" s="286" t="s">
        <v>1752</v>
      </c>
      <c r="U315" s="284"/>
      <c r="V315" s="285"/>
      <c r="W315" s="96">
        <v>26275</v>
      </c>
      <c r="X315" s="98">
        <f t="shared" ref="X315" si="70">ROUND(W315*1.4/10,0)*10</f>
        <v>36790</v>
      </c>
      <c r="Y315" s="96"/>
      <c r="Z315" s="98"/>
      <c r="AA315" s="225" t="s">
        <v>4414</v>
      </c>
      <c r="AB315" s="58"/>
      <c r="AC315" s="58"/>
      <c r="AD315" s="197"/>
      <c r="AE315" s="96"/>
      <c r="AF315" s="98"/>
    </row>
    <row r="316" spans="1:32" s="3" customFormat="1" ht="141" customHeight="1" thickBot="1">
      <c r="A316" s="323"/>
      <c r="B316" s="301"/>
      <c r="C316" s="108"/>
      <c r="D316" s="240"/>
      <c r="E316" s="62"/>
      <c r="F316" s="276"/>
      <c r="G316" s="276"/>
      <c r="H316" s="341"/>
      <c r="I316" s="324"/>
      <c r="J316" s="324"/>
      <c r="K316" s="324"/>
      <c r="L316" s="325"/>
      <c r="M316" s="804" t="s">
        <v>4411</v>
      </c>
      <c r="N316" s="805"/>
      <c r="O316" s="806"/>
      <c r="P316" s="280" t="s">
        <v>4412</v>
      </c>
      <c r="Q316" s="802"/>
      <c r="R316" s="802"/>
      <c r="S316" s="803"/>
      <c r="T316" s="286" t="s">
        <v>22</v>
      </c>
      <c r="U316" s="284"/>
      <c r="V316" s="285"/>
      <c r="W316" s="96">
        <v>23650</v>
      </c>
      <c r="X316" s="98">
        <f t="shared" ref="X316:X317" si="71">ROUND(W316*1.4/10,0)*10</f>
        <v>33110</v>
      </c>
      <c r="Y316" s="96"/>
      <c r="Z316" s="98"/>
      <c r="AA316" s="225" t="s">
        <v>4414</v>
      </c>
      <c r="AB316" s="58"/>
      <c r="AC316" s="58"/>
      <c r="AD316" s="197"/>
      <c r="AE316" s="96"/>
      <c r="AF316" s="98"/>
    </row>
    <row r="317" spans="1:32" s="3" customFormat="1" ht="141" customHeight="1" thickBot="1">
      <c r="A317" s="323"/>
      <c r="B317" s="301"/>
      <c r="C317" s="108"/>
      <c r="D317" s="240"/>
      <c r="E317" s="62"/>
      <c r="F317" s="807" t="s">
        <v>4420</v>
      </c>
      <c r="G317" s="262"/>
      <c r="H317" s="808" t="s">
        <v>4425</v>
      </c>
      <c r="I317" s="266"/>
      <c r="J317" s="266"/>
      <c r="K317" s="266"/>
      <c r="L317" s="267"/>
      <c r="M317" s="804" t="s">
        <v>4416</v>
      </c>
      <c r="N317" s="805"/>
      <c r="O317" s="806"/>
      <c r="P317" s="280" t="s">
        <v>4421</v>
      </c>
      <c r="Q317" s="802"/>
      <c r="R317" s="802"/>
      <c r="S317" s="803"/>
      <c r="T317" s="286" t="s">
        <v>15</v>
      </c>
      <c r="U317" s="284"/>
      <c r="V317" s="285"/>
      <c r="W317" s="96">
        <v>23825</v>
      </c>
      <c r="X317" s="98">
        <f t="shared" si="71"/>
        <v>33360</v>
      </c>
      <c r="Y317" s="96"/>
      <c r="Z317" s="98"/>
      <c r="AA317" s="225" t="s">
        <v>4414</v>
      </c>
      <c r="AB317" s="58"/>
      <c r="AC317" s="58"/>
      <c r="AD317" s="197"/>
      <c r="AE317" s="96"/>
      <c r="AF317" s="98"/>
    </row>
    <row r="318" spans="1:32" s="3" customFormat="1" ht="141" customHeight="1" thickBot="1">
      <c r="A318" s="323"/>
      <c r="B318" s="301"/>
      <c r="C318" s="108"/>
      <c r="D318" s="240"/>
      <c r="E318" s="62"/>
      <c r="F318" s="263"/>
      <c r="G318" s="263"/>
      <c r="H318" s="268"/>
      <c r="I318" s="268"/>
      <c r="J318" s="268"/>
      <c r="K318" s="268"/>
      <c r="L318" s="269"/>
      <c r="M318" s="804" t="s">
        <v>4417</v>
      </c>
      <c r="N318" s="805"/>
      <c r="O318" s="806"/>
      <c r="P318" s="280" t="s">
        <v>4422</v>
      </c>
      <c r="Q318" s="802"/>
      <c r="R318" s="802"/>
      <c r="S318" s="803"/>
      <c r="T318" s="286" t="s">
        <v>22</v>
      </c>
      <c r="U318" s="284"/>
      <c r="V318" s="285"/>
      <c r="W318" s="96">
        <v>24295</v>
      </c>
      <c r="X318" s="98">
        <f t="shared" ref="X318:X320" si="72">ROUND(W318*1.4/10,0)*10</f>
        <v>34010</v>
      </c>
      <c r="Y318" s="96"/>
      <c r="Z318" s="98"/>
      <c r="AA318" s="225" t="s">
        <v>4414</v>
      </c>
      <c r="AB318" s="58"/>
      <c r="AC318" s="58"/>
      <c r="AD318" s="197"/>
      <c r="AE318" s="96"/>
      <c r="AF318" s="98"/>
    </row>
    <row r="319" spans="1:32" s="3" customFormat="1" ht="141" customHeight="1" thickBot="1">
      <c r="A319" s="323"/>
      <c r="B319" s="301"/>
      <c r="C319" s="108"/>
      <c r="D319" s="240"/>
      <c r="E319" s="62"/>
      <c r="F319" s="263"/>
      <c r="G319" s="263"/>
      <c r="H319" s="268"/>
      <c r="I319" s="268"/>
      <c r="J319" s="268"/>
      <c r="K319" s="268"/>
      <c r="L319" s="269"/>
      <c r="M319" s="804" t="s">
        <v>4418</v>
      </c>
      <c r="N319" s="805"/>
      <c r="O319" s="806"/>
      <c r="P319" s="280" t="s">
        <v>4423</v>
      </c>
      <c r="Q319" s="802"/>
      <c r="R319" s="802"/>
      <c r="S319" s="803"/>
      <c r="T319" s="286" t="s">
        <v>2266</v>
      </c>
      <c r="U319" s="284"/>
      <c r="V319" s="285"/>
      <c r="W319" s="96">
        <v>29830</v>
      </c>
      <c r="X319" s="98">
        <f t="shared" si="72"/>
        <v>41760</v>
      </c>
      <c r="Y319" s="96"/>
      <c r="Z319" s="98"/>
      <c r="AA319" s="225" t="s">
        <v>4414</v>
      </c>
      <c r="AB319" s="58"/>
      <c r="AC319" s="58"/>
      <c r="AD319" s="197"/>
      <c r="AE319" s="96"/>
      <c r="AF319" s="98"/>
    </row>
    <row r="320" spans="1:32" s="3" customFormat="1" ht="141" customHeight="1" thickBot="1">
      <c r="A320" s="323"/>
      <c r="B320" s="301"/>
      <c r="C320" s="108"/>
      <c r="D320" s="240"/>
      <c r="E320" s="62"/>
      <c r="F320" s="276"/>
      <c r="G320" s="276"/>
      <c r="H320" s="270"/>
      <c r="I320" s="270"/>
      <c r="J320" s="270"/>
      <c r="K320" s="270"/>
      <c r="L320" s="271"/>
      <c r="M320" s="804" t="s">
        <v>4419</v>
      </c>
      <c r="N320" s="805"/>
      <c r="O320" s="806"/>
      <c r="P320" s="280" t="s">
        <v>4424</v>
      </c>
      <c r="Q320" s="802"/>
      <c r="R320" s="802"/>
      <c r="S320" s="803"/>
      <c r="T320" s="286" t="s">
        <v>1752</v>
      </c>
      <c r="U320" s="284"/>
      <c r="V320" s="285"/>
      <c r="W320" s="96">
        <v>29880</v>
      </c>
      <c r="X320" s="98">
        <f t="shared" si="72"/>
        <v>41830</v>
      </c>
      <c r="Y320" s="96"/>
      <c r="Z320" s="98"/>
      <c r="AA320" s="225" t="s">
        <v>4414</v>
      </c>
      <c r="AB320" s="58"/>
      <c r="AC320" s="58"/>
      <c r="AD320" s="197"/>
      <c r="AE320" s="96"/>
      <c r="AF320" s="98"/>
    </row>
    <row r="321" spans="1:32" s="3" customFormat="1" ht="141" customHeight="1" thickBot="1">
      <c r="A321" s="323"/>
      <c r="B321" s="301"/>
      <c r="C321" s="108"/>
      <c r="D321" s="240"/>
      <c r="E321" s="62"/>
      <c r="F321" s="340" t="s">
        <v>3522</v>
      </c>
      <c r="G321" s="311"/>
      <c r="H321" s="320" t="s">
        <v>3765</v>
      </c>
      <c r="I321" s="305"/>
      <c r="J321" s="305"/>
      <c r="K321" s="305"/>
      <c r="L321" s="306"/>
      <c r="M321" s="293" t="s">
        <v>3520</v>
      </c>
      <c r="N321" s="281"/>
      <c r="O321" s="282"/>
      <c r="P321" s="280" t="s">
        <v>3521</v>
      </c>
      <c r="Q321" s="281"/>
      <c r="R321" s="281"/>
      <c r="S321" s="282"/>
      <c r="T321" s="286" t="s">
        <v>15</v>
      </c>
      <c r="U321" s="284"/>
      <c r="V321" s="285"/>
      <c r="W321" s="96">
        <v>22466</v>
      </c>
      <c r="X321" s="98">
        <f t="shared" si="63"/>
        <v>31450</v>
      </c>
      <c r="Y321" s="96">
        <v>21343</v>
      </c>
      <c r="Z321" s="98">
        <f t="shared" ref="Z321:Z322" si="73">ROUND(Y321*1.4/10,0)*10</f>
        <v>29880</v>
      </c>
      <c r="AA321" s="224" t="s">
        <v>1957</v>
      </c>
      <c r="AB321" s="152">
        <f t="shared" ref="AB321:AB322" si="74">Y321/W321-1</f>
        <v>-4.9986646488026309E-2</v>
      </c>
      <c r="AC321" s="58"/>
      <c r="AD321" s="197"/>
      <c r="AE321" s="96"/>
      <c r="AF321" s="98"/>
    </row>
    <row r="322" spans="1:32" s="3" customFormat="1" ht="141" customHeight="1" thickBot="1">
      <c r="A322" s="323"/>
      <c r="B322" s="301"/>
      <c r="C322" s="108"/>
      <c r="D322" s="240"/>
      <c r="E322" s="62"/>
      <c r="F322" s="276"/>
      <c r="G322" s="313"/>
      <c r="H322" s="341"/>
      <c r="I322" s="324"/>
      <c r="J322" s="324"/>
      <c r="K322" s="324"/>
      <c r="L322" s="325"/>
      <c r="M322" s="293" t="s">
        <v>3983</v>
      </c>
      <c r="N322" s="281"/>
      <c r="O322" s="282"/>
      <c r="P322" s="280" t="s">
        <v>3984</v>
      </c>
      <c r="Q322" s="281"/>
      <c r="R322" s="281"/>
      <c r="S322" s="282"/>
      <c r="T322" s="286" t="s">
        <v>1752</v>
      </c>
      <c r="U322" s="284"/>
      <c r="V322" s="285"/>
      <c r="W322" s="96">
        <v>26825</v>
      </c>
      <c r="X322" s="98">
        <f t="shared" ref="X322" si="75">ROUND(W322*1.4/10,0)*10</f>
        <v>37560</v>
      </c>
      <c r="Y322" s="96">
        <v>25484</v>
      </c>
      <c r="Z322" s="98">
        <f t="shared" si="73"/>
        <v>35680</v>
      </c>
      <c r="AA322" s="224" t="s">
        <v>1957</v>
      </c>
      <c r="AB322" s="152">
        <f t="shared" si="74"/>
        <v>-4.9990680335507909E-2</v>
      </c>
      <c r="AC322" s="58"/>
      <c r="AD322" s="197"/>
      <c r="AE322" s="96"/>
      <c r="AF322" s="98"/>
    </row>
    <row r="323" spans="1:32" s="3" customFormat="1" ht="29.25" customHeight="1" thickBot="1">
      <c r="A323" s="4"/>
      <c r="B323" s="5"/>
      <c r="C323" s="5"/>
      <c r="D323" s="6" t="s">
        <v>3136</v>
      </c>
      <c r="E323" s="6"/>
      <c r="F323" s="6"/>
      <c r="G323" s="6"/>
      <c r="H323" s="5"/>
      <c r="I323" s="5"/>
      <c r="J323" s="5"/>
      <c r="K323" s="5"/>
      <c r="L323" s="5"/>
      <c r="M323" s="5"/>
      <c r="N323" s="5"/>
      <c r="O323" s="5"/>
      <c r="P323" s="7"/>
      <c r="Q323" s="7"/>
      <c r="R323" s="7"/>
      <c r="S323" s="7"/>
      <c r="T323" s="7"/>
      <c r="U323" s="7"/>
      <c r="V323" s="7"/>
      <c r="W323" s="7"/>
      <c r="X323" s="7"/>
      <c r="Y323" s="7"/>
      <c r="Z323" s="7"/>
      <c r="AA323" s="225"/>
      <c r="AB323" s="58"/>
      <c r="AD323" s="197"/>
    </row>
    <row r="324" spans="1:32" s="3" customFormat="1" ht="111.75" customHeight="1" thickBot="1">
      <c r="A324" s="817"/>
      <c r="B324" s="301"/>
      <c r="C324" s="809"/>
      <c r="D324" s="810"/>
      <c r="E324" s="811"/>
      <c r="F324" s="807" t="s">
        <v>4431</v>
      </c>
      <c r="G324" s="815"/>
      <c r="H324" s="808" t="s">
        <v>4428</v>
      </c>
      <c r="I324" s="266"/>
      <c r="J324" s="266"/>
      <c r="K324" s="266"/>
      <c r="L324" s="267"/>
      <c r="M324" s="45" t="s">
        <v>4426</v>
      </c>
      <c r="N324" s="72"/>
      <c r="O324" s="71"/>
      <c r="P324" s="296" t="s">
        <v>4429</v>
      </c>
      <c r="Q324" s="281"/>
      <c r="R324" s="281"/>
      <c r="S324" s="282"/>
      <c r="T324" s="286" t="s">
        <v>15</v>
      </c>
      <c r="U324" s="284"/>
      <c r="V324" s="285"/>
      <c r="W324" s="96">
        <v>36396</v>
      </c>
      <c r="X324" s="98">
        <f t="shared" ref="X324:X325" si="76">ROUND(W324*1.4/10,0)*10</f>
        <v>50950</v>
      </c>
      <c r="Y324" s="96">
        <v>33621</v>
      </c>
      <c r="Z324" s="98">
        <f t="shared" ref="Z324:Z325" si="77">ROUND(Y324*1.4/10,0)*10</f>
        <v>47070</v>
      </c>
      <c r="AA324" s="818" t="s">
        <v>4455</v>
      </c>
      <c r="AB324" s="152">
        <f t="shared" ref="AB324:AB325" si="78">Y324/W324-1</f>
        <v>-7.6244642268381124E-2</v>
      </c>
      <c r="AC324" s="58"/>
      <c r="AD324" s="197"/>
      <c r="AE324" s="96"/>
      <c r="AF324" s="98"/>
    </row>
    <row r="325" spans="1:32" s="3" customFormat="1" ht="111.75" customHeight="1" thickBot="1">
      <c r="A325" s="817"/>
      <c r="B325" s="301"/>
      <c r="C325" s="812"/>
      <c r="D325" s="813"/>
      <c r="E325" s="814"/>
      <c r="F325" s="816"/>
      <c r="G325" s="816"/>
      <c r="H325" s="278"/>
      <c r="I325" s="278"/>
      <c r="J325" s="278"/>
      <c r="K325" s="278"/>
      <c r="L325" s="279"/>
      <c r="M325" s="45" t="s">
        <v>4427</v>
      </c>
      <c r="N325" s="72"/>
      <c r="O325" s="71"/>
      <c r="P325" s="296" t="s">
        <v>4430</v>
      </c>
      <c r="Q325" s="281"/>
      <c r="R325" s="281"/>
      <c r="S325" s="282"/>
      <c r="T325" s="286" t="s">
        <v>22</v>
      </c>
      <c r="U325" s="284"/>
      <c r="V325" s="285"/>
      <c r="W325" s="96">
        <v>37287</v>
      </c>
      <c r="X325" s="98">
        <f t="shared" si="76"/>
        <v>52200</v>
      </c>
      <c r="Y325" s="96">
        <v>33120</v>
      </c>
      <c r="Z325" s="98">
        <f t="shared" si="77"/>
        <v>46370</v>
      </c>
      <c r="AA325" s="818" t="s">
        <v>4455</v>
      </c>
      <c r="AB325" s="152">
        <f t="shared" si="78"/>
        <v>-0.11175476707699739</v>
      </c>
      <c r="AC325" s="58"/>
      <c r="AD325" s="197"/>
      <c r="AE325" s="96"/>
      <c r="AF325" s="98"/>
    </row>
    <row r="326" spans="1:32" s="3" customFormat="1" ht="111.75" customHeight="1" thickBot="1">
      <c r="A326" s="817"/>
      <c r="B326" s="301"/>
      <c r="C326" s="809"/>
      <c r="D326" s="810"/>
      <c r="E326" s="811"/>
      <c r="F326" s="807" t="s">
        <v>4437</v>
      </c>
      <c r="G326" s="815"/>
      <c r="H326" s="808" t="s">
        <v>4432</v>
      </c>
      <c r="I326" s="266"/>
      <c r="J326" s="266"/>
      <c r="K326" s="266"/>
      <c r="L326" s="267"/>
      <c r="M326" s="45" t="s">
        <v>4433</v>
      </c>
      <c r="N326" s="72"/>
      <c r="O326" s="71"/>
      <c r="P326" s="296" t="s">
        <v>4435</v>
      </c>
      <c r="Q326" s="281"/>
      <c r="R326" s="281"/>
      <c r="S326" s="282"/>
      <c r="T326" s="286" t="s">
        <v>15</v>
      </c>
      <c r="U326" s="284"/>
      <c r="V326" s="285"/>
      <c r="W326" s="96">
        <v>39764</v>
      </c>
      <c r="X326" s="98">
        <f t="shared" ref="X326:X327" si="79">ROUND(W326*1.4/10,0)*10</f>
        <v>55670</v>
      </c>
      <c r="Y326" s="96">
        <v>39461</v>
      </c>
      <c r="Z326" s="98">
        <f t="shared" ref="Z326:Z327" si="80">ROUND(Y326*1.4/10,0)*10</f>
        <v>55250</v>
      </c>
      <c r="AA326" s="818" t="s">
        <v>4455</v>
      </c>
      <c r="AB326" s="152">
        <f t="shared" ref="AB326:AB327" si="81">Y326/W326-1</f>
        <v>-7.6199577507293226E-3</v>
      </c>
      <c r="AC326" s="58"/>
      <c r="AD326" s="197"/>
      <c r="AE326" s="96"/>
      <c r="AF326" s="98"/>
    </row>
    <row r="327" spans="1:32" s="3" customFormat="1" ht="111.75" customHeight="1" thickBot="1">
      <c r="A327" s="817"/>
      <c r="B327" s="301"/>
      <c r="C327" s="812"/>
      <c r="D327" s="813"/>
      <c r="E327" s="814"/>
      <c r="F327" s="816"/>
      <c r="G327" s="816"/>
      <c r="H327" s="278"/>
      <c r="I327" s="278"/>
      <c r="J327" s="278"/>
      <c r="K327" s="278"/>
      <c r="L327" s="279"/>
      <c r="M327" s="45" t="s">
        <v>4434</v>
      </c>
      <c r="N327" s="72"/>
      <c r="O327" s="71"/>
      <c r="P327" s="296" t="s">
        <v>4436</v>
      </c>
      <c r="Q327" s="281"/>
      <c r="R327" s="281"/>
      <c r="S327" s="282"/>
      <c r="T327" s="286" t="s">
        <v>22</v>
      </c>
      <c r="U327" s="284"/>
      <c r="V327" s="285"/>
      <c r="W327" s="96">
        <v>39709</v>
      </c>
      <c r="X327" s="98">
        <f t="shared" si="79"/>
        <v>55590</v>
      </c>
      <c r="Y327" s="96">
        <v>34824</v>
      </c>
      <c r="Z327" s="98">
        <f t="shared" si="80"/>
        <v>48750</v>
      </c>
      <c r="AA327" s="818" t="s">
        <v>4455</v>
      </c>
      <c r="AB327" s="152">
        <f t="shared" si="81"/>
        <v>-0.12301997028381473</v>
      </c>
      <c r="AC327" s="58"/>
      <c r="AD327" s="197"/>
      <c r="AE327" s="96"/>
      <c r="AF327" s="98"/>
    </row>
    <row r="328" spans="1:32" s="3" customFormat="1" ht="111.75" customHeight="1" thickBot="1">
      <c r="A328" s="817"/>
      <c r="B328" s="301"/>
      <c r="C328" s="809"/>
      <c r="D328" s="810"/>
      <c r="E328" s="811"/>
      <c r="F328" s="807" t="s">
        <v>4438</v>
      </c>
      <c r="G328" s="815"/>
      <c r="H328" s="808" t="s">
        <v>4443</v>
      </c>
      <c r="I328" s="266"/>
      <c r="J328" s="266"/>
      <c r="K328" s="266"/>
      <c r="L328" s="267"/>
      <c r="M328" s="45" t="s">
        <v>4439</v>
      </c>
      <c r="N328" s="72"/>
      <c r="O328" s="71"/>
      <c r="P328" s="296" t="s">
        <v>4442</v>
      </c>
      <c r="Q328" s="281"/>
      <c r="R328" s="281"/>
      <c r="S328" s="282"/>
      <c r="T328" s="286" t="s">
        <v>15</v>
      </c>
      <c r="U328" s="284"/>
      <c r="V328" s="285"/>
      <c r="W328" s="96">
        <v>32033</v>
      </c>
      <c r="X328" s="98">
        <f t="shared" ref="X328:X329" si="82">ROUND(W328*1.4/10,0)*10</f>
        <v>44850</v>
      </c>
      <c r="Y328" s="96">
        <v>31549</v>
      </c>
      <c r="Z328" s="98">
        <f t="shared" ref="Z328:Z329" si="83">ROUND(Y328*1.4/10,0)*10</f>
        <v>44170</v>
      </c>
      <c r="AA328" s="818" t="s">
        <v>4455</v>
      </c>
      <c r="AB328" s="152">
        <f t="shared" ref="AB328:AB329" si="84">Y328/W328-1</f>
        <v>-1.5109418412262321E-2</v>
      </c>
      <c r="AC328" s="58"/>
      <c r="AD328" s="197"/>
      <c r="AE328" s="96"/>
      <c r="AF328" s="98"/>
    </row>
    <row r="329" spans="1:32" s="3" customFormat="1" ht="111.75" customHeight="1" thickBot="1">
      <c r="A329" s="817"/>
      <c r="B329" s="301"/>
      <c r="C329" s="812"/>
      <c r="D329" s="813"/>
      <c r="E329" s="814"/>
      <c r="F329" s="816"/>
      <c r="G329" s="816"/>
      <c r="H329" s="278"/>
      <c r="I329" s="278"/>
      <c r="J329" s="278"/>
      <c r="K329" s="278"/>
      <c r="L329" s="279"/>
      <c r="M329" s="45" t="s">
        <v>4440</v>
      </c>
      <c r="N329" s="72"/>
      <c r="O329" s="71"/>
      <c r="P329" s="296" t="s">
        <v>4441</v>
      </c>
      <c r="Q329" s="281"/>
      <c r="R329" s="281"/>
      <c r="S329" s="282"/>
      <c r="T329" s="286" t="s">
        <v>22</v>
      </c>
      <c r="U329" s="284"/>
      <c r="V329" s="285"/>
      <c r="W329" s="96">
        <v>32787</v>
      </c>
      <c r="X329" s="98">
        <f t="shared" si="82"/>
        <v>45900</v>
      </c>
      <c r="Y329" s="96">
        <v>28137</v>
      </c>
      <c r="Z329" s="98">
        <f t="shared" si="83"/>
        <v>39390</v>
      </c>
      <c r="AA329" s="818" t="s">
        <v>4455</v>
      </c>
      <c r="AB329" s="152">
        <f t="shared" si="84"/>
        <v>-0.14182450361423737</v>
      </c>
      <c r="AC329" s="58"/>
      <c r="AD329" s="197"/>
      <c r="AE329" s="96"/>
      <c r="AF329" s="98"/>
    </row>
    <row r="330" spans="1:32" s="3" customFormat="1" ht="111.75" customHeight="1" thickBot="1">
      <c r="A330" s="817"/>
      <c r="B330" s="301"/>
      <c r="C330" s="809"/>
      <c r="D330" s="810"/>
      <c r="E330" s="811"/>
      <c r="F330" s="807" t="s">
        <v>4449</v>
      </c>
      <c r="G330" s="815"/>
      <c r="H330" s="808" t="s">
        <v>4448</v>
      </c>
      <c r="I330" s="266"/>
      <c r="J330" s="266"/>
      <c r="K330" s="266"/>
      <c r="L330" s="267"/>
      <c r="M330" s="45" t="s">
        <v>4444</v>
      </c>
      <c r="N330" s="72"/>
      <c r="O330" s="71"/>
      <c r="P330" s="296" t="s">
        <v>4447</v>
      </c>
      <c r="Q330" s="281"/>
      <c r="R330" s="281"/>
      <c r="S330" s="282"/>
      <c r="T330" s="286" t="s">
        <v>15</v>
      </c>
      <c r="U330" s="284"/>
      <c r="V330" s="285"/>
      <c r="W330" s="96">
        <v>33988</v>
      </c>
      <c r="X330" s="98">
        <f t="shared" ref="X330:X331" si="85">ROUND(W330*1.4/10,0)*10</f>
        <v>47580</v>
      </c>
      <c r="Y330" s="96">
        <v>33047</v>
      </c>
      <c r="Z330" s="98">
        <f t="shared" ref="Z330:Z331" si="86">ROUND(Y330*1.4/10,0)*10</f>
        <v>46270</v>
      </c>
      <c r="AA330" s="818" t="s">
        <v>4455</v>
      </c>
      <c r="AB330" s="152">
        <f t="shared" ref="AB330:AB331" si="87">Y330/W330-1</f>
        <v>-2.768624220313054E-2</v>
      </c>
      <c r="AC330" s="58"/>
      <c r="AD330" s="197"/>
      <c r="AE330" s="96"/>
      <c r="AF330" s="98"/>
    </row>
    <row r="331" spans="1:32" s="3" customFormat="1" ht="111.75" customHeight="1" thickBot="1">
      <c r="A331" s="817"/>
      <c r="B331" s="301"/>
      <c r="C331" s="812"/>
      <c r="D331" s="813"/>
      <c r="E331" s="814"/>
      <c r="F331" s="816"/>
      <c r="G331" s="816"/>
      <c r="H331" s="278"/>
      <c r="I331" s="278"/>
      <c r="J331" s="278"/>
      <c r="K331" s="278"/>
      <c r="L331" s="279"/>
      <c r="M331" s="45" t="s">
        <v>4445</v>
      </c>
      <c r="N331" s="72"/>
      <c r="O331" s="71"/>
      <c r="P331" s="296" t="s">
        <v>4446</v>
      </c>
      <c r="Q331" s="281"/>
      <c r="R331" s="281"/>
      <c r="S331" s="282"/>
      <c r="T331" s="286" t="s">
        <v>1752</v>
      </c>
      <c r="U331" s="284"/>
      <c r="V331" s="285"/>
      <c r="W331" s="96">
        <v>42318</v>
      </c>
      <c r="X331" s="98">
        <f t="shared" si="85"/>
        <v>59250</v>
      </c>
      <c r="Y331" s="96">
        <v>43357</v>
      </c>
      <c r="Z331" s="98">
        <f t="shared" si="86"/>
        <v>60700</v>
      </c>
      <c r="AA331" s="818" t="s">
        <v>4455</v>
      </c>
      <c r="AB331" s="152">
        <f t="shared" si="87"/>
        <v>2.4552200009452241E-2</v>
      </c>
      <c r="AC331" s="58"/>
      <c r="AD331" s="197"/>
      <c r="AE331" s="96"/>
      <c r="AF331" s="98"/>
    </row>
    <row r="332" spans="1:32" s="3" customFormat="1" ht="111.75" customHeight="1" thickBot="1">
      <c r="A332" s="817"/>
      <c r="B332" s="301"/>
      <c r="C332" s="809"/>
      <c r="D332" s="810"/>
      <c r="E332" s="811"/>
      <c r="F332" s="807" t="s">
        <v>4452</v>
      </c>
      <c r="G332" s="815"/>
      <c r="H332" s="808" t="s">
        <v>4443</v>
      </c>
      <c r="I332" s="266"/>
      <c r="J332" s="266"/>
      <c r="K332" s="266"/>
      <c r="L332" s="267"/>
      <c r="M332" s="45" t="s">
        <v>4450</v>
      </c>
      <c r="N332" s="72"/>
      <c r="O332" s="71"/>
      <c r="P332" s="296" t="s">
        <v>4453</v>
      </c>
      <c r="Q332" s="281"/>
      <c r="R332" s="281"/>
      <c r="S332" s="282"/>
      <c r="T332" s="286" t="s">
        <v>15</v>
      </c>
      <c r="U332" s="284"/>
      <c r="V332" s="285"/>
      <c r="W332" s="96">
        <v>26257</v>
      </c>
      <c r="X332" s="98">
        <f t="shared" ref="X332:X333" si="88">ROUND(W332*1.4/10,0)*10</f>
        <v>36760</v>
      </c>
      <c r="Y332" s="96">
        <v>25135</v>
      </c>
      <c r="Z332" s="98">
        <f t="shared" ref="Z332:Z333" si="89">ROUND(Y332*1.4/10,0)*10</f>
        <v>35190</v>
      </c>
      <c r="AA332" s="818" t="s">
        <v>4455</v>
      </c>
      <c r="AB332" s="152">
        <f t="shared" ref="AB332:AB333" si="90">Y332/W332-1</f>
        <v>-4.2731462086300742E-2</v>
      </c>
      <c r="AC332" s="58"/>
      <c r="AD332" s="197"/>
      <c r="AE332" s="96"/>
      <c r="AF332" s="98"/>
    </row>
    <row r="333" spans="1:32" s="3" customFormat="1" ht="111.75" customHeight="1" thickBot="1">
      <c r="A333" s="817"/>
      <c r="B333" s="301"/>
      <c r="C333" s="812"/>
      <c r="D333" s="813"/>
      <c r="E333" s="814"/>
      <c r="F333" s="816"/>
      <c r="G333" s="816"/>
      <c r="H333" s="278"/>
      <c r="I333" s="278"/>
      <c r="J333" s="278"/>
      <c r="K333" s="278"/>
      <c r="L333" s="279"/>
      <c r="M333" s="45" t="s">
        <v>4451</v>
      </c>
      <c r="N333" s="72"/>
      <c r="O333" s="71"/>
      <c r="P333" s="296" t="s">
        <v>4454</v>
      </c>
      <c r="Q333" s="281"/>
      <c r="R333" s="281"/>
      <c r="S333" s="282"/>
      <c r="T333" s="286" t="s">
        <v>1752</v>
      </c>
      <c r="U333" s="284"/>
      <c r="V333" s="285"/>
      <c r="W333" s="96">
        <v>35558</v>
      </c>
      <c r="X333" s="98">
        <f t="shared" si="88"/>
        <v>49780</v>
      </c>
      <c r="Y333" s="96">
        <v>34519</v>
      </c>
      <c r="Z333" s="98">
        <f t="shared" si="89"/>
        <v>48330</v>
      </c>
      <c r="AA333" s="818" t="s">
        <v>4455</v>
      </c>
      <c r="AB333" s="152">
        <f t="shared" si="90"/>
        <v>-2.9219866134203243E-2</v>
      </c>
      <c r="AC333" s="58"/>
      <c r="AD333" s="197"/>
      <c r="AE333" s="96"/>
      <c r="AF333" s="98"/>
    </row>
    <row r="334" spans="1:32" s="3" customFormat="1" ht="90" customHeight="1" thickBot="1">
      <c r="A334" s="287"/>
      <c r="B334" s="262"/>
      <c r="C334" s="191"/>
      <c r="D334" s="206"/>
      <c r="E334" s="192"/>
      <c r="F334" s="262" t="s">
        <v>3768</v>
      </c>
      <c r="G334" s="262"/>
      <c r="H334" s="317" t="s">
        <v>3771</v>
      </c>
      <c r="I334" s="318"/>
      <c r="J334" s="318"/>
      <c r="K334" s="318"/>
      <c r="L334" s="319"/>
      <c r="M334" s="45" t="s">
        <v>3766</v>
      </c>
      <c r="N334" s="72"/>
      <c r="O334" s="71"/>
      <c r="P334" s="296" t="s">
        <v>3769</v>
      </c>
      <c r="Q334" s="281"/>
      <c r="R334" s="281"/>
      <c r="S334" s="282"/>
      <c r="T334" s="286" t="s">
        <v>22</v>
      </c>
      <c r="U334" s="284"/>
      <c r="V334" s="285"/>
      <c r="W334" s="96">
        <v>34634</v>
      </c>
      <c r="X334" s="98">
        <f t="shared" si="63"/>
        <v>48490</v>
      </c>
      <c r="Y334" s="96">
        <v>31171</v>
      </c>
      <c r="Z334" s="98">
        <f t="shared" ref="Z334:Z364" si="91">ROUND(Y334*1.4/10,0)*10</f>
        <v>43640</v>
      </c>
      <c r="AA334" s="224" t="s">
        <v>1957</v>
      </c>
      <c r="AB334" s="152">
        <f t="shared" ref="AB334:AB364" si="92">Y334/W334-1</f>
        <v>-9.9988450655425276E-2</v>
      </c>
      <c r="AC334" s="58"/>
      <c r="AD334" s="197"/>
      <c r="AE334" s="96"/>
      <c r="AF334" s="98"/>
    </row>
    <row r="335" spans="1:32" s="3" customFormat="1" ht="90" customHeight="1" thickBot="1">
      <c r="A335" s="273"/>
      <c r="B335" s="263"/>
      <c r="C335" s="191"/>
      <c r="D335" s="206"/>
      <c r="E335" s="192"/>
      <c r="F335" s="263"/>
      <c r="G335" s="263"/>
      <c r="H335" s="307"/>
      <c r="I335" s="307"/>
      <c r="J335" s="307"/>
      <c r="K335" s="307"/>
      <c r="L335" s="308"/>
      <c r="M335" s="45" t="s">
        <v>3767</v>
      </c>
      <c r="N335" s="72"/>
      <c r="O335" s="71"/>
      <c r="P335" s="296" t="s">
        <v>3770</v>
      </c>
      <c r="Q335" s="281"/>
      <c r="R335" s="281"/>
      <c r="S335" s="282"/>
      <c r="T335" s="286" t="s">
        <v>15</v>
      </c>
      <c r="U335" s="284"/>
      <c r="V335" s="285"/>
      <c r="W335" s="96">
        <v>33390</v>
      </c>
      <c r="X335" s="98">
        <f t="shared" si="63"/>
        <v>46750</v>
      </c>
      <c r="Y335" s="96">
        <v>26712</v>
      </c>
      <c r="Z335" s="98">
        <f t="shared" si="91"/>
        <v>37400</v>
      </c>
      <c r="AA335" s="224" t="s">
        <v>1957</v>
      </c>
      <c r="AB335" s="152">
        <f t="shared" si="92"/>
        <v>-0.19999999999999996</v>
      </c>
      <c r="AC335" s="58"/>
      <c r="AD335" s="197"/>
      <c r="AE335" s="96"/>
      <c r="AF335" s="98"/>
    </row>
    <row r="336" spans="1:32" s="3" customFormat="1" ht="90" customHeight="1" thickBot="1">
      <c r="A336" s="275"/>
      <c r="B336" s="276"/>
      <c r="C336" s="191"/>
      <c r="D336" s="206"/>
      <c r="E336" s="192"/>
      <c r="F336" s="276"/>
      <c r="G336" s="276"/>
      <c r="H336" s="324"/>
      <c r="I336" s="324"/>
      <c r="J336" s="324"/>
      <c r="K336" s="324"/>
      <c r="L336" s="325"/>
      <c r="M336" s="45" t="s">
        <v>4024</v>
      </c>
      <c r="N336" s="72"/>
      <c r="O336" s="71"/>
      <c r="P336" s="296" t="s">
        <v>4025</v>
      </c>
      <c r="Q336" s="281"/>
      <c r="R336" s="281"/>
      <c r="S336" s="282"/>
      <c r="T336" s="286" t="s">
        <v>1752</v>
      </c>
      <c r="U336" s="284"/>
      <c r="V336" s="285"/>
      <c r="W336" s="96">
        <v>39030</v>
      </c>
      <c r="X336" s="98">
        <f t="shared" ref="X336" si="93">ROUND(W336*1.4/10,0)*10</f>
        <v>54640</v>
      </c>
      <c r="Y336" s="96">
        <v>35127</v>
      </c>
      <c r="Z336" s="98">
        <f t="shared" si="91"/>
        <v>49180</v>
      </c>
      <c r="AA336" s="224" t="s">
        <v>1957</v>
      </c>
      <c r="AB336" s="152">
        <f t="shared" si="92"/>
        <v>-9.9999999999999978E-2</v>
      </c>
      <c r="AC336" s="58"/>
      <c r="AD336" s="197"/>
      <c r="AE336" s="96"/>
      <c r="AF336" s="98"/>
    </row>
    <row r="337" spans="1:32" s="3" customFormat="1" ht="90" customHeight="1" thickBot="1">
      <c r="A337" s="287"/>
      <c r="B337" s="262"/>
      <c r="C337" s="191"/>
      <c r="D337" s="206"/>
      <c r="E337" s="192"/>
      <c r="F337" s="262" t="s">
        <v>3610</v>
      </c>
      <c r="G337" s="262"/>
      <c r="H337" s="317" t="s">
        <v>3679</v>
      </c>
      <c r="I337" s="318"/>
      <c r="J337" s="318"/>
      <c r="K337" s="318"/>
      <c r="L337" s="319"/>
      <c r="M337" s="45" t="s">
        <v>3611</v>
      </c>
      <c r="N337" s="72"/>
      <c r="O337" s="71"/>
      <c r="P337" s="296" t="s">
        <v>3614</v>
      </c>
      <c r="Q337" s="281"/>
      <c r="R337" s="281"/>
      <c r="S337" s="282"/>
      <c r="T337" s="286" t="s">
        <v>22</v>
      </c>
      <c r="U337" s="284"/>
      <c r="V337" s="285"/>
      <c r="W337" s="96">
        <v>25563</v>
      </c>
      <c r="X337" s="98">
        <f t="shared" si="63"/>
        <v>35790</v>
      </c>
      <c r="Y337" s="96">
        <v>23157</v>
      </c>
      <c r="Z337" s="98">
        <f t="shared" si="91"/>
        <v>32420</v>
      </c>
      <c r="AA337" s="224" t="s">
        <v>1957</v>
      </c>
      <c r="AB337" s="152">
        <f t="shared" si="92"/>
        <v>-9.4120408402769584E-2</v>
      </c>
      <c r="AC337" s="58"/>
      <c r="AD337" s="197"/>
      <c r="AE337" s="96"/>
      <c r="AF337" s="98"/>
    </row>
    <row r="338" spans="1:32" s="3" customFormat="1" ht="90" customHeight="1" thickBot="1">
      <c r="A338" s="273"/>
      <c r="B338" s="263"/>
      <c r="C338" s="191"/>
      <c r="D338" s="206"/>
      <c r="E338" s="192"/>
      <c r="F338" s="263"/>
      <c r="G338" s="263"/>
      <c r="H338" s="307"/>
      <c r="I338" s="307"/>
      <c r="J338" s="307"/>
      <c r="K338" s="307"/>
      <c r="L338" s="308"/>
      <c r="M338" s="45" t="s">
        <v>3612</v>
      </c>
      <c r="N338" s="72"/>
      <c r="O338" s="71"/>
      <c r="P338" s="296" t="s">
        <v>3613</v>
      </c>
      <c r="Q338" s="281"/>
      <c r="R338" s="281"/>
      <c r="S338" s="282"/>
      <c r="T338" s="286" t="s">
        <v>15</v>
      </c>
      <c r="U338" s="284"/>
      <c r="V338" s="285"/>
      <c r="W338" s="96">
        <v>24810</v>
      </c>
      <c r="X338" s="98">
        <f t="shared" si="63"/>
        <v>34730</v>
      </c>
      <c r="Y338" s="96">
        <v>21895</v>
      </c>
      <c r="Z338" s="98">
        <f t="shared" si="91"/>
        <v>30650</v>
      </c>
      <c r="AA338" s="224" t="s">
        <v>1957</v>
      </c>
      <c r="AB338" s="152">
        <f t="shared" si="92"/>
        <v>-0.11749294639258367</v>
      </c>
      <c r="AC338" s="58"/>
      <c r="AD338" s="197"/>
      <c r="AE338" s="96"/>
      <c r="AF338" s="98"/>
    </row>
    <row r="339" spans="1:32" s="3" customFormat="1" ht="90" customHeight="1" thickBot="1">
      <c r="A339" s="275"/>
      <c r="B339" s="276"/>
      <c r="C339" s="191"/>
      <c r="D339" s="206"/>
      <c r="E339" s="192"/>
      <c r="F339" s="276"/>
      <c r="G339" s="276"/>
      <c r="H339" s="324"/>
      <c r="I339" s="324"/>
      <c r="J339" s="324"/>
      <c r="K339" s="324"/>
      <c r="L339" s="325"/>
      <c r="M339" s="45" t="s">
        <v>3925</v>
      </c>
      <c r="N339" s="72"/>
      <c r="O339" s="71"/>
      <c r="P339" s="296" t="s">
        <v>3926</v>
      </c>
      <c r="Q339" s="281"/>
      <c r="R339" s="281"/>
      <c r="S339" s="282"/>
      <c r="T339" s="286" t="s">
        <v>1752</v>
      </c>
      <c r="U339" s="284"/>
      <c r="V339" s="285"/>
      <c r="W339" s="96">
        <v>31050</v>
      </c>
      <c r="X339" s="98">
        <f t="shared" si="63"/>
        <v>43470</v>
      </c>
      <c r="Y339" s="96">
        <v>28958</v>
      </c>
      <c r="Z339" s="98">
        <f t="shared" si="91"/>
        <v>40540</v>
      </c>
      <c r="AA339" s="224" t="s">
        <v>1957</v>
      </c>
      <c r="AB339" s="152">
        <f t="shared" si="92"/>
        <v>-6.7375201288244813E-2</v>
      </c>
      <c r="AC339" s="58"/>
      <c r="AD339" s="197"/>
      <c r="AE339" s="96"/>
      <c r="AF339" s="98"/>
    </row>
    <row r="340" spans="1:32" s="3" customFormat="1" ht="90" customHeight="1" thickBot="1">
      <c r="A340" s="287"/>
      <c r="B340" s="262"/>
      <c r="C340" s="191"/>
      <c r="D340" s="206"/>
      <c r="E340" s="192"/>
      <c r="F340" s="262" t="s">
        <v>3615</v>
      </c>
      <c r="G340" s="262"/>
      <c r="H340" s="317" t="s">
        <v>3680</v>
      </c>
      <c r="I340" s="318"/>
      <c r="J340" s="318"/>
      <c r="K340" s="318"/>
      <c r="L340" s="319"/>
      <c r="M340" s="45" t="s">
        <v>3616</v>
      </c>
      <c r="N340" s="72"/>
      <c r="O340" s="71"/>
      <c r="P340" s="296" t="s">
        <v>3619</v>
      </c>
      <c r="Q340" s="281"/>
      <c r="R340" s="281"/>
      <c r="S340" s="282"/>
      <c r="T340" s="286" t="s">
        <v>22</v>
      </c>
      <c r="U340" s="284"/>
      <c r="V340" s="285"/>
      <c r="W340" s="96">
        <v>24138</v>
      </c>
      <c r="X340" s="98">
        <f t="shared" si="63"/>
        <v>33790</v>
      </c>
      <c r="Y340" s="96">
        <v>21828</v>
      </c>
      <c r="Z340" s="98">
        <f t="shared" si="91"/>
        <v>30560</v>
      </c>
      <c r="AA340" s="224" t="s">
        <v>1957</v>
      </c>
      <c r="AB340" s="152">
        <f t="shared" si="92"/>
        <v>-9.569972657220982E-2</v>
      </c>
      <c r="AC340" s="58"/>
      <c r="AD340" s="197"/>
      <c r="AE340" s="96"/>
      <c r="AF340" s="98"/>
    </row>
    <row r="341" spans="1:32" s="3" customFormat="1" ht="90" customHeight="1" thickBot="1">
      <c r="A341" s="273"/>
      <c r="B341" s="263"/>
      <c r="C341" s="191"/>
      <c r="D341" s="206"/>
      <c r="E341" s="192"/>
      <c r="F341" s="263"/>
      <c r="G341" s="263"/>
      <c r="H341" s="307"/>
      <c r="I341" s="307"/>
      <c r="J341" s="307"/>
      <c r="K341" s="307"/>
      <c r="L341" s="308"/>
      <c r="M341" s="45" t="s">
        <v>3617</v>
      </c>
      <c r="N341" s="72"/>
      <c r="O341" s="71"/>
      <c r="P341" s="296" t="s">
        <v>3618</v>
      </c>
      <c r="Q341" s="281"/>
      <c r="R341" s="281"/>
      <c r="S341" s="282"/>
      <c r="T341" s="286" t="s">
        <v>15</v>
      </c>
      <c r="U341" s="284"/>
      <c r="V341" s="285"/>
      <c r="W341" s="96">
        <v>23446</v>
      </c>
      <c r="X341" s="98">
        <f t="shared" si="63"/>
        <v>32820</v>
      </c>
      <c r="Y341" s="96">
        <v>20597</v>
      </c>
      <c r="Z341" s="98">
        <f t="shared" si="91"/>
        <v>28840</v>
      </c>
      <c r="AA341" s="224" t="s">
        <v>1957</v>
      </c>
      <c r="AB341" s="152">
        <f t="shared" si="92"/>
        <v>-0.12151326452273314</v>
      </c>
      <c r="AC341" s="58"/>
      <c r="AD341" s="197"/>
      <c r="AE341" s="96"/>
      <c r="AF341" s="98"/>
    </row>
    <row r="342" spans="1:32" s="3" customFormat="1" ht="90" customHeight="1" thickBot="1">
      <c r="A342" s="275"/>
      <c r="B342" s="276"/>
      <c r="C342" s="191"/>
      <c r="D342" s="206"/>
      <c r="E342" s="192"/>
      <c r="F342" s="276"/>
      <c r="G342" s="276"/>
      <c r="H342" s="324"/>
      <c r="I342" s="324"/>
      <c r="J342" s="324"/>
      <c r="K342" s="324"/>
      <c r="L342" s="325"/>
      <c r="M342" s="45" t="s">
        <v>3927</v>
      </c>
      <c r="N342" s="72"/>
      <c r="O342" s="71"/>
      <c r="P342" s="296" t="s">
        <v>3928</v>
      </c>
      <c r="Q342" s="281"/>
      <c r="R342" s="281"/>
      <c r="S342" s="282"/>
      <c r="T342" s="286" t="s">
        <v>1752</v>
      </c>
      <c r="U342" s="284"/>
      <c r="V342" s="285"/>
      <c r="W342" s="96">
        <v>27670</v>
      </c>
      <c r="X342" s="98">
        <f t="shared" si="63"/>
        <v>38740</v>
      </c>
      <c r="Y342" s="96">
        <v>26064</v>
      </c>
      <c r="Z342" s="98">
        <f t="shared" si="91"/>
        <v>36490</v>
      </c>
      <c r="AA342" s="224" t="s">
        <v>1957</v>
      </c>
      <c r="AB342" s="152">
        <f t="shared" si="92"/>
        <v>-5.8041199855439096E-2</v>
      </c>
      <c r="AC342" s="58"/>
      <c r="AD342" s="197"/>
      <c r="AE342" s="96"/>
      <c r="AF342" s="98"/>
    </row>
    <row r="343" spans="1:32" s="3" customFormat="1" ht="104.25" customHeight="1" thickBot="1">
      <c r="A343" s="287"/>
      <c r="B343" s="262"/>
      <c r="C343" s="191"/>
      <c r="D343" s="206"/>
      <c r="E343" s="192"/>
      <c r="F343" s="262" t="s">
        <v>3587</v>
      </c>
      <c r="G343" s="262"/>
      <c r="H343" s="317" t="s">
        <v>3677</v>
      </c>
      <c r="I343" s="318"/>
      <c r="J343" s="318"/>
      <c r="K343" s="318"/>
      <c r="L343" s="319"/>
      <c r="M343" s="45" t="s">
        <v>3588</v>
      </c>
      <c r="N343" s="72"/>
      <c r="O343" s="71"/>
      <c r="P343" s="296" t="s">
        <v>3591</v>
      </c>
      <c r="Q343" s="281"/>
      <c r="R343" s="281"/>
      <c r="S343" s="282"/>
      <c r="T343" s="286" t="s">
        <v>22</v>
      </c>
      <c r="U343" s="284"/>
      <c r="V343" s="285"/>
      <c r="W343" s="96">
        <v>44796</v>
      </c>
      <c r="X343" s="98">
        <f t="shared" si="63"/>
        <v>62710</v>
      </c>
      <c r="Y343" s="96">
        <v>39357</v>
      </c>
      <c r="Z343" s="98">
        <f t="shared" si="91"/>
        <v>55100</v>
      </c>
      <c r="AA343" s="224" t="s">
        <v>1957</v>
      </c>
      <c r="AB343" s="152">
        <f t="shared" si="92"/>
        <v>-0.12141709081167962</v>
      </c>
      <c r="AC343" s="58"/>
      <c r="AD343" s="197"/>
      <c r="AE343" s="96"/>
      <c r="AF343" s="98"/>
    </row>
    <row r="344" spans="1:32" s="3" customFormat="1" ht="104.25" customHeight="1" thickBot="1">
      <c r="A344" s="273"/>
      <c r="B344" s="263"/>
      <c r="C344" s="191"/>
      <c r="D344" s="206"/>
      <c r="E344" s="192"/>
      <c r="F344" s="263"/>
      <c r="G344" s="263"/>
      <c r="H344" s="307"/>
      <c r="I344" s="307"/>
      <c r="J344" s="307"/>
      <c r="K344" s="307"/>
      <c r="L344" s="308"/>
      <c r="M344" s="45" t="s">
        <v>3589</v>
      </c>
      <c r="N344" s="72"/>
      <c r="O344" s="71"/>
      <c r="P344" s="296" t="s">
        <v>3590</v>
      </c>
      <c r="Q344" s="281"/>
      <c r="R344" s="281"/>
      <c r="S344" s="282"/>
      <c r="T344" s="286" t="s">
        <v>15</v>
      </c>
      <c r="U344" s="284"/>
      <c r="V344" s="285"/>
      <c r="W344" s="96">
        <v>45151</v>
      </c>
      <c r="X344" s="98">
        <f t="shared" si="63"/>
        <v>63210</v>
      </c>
      <c r="Y344" s="96">
        <v>42956</v>
      </c>
      <c r="Z344" s="98">
        <f t="shared" si="91"/>
        <v>60140</v>
      </c>
      <c r="AA344" s="224" t="s">
        <v>1957</v>
      </c>
      <c r="AB344" s="152">
        <f t="shared" si="92"/>
        <v>-4.8614648623507839E-2</v>
      </c>
      <c r="AC344" s="58"/>
      <c r="AD344" s="197"/>
      <c r="AE344" s="96"/>
      <c r="AF344" s="98"/>
    </row>
    <row r="345" spans="1:32" s="3" customFormat="1" ht="104.25" customHeight="1" thickBot="1">
      <c r="A345" s="275"/>
      <c r="B345" s="276"/>
      <c r="C345" s="191"/>
      <c r="D345" s="206"/>
      <c r="E345" s="192"/>
      <c r="F345" s="276"/>
      <c r="G345" s="276"/>
      <c r="H345" s="324"/>
      <c r="I345" s="324"/>
      <c r="J345" s="324"/>
      <c r="K345" s="324"/>
      <c r="L345" s="325"/>
      <c r="M345" s="45" t="s">
        <v>3838</v>
      </c>
      <c r="N345" s="72"/>
      <c r="O345" s="71"/>
      <c r="P345" s="296" t="s">
        <v>3839</v>
      </c>
      <c r="Q345" s="281"/>
      <c r="R345" s="281"/>
      <c r="S345" s="282"/>
      <c r="T345" s="286" t="s">
        <v>1752</v>
      </c>
      <c r="U345" s="284"/>
      <c r="V345" s="285"/>
      <c r="W345" s="96">
        <v>53568</v>
      </c>
      <c r="X345" s="98">
        <f t="shared" si="63"/>
        <v>75000</v>
      </c>
      <c r="Y345" s="96">
        <v>51476</v>
      </c>
      <c r="Z345" s="98">
        <f t="shared" si="91"/>
        <v>72070</v>
      </c>
      <c r="AA345" s="224" t="s">
        <v>1957</v>
      </c>
      <c r="AB345" s="152">
        <f t="shared" si="92"/>
        <v>-3.9053166069295098E-2</v>
      </c>
      <c r="AC345" s="58"/>
      <c r="AD345" s="197"/>
      <c r="AE345" s="96"/>
      <c r="AF345" s="98"/>
    </row>
    <row r="346" spans="1:32" s="3" customFormat="1" ht="90" customHeight="1" thickBot="1">
      <c r="A346" s="287"/>
      <c r="B346" s="262"/>
      <c r="C346" s="191"/>
      <c r="D346" s="206"/>
      <c r="E346" s="192"/>
      <c r="F346" s="262" t="s">
        <v>3592</v>
      </c>
      <c r="G346" s="262"/>
      <c r="H346" s="317" t="s">
        <v>3678</v>
      </c>
      <c r="I346" s="318"/>
      <c r="J346" s="318"/>
      <c r="K346" s="318"/>
      <c r="L346" s="319"/>
      <c r="M346" s="45" t="s">
        <v>3593</v>
      </c>
      <c r="N346" s="72"/>
      <c r="O346" s="71"/>
      <c r="P346" s="296" t="s">
        <v>3595</v>
      </c>
      <c r="Q346" s="281"/>
      <c r="R346" s="281"/>
      <c r="S346" s="282"/>
      <c r="T346" s="286" t="s">
        <v>22</v>
      </c>
      <c r="U346" s="284"/>
      <c r="V346" s="285"/>
      <c r="W346" s="96">
        <v>43371</v>
      </c>
      <c r="X346" s="98">
        <f t="shared" si="63"/>
        <v>60720</v>
      </c>
      <c r="Y346" s="96">
        <v>37805</v>
      </c>
      <c r="Z346" s="98">
        <f t="shared" si="91"/>
        <v>52930</v>
      </c>
      <c r="AA346" s="224" t="s">
        <v>1957</v>
      </c>
      <c r="AB346" s="152">
        <f t="shared" si="92"/>
        <v>-0.12833460146180631</v>
      </c>
      <c r="AC346" s="58"/>
      <c r="AD346" s="197"/>
      <c r="AE346" s="96"/>
      <c r="AF346" s="98"/>
    </row>
    <row r="347" spans="1:32" s="3" customFormat="1" ht="90" customHeight="1" thickBot="1">
      <c r="A347" s="273"/>
      <c r="B347" s="263"/>
      <c r="C347" s="191"/>
      <c r="D347" s="206"/>
      <c r="E347" s="192"/>
      <c r="F347" s="263"/>
      <c r="G347" s="263"/>
      <c r="H347" s="307"/>
      <c r="I347" s="307"/>
      <c r="J347" s="307"/>
      <c r="K347" s="307"/>
      <c r="L347" s="308"/>
      <c r="M347" s="45" t="s">
        <v>3594</v>
      </c>
      <c r="N347" s="72"/>
      <c r="O347" s="71"/>
      <c r="P347" s="296" t="s">
        <v>3596</v>
      </c>
      <c r="Q347" s="281"/>
      <c r="R347" s="281"/>
      <c r="S347" s="282"/>
      <c r="T347" s="286" t="s">
        <v>15</v>
      </c>
      <c r="U347" s="284"/>
      <c r="V347" s="285"/>
      <c r="W347" s="96">
        <v>43607</v>
      </c>
      <c r="X347" s="98">
        <f t="shared" si="63"/>
        <v>61050</v>
      </c>
      <c r="Y347" s="96">
        <v>41297</v>
      </c>
      <c r="Z347" s="98">
        <f t="shared" si="91"/>
        <v>57820</v>
      </c>
      <c r="AA347" s="224" t="s">
        <v>1957</v>
      </c>
      <c r="AB347" s="152">
        <f t="shared" si="92"/>
        <v>-5.2973146513174529E-2</v>
      </c>
      <c r="AC347" s="58"/>
      <c r="AD347" s="197"/>
      <c r="AE347" s="96"/>
      <c r="AF347" s="98"/>
    </row>
    <row r="348" spans="1:32" s="3" customFormat="1" ht="90" customHeight="1" thickBot="1">
      <c r="A348" s="275"/>
      <c r="B348" s="276"/>
      <c r="C348" s="191"/>
      <c r="D348" s="206"/>
      <c r="E348" s="192"/>
      <c r="F348" s="276"/>
      <c r="G348" s="276"/>
      <c r="H348" s="324"/>
      <c r="I348" s="324"/>
      <c r="J348" s="324"/>
      <c r="K348" s="324"/>
      <c r="L348" s="325"/>
      <c r="M348" s="45" t="s">
        <v>3842</v>
      </c>
      <c r="N348" s="72"/>
      <c r="O348" s="71"/>
      <c r="P348" s="296" t="s">
        <v>3843</v>
      </c>
      <c r="Q348" s="281"/>
      <c r="R348" s="281"/>
      <c r="S348" s="282"/>
      <c r="T348" s="286" t="s">
        <v>1752</v>
      </c>
      <c r="U348" s="284"/>
      <c r="V348" s="285"/>
      <c r="W348" s="96">
        <v>50188</v>
      </c>
      <c r="X348" s="98">
        <f t="shared" si="63"/>
        <v>70260</v>
      </c>
      <c r="Y348" s="96">
        <v>48582</v>
      </c>
      <c r="Z348" s="98">
        <f t="shared" si="91"/>
        <v>68010</v>
      </c>
      <c r="AA348" s="224" t="s">
        <v>1957</v>
      </c>
      <c r="AB348" s="152">
        <f t="shared" si="92"/>
        <v>-3.1999681198692898E-2</v>
      </c>
      <c r="AC348" s="58"/>
      <c r="AD348" s="197"/>
      <c r="AE348" s="96"/>
      <c r="AF348" s="98"/>
    </row>
    <row r="349" spans="1:32" s="3" customFormat="1" ht="90" customHeight="1" thickBot="1">
      <c r="A349" s="287"/>
      <c r="B349" s="262"/>
      <c r="C349" s="191"/>
      <c r="D349" s="206"/>
      <c r="E349" s="192"/>
      <c r="F349" s="262" t="s">
        <v>3567</v>
      </c>
      <c r="G349" s="262"/>
      <c r="H349" s="317" t="s">
        <v>3673</v>
      </c>
      <c r="I349" s="318"/>
      <c r="J349" s="318"/>
      <c r="K349" s="318"/>
      <c r="L349" s="319"/>
      <c r="M349" s="45" t="s">
        <v>3568</v>
      </c>
      <c r="N349" s="72"/>
      <c r="O349" s="71"/>
      <c r="P349" s="296" t="s">
        <v>3571</v>
      </c>
      <c r="Q349" s="281"/>
      <c r="R349" s="281"/>
      <c r="S349" s="282"/>
      <c r="T349" s="286" t="s">
        <v>22</v>
      </c>
      <c r="U349" s="284"/>
      <c r="V349" s="285"/>
      <c r="W349" s="96">
        <v>35702</v>
      </c>
      <c r="X349" s="98">
        <f t="shared" si="63"/>
        <v>49980</v>
      </c>
      <c r="Y349" s="96">
        <v>31159</v>
      </c>
      <c r="Z349" s="98">
        <f t="shared" si="91"/>
        <v>43620</v>
      </c>
      <c r="AA349" s="224" t="s">
        <v>1957</v>
      </c>
      <c r="AB349" s="152">
        <f t="shared" si="92"/>
        <v>-0.1272477732339925</v>
      </c>
      <c r="AC349" s="58"/>
      <c r="AD349" s="197"/>
      <c r="AE349" s="96"/>
      <c r="AF349" s="98"/>
    </row>
    <row r="350" spans="1:32" s="3" customFormat="1" ht="90" customHeight="1" thickBot="1">
      <c r="A350" s="273"/>
      <c r="B350" s="263"/>
      <c r="C350" s="191"/>
      <c r="D350" s="206"/>
      <c r="E350" s="192"/>
      <c r="F350" s="263"/>
      <c r="G350" s="263"/>
      <c r="H350" s="307"/>
      <c r="I350" s="307"/>
      <c r="J350" s="307"/>
      <c r="K350" s="307"/>
      <c r="L350" s="308"/>
      <c r="M350" s="45" t="s">
        <v>3569</v>
      </c>
      <c r="N350" s="72"/>
      <c r="O350" s="71"/>
      <c r="P350" s="296" t="s">
        <v>3570</v>
      </c>
      <c r="Q350" s="281"/>
      <c r="R350" s="281"/>
      <c r="S350" s="282"/>
      <c r="T350" s="286" t="s">
        <v>15</v>
      </c>
      <c r="U350" s="284"/>
      <c r="V350" s="285"/>
      <c r="W350" s="96">
        <v>35169</v>
      </c>
      <c r="X350" s="98">
        <f t="shared" si="63"/>
        <v>49240</v>
      </c>
      <c r="Y350" s="96">
        <v>30679</v>
      </c>
      <c r="Z350" s="98">
        <f t="shared" si="91"/>
        <v>42950</v>
      </c>
      <c r="AA350" s="224" t="s">
        <v>1957</v>
      </c>
      <c r="AB350" s="152">
        <f t="shared" si="92"/>
        <v>-0.12766925417270891</v>
      </c>
      <c r="AC350" s="58"/>
      <c r="AD350" s="197"/>
      <c r="AE350" s="96"/>
      <c r="AF350" s="98"/>
    </row>
    <row r="351" spans="1:32" s="3" customFormat="1" ht="90" customHeight="1" thickBot="1">
      <c r="A351" s="275"/>
      <c r="B351" s="276"/>
      <c r="C351" s="191"/>
      <c r="D351" s="206"/>
      <c r="E351" s="192"/>
      <c r="F351" s="276"/>
      <c r="G351" s="276"/>
      <c r="H351" s="324"/>
      <c r="I351" s="324"/>
      <c r="J351" s="324"/>
      <c r="K351" s="324"/>
      <c r="L351" s="325"/>
      <c r="M351" s="45" t="s">
        <v>3832</v>
      </c>
      <c r="N351" s="72"/>
      <c r="O351" s="71"/>
      <c r="P351" s="296" t="s">
        <v>3833</v>
      </c>
      <c r="Q351" s="281"/>
      <c r="R351" s="281"/>
      <c r="S351" s="282"/>
      <c r="T351" s="286" t="s">
        <v>1752</v>
      </c>
      <c r="U351" s="284"/>
      <c r="V351" s="285"/>
      <c r="W351" s="96">
        <v>42334</v>
      </c>
      <c r="X351" s="98">
        <f t="shared" si="63"/>
        <v>59270</v>
      </c>
      <c r="Y351" s="96">
        <v>38872</v>
      </c>
      <c r="Z351" s="98">
        <f t="shared" si="91"/>
        <v>54420</v>
      </c>
      <c r="AA351" s="224" t="s">
        <v>1957</v>
      </c>
      <c r="AB351" s="152">
        <f t="shared" si="92"/>
        <v>-8.1778239712760437E-2</v>
      </c>
      <c r="AC351" s="58"/>
      <c r="AD351" s="197"/>
      <c r="AE351" s="96"/>
      <c r="AF351" s="98"/>
    </row>
    <row r="352" spans="1:32" s="3" customFormat="1" ht="90" customHeight="1" thickBot="1">
      <c r="A352" s="287"/>
      <c r="B352" s="262"/>
      <c r="C352" s="191"/>
      <c r="D352" s="206"/>
      <c r="E352" s="192"/>
      <c r="F352" s="262" t="s">
        <v>3572</v>
      </c>
      <c r="G352" s="262"/>
      <c r="H352" s="317" t="s">
        <v>3674</v>
      </c>
      <c r="I352" s="318"/>
      <c r="J352" s="318"/>
      <c r="K352" s="318"/>
      <c r="L352" s="319"/>
      <c r="M352" s="45" t="s">
        <v>3573</v>
      </c>
      <c r="N352" s="72"/>
      <c r="O352" s="71"/>
      <c r="P352" s="296" t="s">
        <v>3576</v>
      </c>
      <c r="Q352" s="281"/>
      <c r="R352" s="281"/>
      <c r="S352" s="282"/>
      <c r="T352" s="286" t="s">
        <v>22</v>
      </c>
      <c r="U352" s="284"/>
      <c r="V352" s="285"/>
      <c r="W352" s="96">
        <v>34277</v>
      </c>
      <c r="X352" s="98">
        <f t="shared" si="63"/>
        <v>47990</v>
      </c>
      <c r="Y352" s="96">
        <v>29607</v>
      </c>
      <c r="Z352" s="98">
        <f t="shared" si="91"/>
        <v>41450</v>
      </c>
      <c r="AA352" s="224" t="s">
        <v>1957</v>
      </c>
      <c r="AB352" s="152">
        <f t="shared" si="92"/>
        <v>-0.13624296175277884</v>
      </c>
      <c r="AC352" s="58"/>
      <c r="AD352" s="197"/>
      <c r="AE352" s="96"/>
      <c r="AF352" s="98"/>
    </row>
    <row r="353" spans="1:32" s="3" customFormat="1" ht="90" customHeight="1" thickBot="1">
      <c r="A353" s="273"/>
      <c r="B353" s="263"/>
      <c r="C353" s="191"/>
      <c r="D353" s="206"/>
      <c r="E353" s="192"/>
      <c r="F353" s="263"/>
      <c r="G353" s="263"/>
      <c r="H353" s="307"/>
      <c r="I353" s="307"/>
      <c r="J353" s="307"/>
      <c r="K353" s="307"/>
      <c r="L353" s="308"/>
      <c r="M353" s="45" t="s">
        <v>3574</v>
      </c>
      <c r="N353" s="72"/>
      <c r="O353" s="71"/>
      <c r="P353" s="296" t="s">
        <v>3575</v>
      </c>
      <c r="Q353" s="281"/>
      <c r="R353" s="281"/>
      <c r="S353" s="282"/>
      <c r="T353" s="286" t="s">
        <v>15</v>
      </c>
      <c r="U353" s="284"/>
      <c r="V353" s="285"/>
      <c r="W353" s="96">
        <v>33625</v>
      </c>
      <c r="X353" s="98">
        <f t="shared" si="63"/>
        <v>47080</v>
      </c>
      <c r="Y353" s="96">
        <v>29020</v>
      </c>
      <c r="Z353" s="98">
        <f t="shared" si="91"/>
        <v>40630</v>
      </c>
      <c r="AA353" s="224" t="s">
        <v>1957</v>
      </c>
      <c r="AB353" s="152">
        <f t="shared" si="92"/>
        <v>-0.13695167286245358</v>
      </c>
      <c r="AC353" s="58"/>
      <c r="AD353" s="197"/>
      <c r="AE353" s="96"/>
      <c r="AF353" s="98"/>
    </row>
    <row r="354" spans="1:32" s="3" customFormat="1" ht="90" customHeight="1" thickBot="1">
      <c r="A354" s="275"/>
      <c r="B354" s="276"/>
      <c r="C354" s="191"/>
      <c r="D354" s="206"/>
      <c r="E354" s="192"/>
      <c r="F354" s="276"/>
      <c r="G354" s="276"/>
      <c r="H354" s="324"/>
      <c r="I354" s="324"/>
      <c r="J354" s="324"/>
      <c r="K354" s="324"/>
      <c r="L354" s="325"/>
      <c r="M354" s="45" t="s">
        <v>3834</v>
      </c>
      <c r="N354" s="72"/>
      <c r="O354" s="71"/>
      <c r="P354" s="296" t="s">
        <v>3835</v>
      </c>
      <c r="Q354" s="281"/>
      <c r="R354" s="281"/>
      <c r="S354" s="282"/>
      <c r="T354" s="286" t="s">
        <v>1752</v>
      </c>
      <c r="U354" s="284"/>
      <c r="V354" s="285"/>
      <c r="W354" s="96">
        <v>38954</v>
      </c>
      <c r="X354" s="98">
        <f t="shared" si="63"/>
        <v>54540</v>
      </c>
      <c r="Y354" s="96">
        <v>35978</v>
      </c>
      <c r="Z354" s="98">
        <f t="shared" si="91"/>
        <v>50370</v>
      </c>
      <c r="AA354" s="224" t="s">
        <v>1957</v>
      </c>
      <c r="AB354" s="152">
        <f t="shared" si="92"/>
        <v>-7.6397802536324888E-2</v>
      </c>
      <c r="AC354" s="58"/>
      <c r="AD354" s="197"/>
      <c r="AE354" s="96"/>
      <c r="AF354" s="98"/>
    </row>
    <row r="355" spans="1:32" s="3" customFormat="1" ht="90" customHeight="1" thickBot="1">
      <c r="A355" s="287"/>
      <c r="B355" s="262"/>
      <c r="C355" s="191"/>
      <c r="D355" s="206"/>
      <c r="E355" s="192"/>
      <c r="F355" s="262" t="s">
        <v>3577</v>
      </c>
      <c r="G355" s="262"/>
      <c r="H355" s="317" t="s">
        <v>3675</v>
      </c>
      <c r="I355" s="318"/>
      <c r="J355" s="318"/>
      <c r="K355" s="318"/>
      <c r="L355" s="319"/>
      <c r="M355" s="45" t="s">
        <v>3578</v>
      </c>
      <c r="N355" s="72"/>
      <c r="O355" s="71"/>
      <c r="P355" s="296" t="s">
        <v>3581</v>
      </c>
      <c r="Q355" s="281"/>
      <c r="R355" s="281"/>
      <c r="S355" s="282"/>
      <c r="T355" s="286" t="s">
        <v>22</v>
      </c>
      <c r="U355" s="284"/>
      <c r="V355" s="285"/>
      <c r="W355" s="96">
        <v>37874</v>
      </c>
      <c r="X355" s="98">
        <f t="shared" si="63"/>
        <v>53020</v>
      </c>
      <c r="Y355" s="96">
        <v>32670</v>
      </c>
      <c r="Z355" s="98">
        <f t="shared" si="91"/>
        <v>45740</v>
      </c>
      <c r="AA355" s="224" t="s">
        <v>1957</v>
      </c>
      <c r="AB355" s="152">
        <f t="shared" si="92"/>
        <v>-0.13740296773512173</v>
      </c>
      <c r="AC355" s="58"/>
      <c r="AD355" s="197"/>
      <c r="AE355" s="96"/>
      <c r="AF355" s="98"/>
    </row>
    <row r="356" spans="1:32" s="3" customFormat="1" ht="90" customHeight="1" thickBot="1">
      <c r="A356" s="273"/>
      <c r="B356" s="263"/>
      <c r="C356" s="191"/>
      <c r="D356" s="206"/>
      <c r="E356" s="192"/>
      <c r="F356" s="263"/>
      <c r="G356" s="263"/>
      <c r="H356" s="307"/>
      <c r="I356" s="307"/>
      <c r="J356" s="307"/>
      <c r="K356" s="307"/>
      <c r="L356" s="308"/>
      <c r="M356" s="45" t="s">
        <v>3579</v>
      </c>
      <c r="N356" s="72"/>
      <c r="O356" s="71"/>
      <c r="P356" s="296" t="s">
        <v>3580</v>
      </c>
      <c r="Q356" s="281"/>
      <c r="R356" s="281"/>
      <c r="S356" s="282"/>
      <c r="T356" s="286" t="s">
        <v>15</v>
      </c>
      <c r="U356" s="284"/>
      <c r="V356" s="285"/>
      <c r="W356" s="96">
        <v>37420</v>
      </c>
      <c r="X356" s="98">
        <f t="shared" si="63"/>
        <v>52390</v>
      </c>
      <c r="Y356" s="96">
        <v>35044</v>
      </c>
      <c r="Z356" s="98">
        <f t="shared" si="91"/>
        <v>49060</v>
      </c>
      <c r="AA356" s="224" t="s">
        <v>1957</v>
      </c>
      <c r="AB356" s="152">
        <f t="shared" si="92"/>
        <v>-6.3495456974879794E-2</v>
      </c>
      <c r="AC356" s="58"/>
      <c r="AD356" s="197"/>
      <c r="AE356" s="96"/>
      <c r="AF356" s="98"/>
    </row>
    <row r="357" spans="1:32" s="3" customFormat="1" ht="90" customHeight="1" thickBot="1">
      <c r="A357" s="275"/>
      <c r="B357" s="276"/>
      <c r="C357" s="191"/>
      <c r="D357" s="206"/>
      <c r="E357" s="192"/>
      <c r="F357" s="276"/>
      <c r="G357" s="276"/>
      <c r="H357" s="324"/>
      <c r="I357" s="324"/>
      <c r="J357" s="324"/>
      <c r="K357" s="324"/>
      <c r="L357" s="325"/>
      <c r="M357" s="45" t="s">
        <v>3836</v>
      </c>
      <c r="N357" s="72"/>
      <c r="O357" s="71"/>
      <c r="P357" s="296" t="s">
        <v>3837</v>
      </c>
      <c r="Q357" s="281"/>
      <c r="R357" s="281"/>
      <c r="S357" s="282"/>
      <c r="T357" s="286" t="s">
        <v>1752</v>
      </c>
      <c r="U357" s="284"/>
      <c r="V357" s="285"/>
      <c r="W357" s="96">
        <v>45769</v>
      </c>
      <c r="X357" s="98">
        <f t="shared" si="63"/>
        <v>64080</v>
      </c>
      <c r="Y357" s="96">
        <v>43677</v>
      </c>
      <c r="Z357" s="98">
        <f t="shared" si="91"/>
        <v>61150</v>
      </c>
      <c r="AA357" s="224" t="s">
        <v>1957</v>
      </c>
      <c r="AB357" s="152">
        <f t="shared" si="92"/>
        <v>-4.5707793484673021E-2</v>
      </c>
      <c r="AC357" s="58"/>
      <c r="AD357" s="197"/>
      <c r="AE357" s="96"/>
      <c r="AF357" s="98"/>
    </row>
    <row r="358" spans="1:32" s="3" customFormat="1" ht="90" customHeight="1" thickBot="1">
      <c r="A358" s="287"/>
      <c r="B358" s="262"/>
      <c r="C358" s="191"/>
      <c r="D358" s="206"/>
      <c r="E358" s="192"/>
      <c r="F358" s="262" t="s">
        <v>3582</v>
      </c>
      <c r="G358" s="262"/>
      <c r="H358" s="317" t="s">
        <v>3676</v>
      </c>
      <c r="I358" s="318"/>
      <c r="J358" s="318"/>
      <c r="K358" s="318"/>
      <c r="L358" s="319"/>
      <c r="M358" s="45" t="s">
        <v>3583</v>
      </c>
      <c r="N358" s="72"/>
      <c r="O358" s="71"/>
      <c r="P358" s="296" t="s">
        <v>3586</v>
      </c>
      <c r="Q358" s="281"/>
      <c r="R358" s="281"/>
      <c r="S358" s="282"/>
      <c r="T358" s="286" t="s">
        <v>22</v>
      </c>
      <c r="U358" s="284"/>
      <c r="V358" s="285"/>
      <c r="W358" s="96">
        <v>36449</v>
      </c>
      <c r="X358" s="98">
        <f t="shared" si="63"/>
        <v>51030</v>
      </c>
      <c r="Y358" s="96">
        <v>31341</v>
      </c>
      <c r="Z358" s="98">
        <f t="shared" si="91"/>
        <v>43880</v>
      </c>
      <c r="AA358" s="224" t="s">
        <v>1957</v>
      </c>
      <c r="AB358" s="152">
        <f t="shared" si="92"/>
        <v>-0.14014101895799613</v>
      </c>
      <c r="AC358" s="58"/>
      <c r="AD358" s="197"/>
      <c r="AE358" s="96"/>
      <c r="AF358" s="98"/>
    </row>
    <row r="359" spans="1:32" s="3" customFormat="1" ht="90" customHeight="1" thickBot="1">
      <c r="A359" s="273"/>
      <c r="B359" s="263"/>
      <c r="C359" s="191"/>
      <c r="D359" s="206"/>
      <c r="E359" s="192"/>
      <c r="F359" s="263"/>
      <c r="G359" s="263"/>
      <c r="H359" s="307"/>
      <c r="I359" s="307"/>
      <c r="J359" s="307"/>
      <c r="K359" s="307"/>
      <c r="L359" s="308"/>
      <c r="M359" s="45" t="s">
        <v>3584</v>
      </c>
      <c r="N359" s="72"/>
      <c r="O359" s="71"/>
      <c r="P359" s="296" t="s">
        <v>3585</v>
      </c>
      <c r="Q359" s="281"/>
      <c r="R359" s="281"/>
      <c r="S359" s="282"/>
      <c r="T359" s="286" t="s">
        <v>15</v>
      </c>
      <c r="U359" s="284"/>
      <c r="V359" s="285"/>
      <c r="W359" s="96">
        <v>36056</v>
      </c>
      <c r="X359" s="98">
        <f t="shared" si="63"/>
        <v>50480</v>
      </c>
      <c r="Y359" s="96">
        <v>33746</v>
      </c>
      <c r="Z359" s="98">
        <f t="shared" si="91"/>
        <v>47240</v>
      </c>
      <c r="AA359" s="224" t="s">
        <v>1957</v>
      </c>
      <c r="AB359" s="152">
        <f t="shared" si="92"/>
        <v>-6.4067006878189448E-2</v>
      </c>
      <c r="AC359" s="58"/>
      <c r="AD359" s="197"/>
      <c r="AE359" s="96"/>
      <c r="AF359" s="98"/>
    </row>
    <row r="360" spans="1:32" s="3" customFormat="1" ht="90" customHeight="1" thickBot="1">
      <c r="A360" s="275"/>
      <c r="B360" s="276"/>
      <c r="C360" s="191"/>
      <c r="D360" s="206"/>
      <c r="E360" s="192"/>
      <c r="F360" s="276"/>
      <c r="G360" s="276"/>
      <c r="H360" s="324"/>
      <c r="I360" s="324"/>
      <c r="J360" s="324"/>
      <c r="K360" s="324"/>
      <c r="L360" s="325"/>
      <c r="M360" s="45" t="s">
        <v>3840</v>
      </c>
      <c r="N360" s="72"/>
      <c r="O360" s="71"/>
      <c r="P360" s="296" t="s">
        <v>3841</v>
      </c>
      <c r="Q360" s="281"/>
      <c r="R360" s="281"/>
      <c r="S360" s="282"/>
      <c r="T360" s="286" t="s">
        <v>1752</v>
      </c>
      <c r="U360" s="284"/>
      <c r="V360" s="285"/>
      <c r="W360" s="96">
        <v>42389</v>
      </c>
      <c r="X360" s="98">
        <f t="shared" si="63"/>
        <v>59340</v>
      </c>
      <c r="Y360" s="96">
        <v>40783</v>
      </c>
      <c r="Z360" s="98">
        <f t="shared" si="91"/>
        <v>57100</v>
      </c>
      <c r="AA360" s="224" t="s">
        <v>1957</v>
      </c>
      <c r="AB360" s="152">
        <f t="shared" si="92"/>
        <v>-3.7887187713793624E-2</v>
      </c>
      <c r="AC360" s="58"/>
      <c r="AD360" s="197"/>
      <c r="AE360" s="96"/>
      <c r="AF360" s="98"/>
    </row>
    <row r="361" spans="1:32" s="3" customFormat="1" ht="90" customHeight="1" thickBot="1">
      <c r="A361" s="287"/>
      <c r="B361" s="262"/>
      <c r="C361" s="191"/>
      <c r="D361" s="206"/>
      <c r="E361" s="192"/>
      <c r="F361" s="262" t="s">
        <v>3547</v>
      </c>
      <c r="G361" s="262"/>
      <c r="H361" s="317" t="s">
        <v>3703</v>
      </c>
      <c r="I361" s="318"/>
      <c r="J361" s="318"/>
      <c r="K361" s="318"/>
      <c r="L361" s="319"/>
      <c r="M361" s="45" t="s">
        <v>3548</v>
      </c>
      <c r="N361" s="72"/>
      <c r="O361" s="71"/>
      <c r="P361" s="296" t="s">
        <v>3551</v>
      </c>
      <c r="Q361" s="281"/>
      <c r="R361" s="281"/>
      <c r="S361" s="282"/>
      <c r="T361" s="286" t="s">
        <v>22</v>
      </c>
      <c r="U361" s="284"/>
      <c r="V361" s="285"/>
      <c r="W361" s="96">
        <v>29149</v>
      </c>
      <c r="X361" s="98">
        <f t="shared" si="63"/>
        <v>40810</v>
      </c>
      <c r="Y361" s="96">
        <v>27386</v>
      </c>
      <c r="Z361" s="98">
        <f t="shared" si="91"/>
        <v>38340</v>
      </c>
      <c r="AA361" s="224" t="s">
        <v>1957</v>
      </c>
      <c r="AB361" s="152">
        <f t="shared" si="92"/>
        <v>-6.0482349308724093E-2</v>
      </c>
      <c r="AC361" s="58"/>
      <c r="AD361" s="197"/>
      <c r="AE361" s="96"/>
      <c r="AF361" s="98"/>
    </row>
    <row r="362" spans="1:32" s="3" customFormat="1" ht="90" customHeight="1" thickBot="1">
      <c r="A362" s="273"/>
      <c r="B362" s="263"/>
      <c r="C362" s="191"/>
      <c r="D362" s="206"/>
      <c r="E362" s="192"/>
      <c r="F362" s="263"/>
      <c r="G362" s="263"/>
      <c r="H362" s="307"/>
      <c r="I362" s="307"/>
      <c r="J362" s="307"/>
      <c r="K362" s="307"/>
      <c r="L362" s="308"/>
      <c r="M362" s="45" t="s">
        <v>3549</v>
      </c>
      <c r="N362" s="72"/>
      <c r="O362" s="71"/>
      <c r="P362" s="296" t="s">
        <v>3550</v>
      </c>
      <c r="Q362" s="281"/>
      <c r="R362" s="281"/>
      <c r="S362" s="282"/>
      <c r="T362" s="286" t="s">
        <v>15</v>
      </c>
      <c r="U362" s="284"/>
      <c r="V362" s="285"/>
      <c r="W362" s="96">
        <v>27566</v>
      </c>
      <c r="X362" s="98">
        <f t="shared" si="63"/>
        <v>38590</v>
      </c>
      <c r="Y362" s="96">
        <v>27370</v>
      </c>
      <c r="Z362" s="98">
        <f t="shared" si="91"/>
        <v>38320</v>
      </c>
      <c r="AA362" s="224" t="s">
        <v>1957</v>
      </c>
      <c r="AB362" s="152">
        <f t="shared" si="92"/>
        <v>-7.1102082275266154E-3</v>
      </c>
      <c r="AC362" s="58"/>
      <c r="AD362" s="197"/>
      <c r="AE362" s="96"/>
      <c r="AF362" s="98"/>
    </row>
    <row r="363" spans="1:32" s="3" customFormat="1" ht="90" customHeight="1" thickBot="1">
      <c r="A363" s="275"/>
      <c r="B363" s="276"/>
      <c r="C363" s="191"/>
      <c r="D363" s="206"/>
      <c r="E363" s="192"/>
      <c r="F363" s="276"/>
      <c r="G363" s="276"/>
      <c r="H363" s="324"/>
      <c r="I363" s="324"/>
      <c r="J363" s="324"/>
      <c r="K363" s="324"/>
      <c r="L363" s="325"/>
      <c r="M363" s="45" t="s">
        <v>3828</v>
      </c>
      <c r="N363" s="72"/>
      <c r="O363" s="71"/>
      <c r="P363" s="296" t="s">
        <v>3829</v>
      </c>
      <c r="Q363" s="281"/>
      <c r="R363" s="281"/>
      <c r="S363" s="282"/>
      <c r="T363" s="286" t="s">
        <v>1752</v>
      </c>
      <c r="U363" s="284"/>
      <c r="V363" s="285"/>
      <c r="W363" s="96">
        <v>33345</v>
      </c>
      <c r="X363" s="98">
        <f t="shared" si="63"/>
        <v>46680</v>
      </c>
      <c r="Y363" s="96">
        <v>32423</v>
      </c>
      <c r="Z363" s="98">
        <f t="shared" si="91"/>
        <v>45390</v>
      </c>
      <c r="AA363" s="224" t="s">
        <v>1957</v>
      </c>
      <c r="AB363" s="152">
        <f t="shared" si="92"/>
        <v>-2.7650322387164472E-2</v>
      </c>
      <c r="AC363" s="58"/>
      <c r="AD363" s="197"/>
      <c r="AE363" s="96"/>
      <c r="AF363" s="98"/>
    </row>
    <row r="364" spans="1:32" s="3" customFormat="1" ht="90" customHeight="1" thickBot="1">
      <c r="A364" s="287"/>
      <c r="B364" s="262"/>
      <c r="C364" s="191"/>
      <c r="D364" s="206"/>
      <c r="E364" s="192"/>
      <c r="F364" s="262" t="s">
        <v>3552</v>
      </c>
      <c r="G364" s="262"/>
      <c r="H364" s="317" t="s">
        <v>3704</v>
      </c>
      <c r="I364" s="318"/>
      <c r="J364" s="318"/>
      <c r="K364" s="318"/>
      <c r="L364" s="319"/>
      <c r="M364" s="45" t="s">
        <v>3553</v>
      </c>
      <c r="N364" s="72"/>
      <c r="O364" s="71"/>
      <c r="P364" s="296" t="s">
        <v>3556</v>
      </c>
      <c r="Q364" s="281"/>
      <c r="R364" s="281"/>
      <c r="S364" s="282"/>
      <c r="T364" s="286" t="s">
        <v>22</v>
      </c>
      <c r="U364" s="284"/>
      <c r="V364" s="285"/>
      <c r="W364" s="96">
        <v>36223</v>
      </c>
      <c r="X364" s="98">
        <f t="shared" si="63"/>
        <v>50710</v>
      </c>
      <c r="Y364" s="96">
        <v>34002</v>
      </c>
      <c r="Z364" s="98">
        <f t="shared" si="91"/>
        <v>47600</v>
      </c>
      <c r="AA364" s="224" t="s">
        <v>1957</v>
      </c>
      <c r="AB364" s="152">
        <f t="shared" si="92"/>
        <v>-6.1314634348342167E-2</v>
      </c>
      <c r="AC364" s="58"/>
      <c r="AD364" s="197"/>
      <c r="AE364" s="96"/>
      <c r="AF364" s="98"/>
    </row>
    <row r="365" spans="1:32" s="3" customFormat="1" ht="90" customHeight="1" thickBot="1">
      <c r="A365" s="273"/>
      <c r="B365" s="263"/>
      <c r="C365" s="191"/>
      <c r="D365" s="206"/>
      <c r="E365" s="192"/>
      <c r="F365" s="263"/>
      <c r="G365" s="263"/>
      <c r="H365" s="307"/>
      <c r="I365" s="307"/>
      <c r="J365" s="307"/>
      <c r="K365" s="307"/>
      <c r="L365" s="308"/>
      <c r="M365" s="45" t="s">
        <v>3554</v>
      </c>
      <c r="N365" s="72"/>
      <c r="O365" s="71"/>
      <c r="P365" s="296" t="s">
        <v>3555</v>
      </c>
      <c r="Q365" s="281"/>
      <c r="R365" s="281"/>
      <c r="S365" s="282"/>
      <c r="T365" s="286" t="s">
        <v>15</v>
      </c>
      <c r="U365" s="284"/>
      <c r="V365" s="285"/>
      <c r="W365" s="96">
        <v>35146</v>
      </c>
      <c r="X365" s="98">
        <f t="shared" si="63"/>
        <v>49200</v>
      </c>
      <c r="Y365" s="96"/>
      <c r="Z365" s="98"/>
      <c r="AA365" s="225"/>
      <c r="AB365" s="58"/>
      <c r="AC365" s="58"/>
      <c r="AD365" s="197"/>
      <c r="AE365" s="96"/>
      <c r="AF365" s="98"/>
    </row>
    <row r="366" spans="1:32" s="3" customFormat="1" ht="90" customHeight="1" thickBot="1">
      <c r="A366" s="274"/>
      <c r="B366" s="264"/>
      <c r="C366" s="191"/>
      <c r="D366" s="206"/>
      <c r="E366" s="192"/>
      <c r="F366" s="264"/>
      <c r="G366" s="264"/>
      <c r="H366" s="309"/>
      <c r="I366" s="309"/>
      <c r="J366" s="309"/>
      <c r="K366" s="309"/>
      <c r="L366" s="310"/>
      <c r="M366" s="45" t="s">
        <v>3830</v>
      </c>
      <c r="N366" s="72"/>
      <c r="O366" s="71"/>
      <c r="P366" s="296" t="s">
        <v>3831</v>
      </c>
      <c r="Q366" s="281"/>
      <c r="R366" s="281"/>
      <c r="S366" s="282"/>
      <c r="T366" s="286" t="s">
        <v>1752</v>
      </c>
      <c r="U366" s="284"/>
      <c r="V366" s="285"/>
      <c r="W366" s="96">
        <v>41036</v>
      </c>
      <c r="X366" s="98">
        <f t="shared" si="63"/>
        <v>57450</v>
      </c>
      <c r="Y366" s="96">
        <v>40114</v>
      </c>
      <c r="Z366" s="98">
        <f t="shared" ref="Z366:Z369" si="94">ROUND(Y366*1.4/10,0)*10</f>
        <v>56160</v>
      </c>
      <c r="AA366" s="224" t="s">
        <v>1957</v>
      </c>
      <c r="AB366" s="152">
        <f t="shared" ref="AB366:AB369" si="95">Y366/W366-1</f>
        <v>-2.2468076810605364E-2</v>
      </c>
      <c r="AC366" s="58"/>
      <c r="AD366" s="197"/>
      <c r="AE366" s="96"/>
      <c r="AF366" s="98"/>
    </row>
    <row r="367" spans="1:32" s="3" customFormat="1" ht="75" customHeight="1" thickBot="1">
      <c r="A367" s="326"/>
      <c r="B367" s="303"/>
      <c r="C367" s="108"/>
      <c r="D367" s="326"/>
      <c r="E367" s="62" t="s">
        <v>1769</v>
      </c>
      <c r="F367" s="302" t="s">
        <v>1810</v>
      </c>
      <c r="G367" s="334"/>
      <c r="H367" s="320" t="s">
        <v>1804</v>
      </c>
      <c r="I367" s="305"/>
      <c r="J367" s="305"/>
      <c r="K367" s="305"/>
      <c r="L367" s="306"/>
      <c r="M367" s="293" t="s">
        <v>1809</v>
      </c>
      <c r="N367" s="281"/>
      <c r="O367" s="282"/>
      <c r="P367" s="296" t="s">
        <v>1808</v>
      </c>
      <c r="Q367" s="281"/>
      <c r="R367" s="281"/>
      <c r="S367" s="282"/>
      <c r="T367" s="286" t="s">
        <v>15</v>
      </c>
      <c r="U367" s="284"/>
      <c r="V367" s="285"/>
      <c r="W367" s="96">
        <v>26929</v>
      </c>
      <c r="X367" s="98">
        <f t="shared" si="63"/>
        <v>37700</v>
      </c>
      <c r="Y367" s="96">
        <v>20197</v>
      </c>
      <c r="Z367" s="98">
        <f t="shared" si="94"/>
        <v>28280</v>
      </c>
      <c r="AA367" s="224" t="s">
        <v>1957</v>
      </c>
      <c r="AB367" s="152">
        <f t="shared" si="95"/>
        <v>-0.24999071632812209</v>
      </c>
      <c r="AC367" s="58"/>
      <c r="AD367" s="197"/>
      <c r="AE367" s="96"/>
      <c r="AF367" s="98"/>
    </row>
    <row r="368" spans="1:32" s="3" customFormat="1" ht="75.75" customHeight="1" thickBot="1">
      <c r="A368" s="274"/>
      <c r="B368" s="264"/>
      <c r="C368" s="146"/>
      <c r="D368" s="274"/>
      <c r="E368" s="119"/>
      <c r="F368" s="264"/>
      <c r="G368" s="335"/>
      <c r="H368" s="322"/>
      <c r="I368" s="309"/>
      <c r="J368" s="309"/>
      <c r="K368" s="309"/>
      <c r="L368" s="310"/>
      <c r="M368" s="293" t="s">
        <v>1807</v>
      </c>
      <c r="N368" s="281"/>
      <c r="O368" s="282"/>
      <c r="P368" s="296" t="s">
        <v>1806</v>
      </c>
      <c r="Q368" s="281"/>
      <c r="R368" s="281"/>
      <c r="S368" s="282"/>
      <c r="T368" s="286" t="s">
        <v>22</v>
      </c>
      <c r="U368" s="284"/>
      <c r="V368" s="285"/>
      <c r="W368" s="96">
        <v>29531</v>
      </c>
      <c r="X368" s="98">
        <f t="shared" si="63"/>
        <v>41340</v>
      </c>
      <c r="Y368" s="96">
        <v>21262</v>
      </c>
      <c r="Z368" s="98">
        <f t="shared" si="94"/>
        <v>29770</v>
      </c>
      <c r="AA368" s="224" t="s">
        <v>1957</v>
      </c>
      <c r="AB368" s="152">
        <f t="shared" si="95"/>
        <v>-0.28001083607056987</v>
      </c>
      <c r="AC368" s="58"/>
      <c r="AD368" s="197"/>
      <c r="AE368" s="96"/>
      <c r="AF368" s="98"/>
    </row>
    <row r="369" spans="1:32" s="3" customFormat="1" ht="75" customHeight="1" thickBot="1">
      <c r="A369" s="326"/>
      <c r="B369" s="303"/>
      <c r="C369" s="108"/>
      <c r="D369" s="326"/>
      <c r="E369" s="62" t="s">
        <v>1769</v>
      </c>
      <c r="F369" s="302" t="s">
        <v>1805</v>
      </c>
      <c r="G369" s="334"/>
      <c r="H369" s="320" t="s">
        <v>1804</v>
      </c>
      <c r="I369" s="305"/>
      <c r="J369" s="305"/>
      <c r="K369" s="305"/>
      <c r="L369" s="306"/>
      <c r="M369" s="293" t="s">
        <v>1803</v>
      </c>
      <c r="N369" s="281"/>
      <c r="O369" s="282"/>
      <c r="P369" s="296" t="s">
        <v>1802</v>
      </c>
      <c r="Q369" s="281"/>
      <c r="R369" s="281"/>
      <c r="S369" s="282"/>
      <c r="T369" s="286" t="s">
        <v>15</v>
      </c>
      <c r="U369" s="284"/>
      <c r="V369" s="285"/>
      <c r="W369" s="96">
        <v>28938</v>
      </c>
      <c r="X369" s="98">
        <f t="shared" si="63"/>
        <v>40510</v>
      </c>
      <c r="Y369" s="96">
        <v>26044</v>
      </c>
      <c r="Z369" s="98">
        <f t="shared" si="94"/>
        <v>36460</v>
      </c>
      <c r="AA369" s="224" t="s">
        <v>1957</v>
      </c>
      <c r="AB369" s="152">
        <f t="shared" si="95"/>
        <v>-0.10000691132766604</v>
      </c>
      <c r="AC369" s="58"/>
      <c r="AD369" s="197"/>
      <c r="AE369" s="96"/>
      <c r="AF369" s="98"/>
    </row>
    <row r="370" spans="1:32" s="3" customFormat="1" ht="75.75" customHeight="1" thickBot="1">
      <c r="A370" s="274"/>
      <c r="B370" s="264"/>
      <c r="C370" s="146"/>
      <c r="D370" s="274"/>
      <c r="E370" s="119"/>
      <c r="F370" s="264"/>
      <c r="G370" s="335"/>
      <c r="H370" s="322"/>
      <c r="I370" s="309"/>
      <c r="J370" s="309"/>
      <c r="K370" s="309"/>
      <c r="L370" s="310"/>
      <c r="M370" s="293" t="s">
        <v>1801</v>
      </c>
      <c r="N370" s="281"/>
      <c r="O370" s="282"/>
      <c r="P370" s="296" t="s">
        <v>1800</v>
      </c>
      <c r="Q370" s="281"/>
      <c r="R370" s="281"/>
      <c r="S370" s="282"/>
      <c r="T370" s="286" t="s">
        <v>22</v>
      </c>
      <c r="U370" s="284"/>
      <c r="V370" s="285"/>
      <c r="W370" s="96">
        <v>31745</v>
      </c>
      <c r="X370" s="98">
        <f t="shared" si="63"/>
        <v>44440</v>
      </c>
      <c r="Y370" s="96"/>
      <c r="Z370" s="98"/>
      <c r="AA370" s="225"/>
      <c r="AB370" s="58"/>
      <c r="AC370" s="58"/>
      <c r="AD370" s="197"/>
      <c r="AE370" s="96"/>
      <c r="AF370" s="98"/>
    </row>
    <row r="371" spans="1:32" s="3" customFormat="1" ht="75" customHeight="1" thickBot="1">
      <c r="A371" s="326"/>
      <c r="B371" s="303"/>
      <c r="C371" s="108"/>
      <c r="D371" s="326"/>
      <c r="E371" s="62" t="s">
        <v>1769</v>
      </c>
      <c r="F371" s="302" t="s">
        <v>1799</v>
      </c>
      <c r="G371" s="334"/>
      <c r="H371" s="320" t="s">
        <v>1798</v>
      </c>
      <c r="I371" s="305"/>
      <c r="J371" s="305"/>
      <c r="K371" s="305"/>
      <c r="L371" s="306"/>
      <c r="M371" s="293" t="s">
        <v>1797</v>
      </c>
      <c r="N371" s="281"/>
      <c r="O371" s="282"/>
      <c r="P371" s="296" t="s">
        <v>1796</v>
      </c>
      <c r="Q371" s="281"/>
      <c r="R371" s="281"/>
      <c r="S371" s="282"/>
      <c r="T371" s="286" t="s">
        <v>15</v>
      </c>
      <c r="U371" s="284"/>
      <c r="V371" s="285"/>
      <c r="W371" s="96">
        <v>57591</v>
      </c>
      <c r="X371" s="98">
        <f t="shared" si="63"/>
        <v>80630</v>
      </c>
      <c r="Y371" s="96">
        <v>46073</v>
      </c>
      <c r="Z371" s="98">
        <f t="shared" ref="Z371:Z372" si="96">ROUND(Y371*1.4/10,0)*10</f>
        <v>64500</v>
      </c>
      <c r="AA371" s="224" t="s">
        <v>1957</v>
      </c>
      <c r="AB371" s="152">
        <f t="shared" ref="AB371:AB372" si="97">Y371/W371-1</f>
        <v>-0.19999652723515826</v>
      </c>
      <c r="AC371" s="58"/>
      <c r="AD371" s="197"/>
      <c r="AE371" s="96"/>
      <c r="AF371" s="98"/>
    </row>
    <row r="372" spans="1:32" s="3" customFormat="1" ht="75.75" customHeight="1" thickBot="1">
      <c r="A372" s="274"/>
      <c r="B372" s="264"/>
      <c r="C372" s="146"/>
      <c r="D372" s="274"/>
      <c r="E372" s="119"/>
      <c r="F372" s="264"/>
      <c r="G372" s="335"/>
      <c r="H372" s="322"/>
      <c r="I372" s="309"/>
      <c r="J372" s="309"/>
      <c r="K372" s="309"/>
      <c r="L372" s="310"/>
      <c r="M372" s="293" t="s">
        <v>1795</v>
      </c>
      <c r="N372" s="281"/>
      <c r="O372" s="282"/>
      <c r="P372" s="296" t="s">
        <v>1794</v>
      </c>
      <c r="Q372" s="281"/>
      <c r="R372" s="281"/>
      <c r="S372" s="282"/>
      <c r="T372" s="286" t="s">
        <v>22</v>
      </c>
      <c r="U372" s="284"/>
      <c r="V372" s="285"/>
      <c r="W372" s="96">
        <v>69357</v>
      </c>
      <c r="X372" s="98">
        <f t="shared" si="63"/>
        <v>97100</v>
      </c>
      <c r="Y372" s="96">
        <v>55486</v>
      </c>
      <c r="Z372" s="98">
        <f t="shared" si="96"/>
        <v>77680</v>
      </c>
      <c r="AA372" s="224" t="s">
        <v>1957</v>
      </c>
      <c r="AB372" s="152">
        <f t="shared" si="97"/>
        <v>-0.19999423273786354</v>
      </c>
      <c r="AC372" s="58"/>
      <c r="AD372" s="197"/>
      <c r="AE372" s="96"/>
      <c r="AF372" s="98"/>
    </row>
    <row r="373" spans="1:32" s="3" customFormat="1" ht="145.5" customHeight="1" thickBot="1">
      <c r="A373" s="293"/>
      <c r="B373" s="294"/>
      <c r="C373" s="108"/>
      <c r="D373" s="118"/>
      <c r="E373" s="62" t="s">
        <v>1769</v>
      </c>
      <c r="F373" s="281" t="s">
        <v>1793</v>
      </c>
      <c r="G373" s="295"/>
      <c r="H373" s="297" t="s">
        <v>3757</v>
      </c>
      <c r="I373" s="298"/>
      <c r="J373" s="298"/>
      <c r="K373" s="298"/>
      <c r="L373" s="299"/>
      <c r="M373" s="293" t="s">
        <v>1792</v>
      </c>
      <c r="N373" s="281"/>
      <c r="O373" s="282"/>
      <c r="P373" s="296" t="s">
        <v>1791</v>
      </c>
      <c r="Q373" s="281"/>
      <c r="R373" s="281"/>
      <c r="S373" s="282"/>
      <c r="T373" s="286" t="s">
        <v>15</v>
      </c>
      <c r="U373" s="284"/>
      <c r="V373" s="285"/>
      <c r="W373" s="96">
        <v>60548</v>
      </c>
      <c r="X373" s="98">
        <f t="shared" si="63"/>
        <v>84770</v>
      </c>
      <c r="Y373" s="96"/>
      <c r="Z373" s="98"/>
      <c r="AA373" s="225"/>
      <c r="AB373" s="58"/>
      <c r="AC373" s="58"/>
      <c r="AD373" s="197"/>
      <c r="AE373" s="96"/>
      <c r="AF373" s="98"/>
    </row>
    <row r="374" spans="1:32" s="3" customFormat="1" ht="75" customHeight="1" thickBot="1">
      <c r="A374" s="326"/>
      <c r="B374" s="303"/>
      <c r="C374" s="108"/>
      <c r="D374" s="326"/>
      <c r="E374" s="62" t="s">
        <v>1769</v>
      </c>
      <c r="F374" s="302" t="s">
        <v>2949</v>
      </c>
      <c r="G374" s="303"/>
      <c r="H374" s="304" t="s">
        <v>3773</v>
      </c>
      <c r="I374" s="305"/>
      <c r="J374" s="305"/>
      <c r="K374" s="305"/>
      <c r="L374" s="306"/>
      <c r="M374" s="45" t="s">
        <v>2943</v>
      </c>
      <c r="N374" s="72"/>
      <c r="O374" s="71"/>
      <c r="P374" s="296" t="s">
        <v>2946</v>
      </c>
      <c r="Q374" s="281"/>
      <c r="R374" s="281"/>
      <c r="S374" s="282"/>
      <c r="T374" s="286" t="s">
        <v>15</v>
      </c>
      <c r="U374" s="284"/>
      <c r="V374" s="285"/>
      <c r="W374" s="96">
        <v>31595</v>
      </c>
      <c r="X374" s="98">
        <f t="shared" si="63"/>
        <v>44230</v>
      </c>
      <c r="Y374" s="96">
        <v>29300</v>
      </c>
      <c r="Z374" s="98">
        <f t="shared" ref="Z374:Z387" si="98">ROUND(Y374*1.4/10,0)*10</f>
        <v>41020</v>
      </c>
      <c r="AA374" s="224" t="s">
        <v>1957</v>
      </c>
      <c r="AB374" s="152">
        <f t="shared" ref="AB374:AB387" si="99">Y374/W374-1</f>
        <v>-7.2638075644880562E-2</v>
      </c>
      <c r="AC374" s="58"/>
      <c r="AD374" s="197"/>
      <c r="AE374" s="96"/>
      <c r="AF374" s="98"/>
    </row>
    <row r="375" spans="1:32" s="3" customFormat="1" ht="75.75" customHeight="1" thickBot="1">
      <c r="A375" s="273"/>
      <c r="B375" s="263"/>
      <c r="C375" s="146"/>
      <c r="D375" s="273"/>
      <c r="E375" s="119"/>
      <c r="F375" s="263"/>
      <c r="G375" s="263"/>
      <c r="H375" s="307"/>
      <c r="I375" s="307"/>
      <c r="J375" s="307"/>
      <c r="K375" s="307"/>
      <c r="L375" s="308"/>
      <c r="M375" s="45" t="s">
        <v>2944</v>
      </c>
      <c r="N375" s="72"/>
      <c r="O375" s="71"/>
      <c r="P375" s="296" t="s">
        <v>2948</v>
      </c>
      <c r="Q375" s="281"/>
      <c r="R375" s="281"/>
      <c r="S375" s="282"/>
      <c r="T375" s="286" t="s">
        <v>1752</v>
      </c>
      <c r="U375" s="284"/>
      <c r="V375" s="285"/>
      <c r="W375" s="96">
        <v>39519</v>
      </c>
      <c r="X375" s="98">
        <f t="shared" si="63"/>
        <v>55330</v>
      </c>
      <c r="Y375" s="96">
        <v>38149</v>
      </c>
      <c r="Z375" s="98">
        <f t="shared" si="98"/>
        <v>53410</v>
      </c>
      <c r="AA375" s="224" t="s">
        <v>1957</v>
      </c>
      <c r="AB375" s="152">
        <f t="shared" si="99"/>
        <v>-3.4666869100938746E-2</v>
      </c>
      <c r="AC375" s="58"/>
      <c r="AD375" s="197"/>
      <c r="AE375" s="96"/>
      <c r="AF375" s="98"/>
    </row>
    <row r="376" spans="1:32" s="3" customFormat="1" ht="75.75" customHeight="1" thickBot="1">
      <c r="A376" s="273"/>
      <c r="B376" s="263"/>
      <c r="C376" s="146"/>
      <c r="D376" s="119"/>
      <c r="E376" s="119"/>
      <c r="F376" s="263"/>
      <c r="G376" s="263"/>
      <c r="H376" s="307"/>
      <c r="I376" s="307"/>
      <c r="J376" s="307"/>
      <c r="K376" s="307"/>
      <c r="L376" s="308"/>
      <c r="M376" s="45" t="s">
        <v>2945</v>
      </c>
      <c r="N376" s="72"/>
      <c r="O376" s="71"/>
      <c r="P376" s="296" t="s">
        <v>2947</v>
      </c>
      <c r="Q376" s="281"/>
      <c r="R376" s="281"/>
      <c r="S376" s="282"/>
      <c r="T376" s="286" t="s">
        <v>22</v>
      </c>
      <c r="U376" s="284"/>
      <c r="V376" s="285"/>
      <c r="W376" s="96">
        <v>33038</v>
      </c>
      <c r="X376" s="98">
        <f t="shared" si="63"/>
        <v>46250</v>
      </c>
      <c r="Y376" s="96">
        <v>30678</v>
      </c>
      <c r="Z376" s="98">
        <f t="shared" si="98"/>
        <v>42950</v>
      </c>
      <c r="AA376" s="224" t="s">
        <v>1957</v>
      </c>
      <c r="AB376" s="152">
        <f t="shared" si="99"/>
        <v>-7.1432895453720002E-2</v>
      </c>
      <c r="AC376" s="58"/>
      <c r="AD376" s="197"/>
      <c r="AE376" s="96"/>
      <c r="AF376" s="98"/>
    </row>
    <row r="377" spans="1:32" s="3" customFormat="1" ht="75.75" customHeight="1" thickBot="1">
      <c r="A377" s="274"/>
      <c r="B377" s="264"/>
      <c r="C377" s="146"/>
      <c r="D377" s="119"/>
      <c r="E377" s="119"/>
      <c r="F377" s="264"/>
      <c r="G377" s="264"/>
      <c r="H377" s="309"/>
      <c r="I377" s="309"/>
      <c r="J377" s="309"/>
      <c r="K377" s="309"/>
      <c r="L377" s="310"/>
      <c r="M377" s="45" t="s">
        <v>3755</v>
      </c>
      <c r="N377" s="72"/>
      <c r="O377" s="71"/>
      <c r="P377" s="296" t="s">
        <v>3756</v>
      </c>
      <c r="Q377" s="281"/>
      <c r="R377" s="281"/>
      <c r="S377" s="282"/>
      <c r="T377" s="286" t="s">
        <v>2266</v>
      </c>
      <c r="U377" s="284"/>
      <c r="V377" s="285"/>
      <c r="W377" s="96">
        <v>36500</v>
      </c>
      <c r="X377" s="98">
        <f t="shared" ref="X377:X441" si="100">ROUND(W377*1.4/10,0)*10</f>
        <v>51100</v>
      </c>
      <c r="Y377" s="96">
        <v>33185</v>
      </c>
      <c r="Z377" s="98">
        <f t="shared" si="98"/>
        <v>46460</v>
      </c>
      <c r="AA377" s="224" t="s">
        <v>1957</v>
      </c>
      <c r="AB377" s="152">
        <f t="shared" si="99"/>
        <v>-9.0821917808219133E-2</v>
      </c>
      <c r="AC377" s="58"/>
      <c r="AD377" s="197"/>
      <c r="AE377" s="96"/>
      <c r="AF377" s="98"/>
    </row>
    <row r="378" spans="1:32" s="3" customFormat="1" ht="75" customHeight="1" thickBot="1">
      <c r="A378" s="326"/>
      <c r="B378" s="303"/>
      <c r="C378" s="108"/>
      <c r="D378" s="326"/>
      <c r="E378" s="62" t="s">
        <v>1769</v>
      </c>
      <c r="F378" s="302" t="s">
        <v>3143</v>
      </c>
      <c r="G378" s="303"/>
      <c r="H378" s="304" t="s">
        <v>3758</v>
      </c>
      <c r="I378" s="305"/>
      <c r="J378" s="305"/>
      <c r="K378" s="305"/>
      <c r="L378" s="306"/>
      <c r="M378" s="45" t="s">
        <v>3144</v>
      </c>
      <c r="N378" s="72"/>
      <c r="O378" s="71"/>
      <c r="P378" s="296" t="s">
        <v>3147</v>
      </c>
      <c r="Q378" s="281"/>
      <c r="R378" s="281"/>
      <c r="S378" s="282"/>
      <c r="T378" s="286" t="s">
        <v>15</v>
      </c>
      <c r="U378" s="284"/>
      <c r="V378" s="285"/>
      <c r="W378" s="96">
        <v>40394</v>
      </c>
      <c r="X378" s="98">
        <f t="shared" si="100"/>
        <v>56550</v>
      </c>
      <c r="Y378" s="96">
        <v>35612</v>
      </c>
      <c r="Z378" s="98">
        <f t="shared" si="98"/>
        <v>49860</v>
      </c>
      <c r="AA378" s="224" t="s">
        <v>1957</v>
      </c>
      <c r="AB378" s="152">
        <f t="shared" si="99"/>
        <v>-0.11838391840372331</v>
      </c>
      <c r="AC378" s="58"/>
      <c r="AD378" s="197"/>
      <c r="AE378" s="96"/>
      <c r="AF378" s="98"/>
    </row>
    <row r="379" spans="1:32" s="3" customFormat="1" ht="75.75" customHeight="1" thickBot="1">
      <c r="A379" s="273"/>
      <c r="B379" s="263"/>
      <c r="C379" s="146"/>
      <c r="D379" s="273"/>
      <c r="E379" s="119"/>
      <c r="F379" s="263"/>
      <c r="G379" s="263"/>
      <c r="H379" s="307"/>
      <c r="I379" s="307"/>
      <c r="J379" s="307"/>
      <c r="K379" s="307"/>
      <c r="L379" s="308"/>
      <c r="M379" s="45" t="s">
        <v>3145</v>
      </c>
      <c r="N379" s="72"/>
      <c r="O379" s="71"/>
      <c r="P379" s="296" t="s">
        <v>3148</v>
      </c>
      <c r="Q379" s="281"/>
      <c r="R379" s="281"/>
      <c r="S379" s="282"/>
      <c r="T379" s="286" t="s">
        <v>1752</v>
      </c>
      <c r="U379" s="284"/>
      <c r="V379" s="285"/>
      <c r="W379" s="96">
        <v>49113</v>
      </c>
      <c r="X379" s="98">
        <f t="shared" si="100"/>
        <v>68760</v>
      </c>
      <c r="Y379" s="96">
        <v>47349</v>
      </c>
      <c r="Z379" s="98">
        <f t="shared" si="98"/>
        <v>66290</v>
      </c>
      <c r="AA379" s="224" t="s">
        <v>1957</v>
      </c>
      <c r="AB379" s="152">
        <f t="shared" si="99"/>
        <v>-3.5917170606560411E-2</v>
      </c>
      <c r="AC379" s="58"/>
      <c r="AD379" s="197"/>
      <c r="AE379" s="96"/>
      <c r="AF379" s="98"/>
    </row>
    <row r="380" spans="1:32" s="3" customFormat="1" ht="75.75" customHeight="1" thickBot="1">
      <c r="A380" s="274"/>
      <c r="B380" s="264"/>
      <c r="C380" s="146"/>
      <c r="D380" s="119"/>
      <c r="E380" s="119"/>
      <c r="F380" s="264"/>
      <c r="G380" s="264"/>
      <c r="H380" s="309"/>
      <c r="I380" s="309"/>
      <c r="J380" s="309"/>
      <c r="K380" s="309"/>
      <c r="L380" s="310"/>
      <c r="M380" s="45" t="s">
        <v>3146</v>
      </c>
      <c r="N380" s="72"/>
      <c r="O380" s="71"/>
      <c r="P380" s="296" t="s">
        <v>3149</v>
      </c>
      <c r="Q380" s="281"/>
      <c r="R380" s="281"/>
      <c r="S380" s="282"/>
      <c r="T380" s="286" t="s">
        <v>22</v>
      </c>
      <c r="U380" s="284"/>
      <c r="V380" s="285"/>
      <c r="W380" s="96">
        <v>41530</v>
      </c>
      <c r="X380" s="98">
        <f t="shared" si="100"/>
        <v>58140</v>
      </c>
      <c r="Y380" s="96">
        <v>38142</v>
      </c>
      <c r="Z380" s="98">
        <f t="shared" si="98"/>
        <v>53400</v>
      </c>
      <c r="AA380" s="224" t="s">
        <v>1957</v>
      </c>
      <c r="AB380" s="152">
        <f t="shared" si="99"/>
        <v>-8.1579581025764458E-2</v>
      </c>
      <c r="AC380" s="58"/>
      <c r="AD380" s="197"/>
      <c r="AE380" s="96"/>
      <c r="AF380" s="98"/>
    </row>
    <row r="381" spans="1:32" s="3" customFormat="1" ht="75" customHeight="1" thickBot="1">
      <c r="A381" s="326"/>
      <c r="B381" s="303"/>
      <c r="C381" s="108"/>
      <c r="D381" s="326"/>
      <c r="E381" s="62" t="s">
        <v>1769</v>
      </c>
      <c r="F381" s="302" t="s">
        <v>2950</v>
      </c>
      <c r="G381" s="303"/>
      <c r="H381" s="304" t="s">
        <v>3158</v>
      </c>
      <c r="I381" s="305"/>
      <c r="J381" s="305"/>
      <c r="K381" s="305"/>
      <c r="L381" s="306"/>
      <c r="M381" s="45" t="s">
        <v>2951</v>
      </c>
      <c r="N381" s="72"/>
      <c r="O381" s="71"/>
      <c r="P381" s="296" t="s">
        <v>2954</v>
      </c>
      <c r="Q381" s="281"/>
      <c r="R381" s="281"/>
      <c r="S381" s="282"/>
      <c r="T381" s="286" t="s">
        <v>15</v>
      </c>
      <c r="U381" s="284"/>
      <c r="V381" s="285"/>
      <c r="W381" s="96">
        <v>29228</v>
      </c>
      <c r="X381" s="98">
        <f t="shared" si="100"/>
        <v>40920</v>
      </c>
      <c r="Y381" s="96">
        <v>26933</v>
      </c>
      <c r="Z381" s="98">
        <f t="shared" si="98"/>
        <v>37710</v>
      </c>
      <c r="AA381" s="224" t="s">
        <v>1957</v>
      </c>
      <c r="AB381" s="152">
        <f t="shared" si="99"/>
        <v>-7.8520596688107291E-2</v>
      </c>
      <c r="AC381" s="58"/>
      <c r="AD381" s="197"/>
      <c r="AE381" s="96"/>
      <c r="AF381" s="98"/>
    </row>
    <row r="382" spans="1:32" s="3" customFormat="1" ht="75.75" customHeight="1" thickBot="1">
      <c r="A382" s="273"/>
      <c r="B382" s="263"/>
      <c r="C382" s="146"/>
      <c r="D382" s="273"/>
      <c r="E382" s="119"/>
      <c r="F382" s="263"/>
      <c r="G382" s="263"/>
      <c r="H382" s="307"/>
      <c r="I382" s="307"/>
      <c r="J382" s="307"/>
      <c r="K382" s="307"/>
      <c r="L382" s="308"/>
      <c r="M382" s="45" t="s">
        <v>2952</v>
      </c>
      <c r="N382" s="72"/>
      <c r="O382" s="71"/>
      <c r="P382" s="296" t="s">
        <v>2956</v>
      </c>
      <c r="Q382" s="281"/>
      <c r="R382" s="281"/>
      <c r="S382" s="282"/>
      <c r="T382" s="286" t="s">
        <v>1752</v>
      </c>
      <c r="U382" s="284"/>
      <c r="V382" s="285"/>
      <c r="W382" s="96">
        <v>35366</v>
      </c>
      <c r="X382" s="98">
        <f t="shared" si="100"/>
        <v>49510</v>
      </c>
      <c r="Y382" s="96">
        <v>33472</v>
      </c>
      <c r="Z382" s="98">
        <f t="shared" si="98"/>
        <v>46860</v>
      </c>
      <c r="AA382" s="224" t="s">
        <v>1957</v>
      </c>
      <c r="AB382" s="152">
        <f t="shared" si="99"/>
        <v>-5.3554261154781457E-2</v>
      </c>
      <c r="AC382" s="58"/>
      <c r="AD382" s="197"/>
      <c r="AE382" s="96"/>
      <c r="AF382" s="98"/>
    </row>
    <row r="383" spans="1:32" s="3" customFormat="1" ht="75.75" customHeight="1" thickBot="1">
      <c r="A383" s="274"/>
      <c r="B383" s="264"/>
      <c r="C383" s="146"/>
      <c r="D383" s="119"/>
      <c r="E383" s="119"/>
      <c r="F383" s="264"/>
      <c r="G383" s="264"/>
      <c r="H383" s="309"/>
      <c r="I383" s="309"/>
      <c r="J383" s="309"/>
      <c r="K383" s="309"/>
      <c r="L383" s="310"/>
      <c r="M383" s="45" t="s">
        <v>2953</v>
      </c>
      <c r="N383" s="72"/>
      <c r="O383" s="71"/>
      <c r="P383" s="296" t="s">
        <v>2955</v>
      </c>
      <c r="Q383" s="281"/>
      <c r="R383" s="281"/>
      <c r="S383" s="282"/>
      <c r="T383" s="286" t="s">
        <v>22</v>
      </c>
      <c r="U383" s="284"/>
      <c r="V383" s="285"/>
      <c r="W383" s="96">
        <v>30042</v>
      </c>
      <c r="X383" s="98">
        <f t="shared" si="100"/>
        <v>42060</v>
      </c>
      <c r="Y383" s="96">
        <v>27246</v>
      </c>
      <c r="Z383" s="98">
        <f t="shared" si="98"/>
        <v>38140</v>
      </c>
      <c r="AA383" s="224" t="s">
        <v>1957</v>
      </c>
      <c r="AB383" s="152">
        <f t="shared" si="99"/>
        <v>-9.3069702416616717E-2</v>
      </c>
      <c r="AC383" s="58"/>
      <c r="AD383" s="197"/>
      <c r="AE383" s="96"/>
      <c r="AF383" s="98"/>
    </row>
    <row r="384" spans="1:32" s="3" customFormat="1" ht="75" customHeight="1" thickBot="1">
      <c r="A384" s="326"/>
      <c r="B384" s="303"/>
      <c r="C384" s="108"/>
      <c r="D384" s="326"/>
      <c r="E384" s="62" t="s">
        <v>1769</v>
      </c>
      <c r="F384" s="302" t="s">
        <v>3150</v>
      </c>
      <c r="G384" s="303"/>
      <c r="H384" s="304" t="s">
        <v>3157</v>
      </c>
      <c r="I384" s="305"/>
      <c r="J384" s="305"/>
      <c r="K384" s="305"/>
      <c r="L384" s="306"/>
      <c r="M384" s="45" t="s">
        <v>3151</v>
      </c>
      <c r="N384" s="72"/>
      <c r="O384" s="71"/>
      <c r="P384" s="296" t="s">
        <v>3154</v>
      </c>
      <c r="Q384" s="281"/>
      <c r="R384" s="281"/>
      <c r="S384" s="282"/>
      <c r="T384" s="286" t="s">
        <v>15</v>
      </c>
      <c r="U384" s="284"/>
      <c r="V384" s="285"/>
      <c r="W384" s="96">
        <v>31594</v>
      </c>
      <c r="X384" s="98">
        <f t="shared" si="100"/>
        <v>44230</v>
      </c>
      <c r="Y384" s="96">
        <v>29299</v>
      </c>
      <c r="Z384" s="98">
        <f t="shared" si="98"/>
        <v>41020</v>
      </c>
      <c r="AA384" s="224" t="s">
        <v>1957</v>
      </c>
      <c r="AB384" s="152">
        <f t="shared" si="99"/>
        <v>-7.264037475470031E-2</v>
      </c>
      <c r="AC384" s="58"/>
      <c r="AD384" s="197"/>
      <c r="AE384" s="96"/>
      <c r="AF384" s="98"/>
    </row>
    <row r="385" spans="1:32" s="3" customFormat="1" ht="75.75" customHeight="1" thickBot="1">
      <c r="A385" s="273"/>
      <c r="B385" s="263"/>
      <c r="C385" s="146"/>
      <c r="D385" s="273"/>
      <c r="E385" s="119"/>
      <c r="F385" s="263"/>
      <c r="G385" s="263"/>
      <c r="H385" s="307"/>
      <c r="I385" s="307"/>
      <c r="J385" s="307"/>
      <c r="K385" s="307"/>
      <c r="L385" s="308"/>
      <c r="M385" s="45" t="s">
        <v>3152</v>
      </c>
      <c r="N385" s="72"/>
      <c r="O385" s="71"/>
      <c r="P385" s="296" t="s">
        <v>3155</v>
      </c>
      <c r="Q385" s="281"/>
      <c r="R385" s="281"/>
      <c r="S385" s="282"/>
      <c r="T385" s="286" t="s">
        <v>1752</v>
      </c>
      <c r="U385" s="284"/>
      <c r="V385" s="285"/>
      <c r="W385" s="96">
        <v>40843</v>
      </c>
      <c r="X385" s="98">
        <f t="shared" si="100"/>
        <v>57180</v>
      </c>
      <c r="Y385" s="96">
        <v>38801</v>
      </c>
      <c r="Z385" s="98">
        <f t="shared" si="98"/>
        <v>54320</v>
      </c>
      <c r="AA385" s="224" t="s">
        <v>1957</v>
      </c>
      <c r="AB385" s="152">
        <f t="shared" si="99"/>
        <v>-4.9996327400044116E-2</v>
      </c>
      <c r="AC385" s="58"/>
      <c r="AD385" s="197"/>
      <c r="AE385" s="96"/>
      <c r="AF385" s="98"/>
    </row>
    <row r="386" spans="1:32" s="3" customFormat="1" ht="75.75" customHeight="1" thickBot="1">
      <c r="A386" s="274"/>
      <c r="B386" s="264"/>
      <c r="C386" s="146"/>
      <c r="D386" s="119"/>
      <c r="E386" s="119"/>
      <c r="F386" s="264"/>
      <c r="G386" s="264"/>
      <c r="H386" s="309"/>
      <c r="I386" s="309"/>
      <c r="J386" s="309"/>
      <c r="K386" s="309"/>
      <c r="L386" s="310"/>
      <c r="M386" s="45" t="s">
        <v>3153</v>
      </c>
      <c r="N386" s="72"/>
      <c r="O386" s="71"/>
      <c r="P386" s="296" t="s">
        <v>3156</v>
      </c>
      <c r="Q386" s="281"/>
      <c r="R386" s="281"/>
      <c r="S386" s="282"/>
      <c r="T386" s="286" t="s">
        <v>22</v>
      </c>
      <c r="U386" s="284"/>
      <c r="V386" s="285"/>
      <c r="W386" s="96">
        <v>32380</v>
      </c>
      <c r="X386" s="98">
        <f t="shared" si="100"/>
        <v>45330</v>
      </c>
      <c r="Y386" s="96">
        <v>28703</v>
      </c>
      <c r="Z386" s="98">
        <f t="shared" si="98"/>
        <v>40180</v>
      </c>
      <c r="AA386" s="224" t="s">
        <v>1957</v>
      </c>
      <c r="AB386" s="152">
        <f t="shared" si="99"/>
        <v>-0.1135577516985794</v>
      </c>
      <c r="AC386" s="58"/>
      <c r="AD386" s="197"/>
      <c r="AE386" s="96"/>
      <c r="AF386" s="98"/>
    </row>
    <row r="387" spans="1:32" s="3" customFormat="1" ht="75" customHeight="1" thickBot="1">
      <c r="A387" s="326"/>
      <c r="B387" s="303"/>
      <c r="C387" s="108"/>
      <c r="D387" s="326"/>
      <c r="E387" s="62" t="s">
        <v>1769</v>
      </c>
      <c r="F387" s="302" t="s">
        <v>2961</v>
      </c>
      <c r="G387" s="303"/>
      <c r="H387" s="304" t="s">
        <v>2957</v>
      </c>
      <c r="I387" s="305"/>
      <c r="J387" s="305"/>
      <c r="K387" s="305"/>
      <c r="L387" s="306"/>
      <c r="M387" s="45" t="s">
        <v>2958</v>
      </c>
      <c r="N387" s="72"/>
      <c r="O387" s="71"/>
      <c r="P387" s="296" t="s">
        <v>2962</v>
      </c>
      <c r="Q387" s="281"/>
      <c r="R387" s="281"/>
      <c r="S387" s="282"/>
      <c r="T387" s="286" t="s">
        <v>15</v>
      </c>
      <c r="U387" s="284"/>
      <c r="V387" s="285"/>
      <c r="W387" s="96">
        <v>38209</v>
      </c>
      <c r="X387" s="98">
        <f t="shared" si="100"/>
        <v>53490</v>
      </c>
      <c r="Y387" s="96">
        <v>35737</v>
      </c>
      <c r="Z387" s="98">
        <f t="shared" si="98"/>
        <v>50030</v>
      </c>
      <c r="AA387" s="224" t="s">
        <v>1957</v>
      </c>
      <c r="AB387" s="152">
        <f t="shared" si="99"/>
        <v>-6.4696799183438403E-2</v>
      </c>
      <c r="AC387" s="58"/>
      <c r="AD387" s="197"/>
      <c r="AE387" s="96"/>
      <c r="AF387" s="98"/>
    </row>
    <row r="388" spans="1:32" s="3" customFormat="1" ht="75.75" customHeight="1" thickBot="1">
      <c r="A388" s="273"/>
      <c r="B388" s="263"/>
      <c r="C388" s="146"/>
      <c r="D388" s="273"/>
      <c r="E388" s="119"/>
      <c r="F388" s="263"/>
      <c r="G388" s="263"/>
      <c r="H388" s="307"/>
      <c r="I388" s="307"/>
      <c r="J388" s="307"/>
      <c r="K388" s="307"/>
      <c r="L388" s="308"/>
      <c r="M388" s="45" t="s">
        <v>2959</v>
      </c>
      <c r="N388" s="72"/>
      <c r="O388" s="71"/>
      <c r="P388" s="296" t="s">
        <v>2963</v>
      </c>
      <c r="Q388" s="281"/>
      <c r="R388" s="281"/>
      <c r="S388" s="282"/>
      <c r="T388" s="286" t="s">
        <v>1752</v>
      </c>
      <c r="U388" s="284"/>
      <c r="V388" s="285"/>
      <c r="W388" s="96">
        <v>47624</v>
      </c>
      <c r="X388" s="98">
        <f t="shared" si="100"/>
        <v>66670</v>
      </c>
      <c r="Y388" s="96"/>
      <c r="Z388" s="98"/>
      <c r="AA388" s="225"/>
      <c r="AB388" s="58"/>
      <c r="AC388" s="58"/>
      <c r="AD388" s="197"/>
      <c r="AE388" s="96"/>
      <c r="AF388" s="98"/>
    </row>
    <row r="389" spans="1:32" s="3" customFormat="1" ht="75.75" customHeight="1" thickBot="1">
      <c r="A389" s="274"/>
      <c r="B389" s="264"/>
      <c r="C389" s="146"/>
      <c r="D389" s="119"/>
      <c r="E389" s="119"/>
      <c r="F389" s="264"/>
      <c r="G389" s="264"/>
      <c r="H389" s="309"/>
      <c r="I389" s="309"/>
      <c r="J389" s="309"/>
      <c r="K389" s="309"/>
      <c r="L389" s="310"/>
      <c r="M389" s="45" t="s">
        <v>2960</v>
      </c>
      <c r="N389" s="72"/>
      <c r="O389" s="71"/>
      <c r="P389" s="296" t="s">
        <v>2964</v>
      </c>
      <c r="Q389" s="281"/>
      <c r="R389" s="281"/>
      <c r="S389" s="282"/>
      <c r="T389" s="286" t="s">
        <v>22</v>
      </c>
      <c r="U389" s="284"/>
      <c r="V389" s="285"/>
      <c r="W389" s="96">
        <v>39710</v>
      </c>
      <c r="X389" s="98">
        <f t="shared" si="100"/>
        <v>55590</v>
      </c>
      <c r="Y389" s="96">
        <v>37172</v>
      </c>
      <c r="Z389" s="98">
        <f t="shared" ref="Z389:Z398" si="101">ROUND(Y389*1.4/10,0)*10</f>
        <v>52040</v>
      </c>
      <c r="AA389" s="224" t="s">
        <v>1957</v>
      </c>
      <c r="AB389" s="152">
        <f t="shared" ref="AB389:AB398" si="102">Y389/W389-1</f>
        <v>-6.3913371946612951E-2</v>
      </c>
      <c r="AC389" s="58"/>
      <c r="AD389" s="197"/>
      <c r="AE389" s="96"/>
      <c r="AF389" s="98"/>
    </row>
    <row r="390" spans="1:32" s="3" customFormat="1" ht="75" customHeight="1" thickBot="1">
      <c r="A390" s="326"/>
      <c r="B390" s="303"/>
      <c r="C390" s="108"/>
      <c r="D390" s="326"/>
      <c r="E390" s="62" t="s">
        <v>1769</v>
      </c>
      <c r="F390" s="302" t="s">
        <v>3160</v>
      </c>
      <c r="G390" s="303"/>
      <c r="H390" s="304" t="s">
        <v>3159</v>
      </c>
      <c r="I390" s="305"/>
      <c r="J390" s="305"/>
      <c r="K390" s="305"/>
      <c r="L390" s="306"/>
      <c r="M390" s="45" t="s">
        <v>3161</v>
      </c>
      <c r="N390" s="72"/>
      <c r="O390" s="71"/>
      <c r="P390" s="296" t="s">
        <v>3166</v>
      </c>
      <c r="Q390" s="281"/>
      <c r="R390" s="281"/>
      <c r="S390" s="282"/>
      <c r="T390" s="286" t="s">
        <v>15</v>
      </c>
      <c r="U390" s="284"/>
      <c r="V390" s="285"/>
      <c r="W390" s="96">
        <v>47008</v>
      </c>
      <c r="X390" s="98">
        <f t="shared" si="100"/>
        <v>65810</v>
      </c>
      <c r="Y390" s="96">
        <v>42049</v>
      </c>
      <c r="Z390" s="98">
        <f t="shared" si="101"/>
        <v>58870</v>
      </c>
      <c r="AA390" s="224" t="s">
        <v>1957</v>
      </c>
      <c r="AB390" s="152">
        <f t="shared" si="102"/>
        <v>-0.1054926820966644</v>
      </c>
      <c r="AC390" s="58"/>
      <c r="AD390" s="197"/>
      <c r="AE390" s="96"/>
      <c r="AF390" s="98"/>
    </row>
    <row r="391" spans="1:32" s="3" customFormat="1" ht="75.75" customHeight="1" thickBot="1">
      <c r="A391" s="273"/>
      <c r="B391" s="263"/>
      <c r="C391" s="146"/>
      <c r="D391" s="273"/>
      <c r="E391" s="119"/>
      <c r="F391" s="263"/>
      <c r="G391" s="263"/>
      <c r="H391" s="307"/>
      <c r="I391" s="307"/>
      <c r="J391" s="307"/>
      <c r="K391" s="307"/>
      <c r="L391" s="308"/>
      <c r="M391" s="45" t="s">
        <v>3162</v>
      </c>
      <c r="N391" s="72"/>
      <c r="O391" s="71"/>
      <c r="P391" s="296" t="s">
        <v>3165</v>
      </c>
      <c r="Q391" s="281"/>
      <c r="R391" s="281"/>
      <c r="S391" s="282"/>
      <c r="T391" s="286" t="s">
        <v>1752</v>
      </c>
      <c r="U391" s="284"/>
      <c r="V391" s="285"/>
      <c r="W391" s="96">
        <v>57218</v>
      </c>
      <c r="X391" s="98">
        <f t="shared" si="100"/>
        <v>80110</v>
      </c>
      <c r="Y391" s="96">
        <v>56824</v>
      </c>
      <c r="Z391" s="98">
        <f t="shared" si="101"/>
        <v>79550</v>
      </c>
      <c r="AA391" s="224" t="s">
        <v>1957</v>
      </c>
      <c r="AB391" s="152">
        <f t="shared" si="102"/>
        <v>-6.88594498234818E-3</v>
      </c>
      <c r="AC391" s="58"/>
      <c r="AD391" s="197"/>
      <c r="AE391" s="96"/>
      <c r="AF391" s="98"/>
    </row>
    <row r="392" spans="1:32" s="3" customFormat="1" ht="75.75" customHeight="1" thickBot="1">
      <c r="A392" s="274"/>
      <c r="B392" s="264"/>
      <c r="C392" s="146"/>
      <c r="D392" s="119"/>
      <c r="E392" s="119"/>
      <c r="F392" s="264"/>
      <c r="G392" s="264"/>
      <c r="H392" s="309"/>
      <c r="I392" s="309"/>
      <c r="J392" s="309"/>
      <c r="K392" s="309"/>
      <c r="L392" s="310"/>
      <c r="M392" s="45" t="s">
        <v>3163</v>
      </c>
      <c r="N392" s="72"/>
      <c r="O392" s="71"/>
      <c r="P392" s="296" t="s">
        <v>3164</v>
      </c>
      <c r="Q392" s="281"/>
      <c r="R392" s="281"/>
      <c r="S392" s="282"/>
      <c r="T392" s="286" t="s">
        <v>22</v>
      </c>
      <c r="U392" s="284"/>
      <c r="V392" s="285"/>
      <c r="W392" s="96">
        <v>48202</v>
      </c>
      <c r="X392" s="98">
        <f t="shared" si="100"/>
        <v>67480</v>
      </c>
      <c r="Y392" s="96">
        <v>44636</v>
      </c>
      <c r="Z392" s="98">
        <f t="shared" si="101"/>
        <v>62490</v>
      </c>
      <c r="AA392" s="224" t="s">
        <v>1957</v>
      </c>
      <c r="AB392" s="152">
        <f t="shared" si="102"/>
        <v>-7.3980332766275247E-2</v>
      </c>
      <c r="AC392" s="58"/>
      <c r="AD392" s="197"/>
      <c r="AE392" s="96"/>
      <c r="AF392" s="98"/>
    </row>
    <row r="393" spans="1:32" s="3" customFormat="1" ht="75" customHeight="1" thickBot="1">
      <c r="A393" s="326"/>
      <c r="B393" s="303"/>
      <c r="C393" s="108"/>
      <c r="D393" s="326"/>
      <c r="E393" s="62" t="s">
        <v>1769</v>
      </c>
      <c r="F393" s="302" t="s">
        <v>3167</v>
      </c>
      <c r="G393" s="303"/>
      <c r="H393" s="304" t="s">
        <v>3171</v>
      </c>
      <c r="I393" s="305"/>
      <c r="J393" s="305"/>
      <c r="K393" s="305"/>
      <c r="L393" s="306"/>
      <c r="M393" s="45" t="s">
        <v>3168</v>
      </c>
      <c r="N393" s="72"/>
      <c r="O393" s="71"/>
      <c r="P393" s="296" t="s">
        <v>3172</v>
      </c>
      <c r="Q393" s="281"/>
      <c r="R393" s="281"/>
      <c r="S393" s="282"/>
      <c r="T393" s="286" t="s">
        <v>15</v>
      </c>
      <c r="U393" s="284"/>
      <c r="V393" s="285"/>
      <c r="W393" s="96">
        <v>38208</v>
      </c>
      <c r="X393" s="98">
        <f t="shared" si="100"/>
        <v>53490</v>
      </c>
      <c r="Y393" s="96">
        <v>35736</v>
      </c>
      <c r="Z393" s="98">
        <f t="shared" si="101"/>
        <v>50030</v>
      </c>
      <c r="AA393" s="224" t="s">
        <v>1957</v>
      </c>
      <c r="AB393" s="152">
        <f t="shared" si="102"/>
        <v>-6.4698492462311519E-2</v>
      </c>
      <c r="AC393" s="58"/>
      <c r="AD393" s="197"/>
      <c r="AE393" s="96"/>
      <c r="AF393" s="98"/>
    </row>
    <row r="394" spans="1:32" s="3" customFormat="1" ht="75.75" customHeight="1" thickBot="1">
      <c r="A394" s="273"/>
      <c r="B394" s="263"/>
      <c r="C394" s="146"/>
      <c r="D394" s="273"/>
      <c r="E394" s="119"/>
      <c r="F394" s="263"/>
      <c r="G394" s="263"/>
      <c r="H394" s="307"/>
      <c r="I394" s="307"/>
      <c r="J394" s="307"/>
      <c r="K394" s="307"/>
      <c r="L394" s="308"/>
      <c r="M394" s="45" t="s">
        <v>3169</v>
      </c>
      <c r="N394" s="72"/>
      <c r="O394" s="71"/>
      <c r="P394" s="296" t="s">
        <v>3174</v>
      </c>
      <c r="Q394" s="281"/>
      <c r="R394" s="281"/>
      <c r="S394" s="282"/>
      <c r="T394" s="286" t="s">
        <v>1752</v>
      </c>
      <c r="U394" s="284"/>
      <c r="V394" s="285"/>
      <c r="W394" s="96">
        <v>48948</v>
      </c>
      <c r="X394" s="98">
        <f t="shared" si="100"/>
        <v>68530</v>
      </c>
      <c r="Y394" s="96">
        <v>48276</v>
      </c>
      <c r="Z394" s="98">
        <f t="shared" si="101"/>
        <v>67590</v>
      </c>
      <c r="AA394" s="224" t="s">
        <v>1957</v>
      </c>
      <c r="AB394" s="152">
        <f t="shared" si="102"/>
        <v>-1.3728855111546978E-2</v>
      </c>
      <c r="AC394" s="58"/>
      <c r="AD394" s="197"/>
      <c r="AE394" s="96"/>
      <c r="AF394" s="98"/>
    </row>
    <row r="395" spans="1:32" s="3" customFormat="1" ht="75.75" customHeight="1" thickBot="1">
      <c r="A395" s="274"/>
      <c r="B395" s="264"/>
      <c r="C395" s="146"/>
      <c r="D395" s="119"/>
      <c r="E395" s="119"/>
      <c r="F395" s="264"/>
      <c r="G395" s="264"/>
      <c r="H395" s="309"/>
      <c r="I395" s="309"/>
      <c r="J395" s="309"/>
      <c r="K395" s="309"/>
      <c r="L395" s="310"/>
      <c r="M395" s="45" t="s">
        <v>3170</v>
      </c>
      <c r="N395" s="72"/>
      <c r="O395" s="71"/>
      <c r="P395" s="296" t="s">
        <v>3173</v>
      </c>
      <c r="Q395" s="281"/>
      <c r="R395" s="281"/>
      <c r="S395" s="282"/>
      <c r="T395" s="286" t="s">
        <v>22</v>
      </c>
      <c r="U395" s="284"/>
      <c r="V395" s="285"/>
      <c r="W395" s="96">
        <v>39052</v>
      </c>
      <c r="X395" s="98">
        <f t="shared" si="100"/>
        <v>54670</v>
      </c>
      <c r="Y395" s="96">
        <v>35197</v>
      </c>
      <c r="Z395" s="98">
        <f t="shared" si="101"/>
        <v>49280</v>
      </c>
      <c r="AA395" s="224" t="s">
        <v>1957</v>
      </c>
      <c r="AB395" s="152">
        <f t="shared" si="102"/>
        <v>-9.8714534466864734E-2</v>
      </c>
      <c r="AC395" s="58"/>
      <c r="AD395" s="197"/>
      <c r="AE395" s="96"/>
      <c r="AF395" s="98"/>
    </row>
    <row r="396" spans="1:32" s="3" customFormat="1" ht="75" customHeight="1" thickBot="1">
      <c r="A396" s="326"/>
      <c r="B396" s="303"/>
      <c r="C396" s="108"/>
      <c r="D396" s="326"/>
      <c r="E396" s="62" t="s">
        <v>1769</v>
      </c>
      <c r="F396" s="302" t="s">
        <v>3191</v>
      </c>
      <c r="G396" s="303"/>
      <c r="H396" s="304" t="s">
        <v>3171</v>
      </c>
      <c r="I396" s="305"/>
      <c r="J396" s="305"/>
      <c r="K396" s="305"/>
      <c r="L396" s="306"/>
      <c r="M396" s="45" t="s">
        <v>3192</v>
      </c>
      <c r="N396" s="72"/>
      <c r="O396" s="71"/>
      <c r="P396" s="296" t="s">
        <v>3196</v>
      </c>
      <c r="Q396" s="281"/>
      <c r="R396" s="281"/>
      <c r="S396" s="282"/>
      <c r="T396" s="286" t="s">
        <v>15</v>
      </c>
      <c r="U396" s="284"/>
      <c r="V396" s="285"/>
      <c r="W396" s="96">
        <v>33845</v>
      </c>
      <c r="X396" s="98">
        <f t="shared" si="100"/>
        <v>47380</v>
      </c>
      <c r="Y396" s="96">
        <v>33664</v>
      </c>
      <c r="Z396" s="98">
        <f t="shared" si="101"/>
        <v>47130</v>
      </c>
      <c r="AA396" s="224" t="s">
        <v>1957</v>
      </c>
      <c r="AB396" s="152">
        <f t="shared" si="102"/>
        <v>-5.3479095878268268E-3</v>
      </c>
      <c r="AC396" s="58"/>
      <c r="AD396" s="197"/>
      <c r="AE396" s="96"/>
      <c r="AF396" s="98"/>
    </row>
    <row r="397" spans="1:32" s="3" customFormat="1" ht="75.75" customHeight="1" thickBot="1">
      <c r="A397" s="273"/>
      <c r="B397" s="263"/>
      <c r="C397" s="146"/>
      <c r="D397" s="273"/>
      <c r="E397" s="119"/>
      <c r="F397" s="263"/>
      <c r="G397" s="263"/>
      <c r="H397" s="307"/>
      <c r="I397" s="307"/>
      <c r="J397" s="307"/>
      <c r="K397" s="307"/>
      <c r="L397" s="308"/>
      <c r="M397" s="45" t="s">
        <v>3193</v>
      </c>
      <c r="N397" s="72"/>
      <c r="O397" s="71"/>
      <c r="P397" s="296" t="s">
        <v>3197</v>
      </c>
      <c r="Q397" s="281"/>
      <c r="R397" s="281"/>
      <c r="S397" s="282"/>
      <c r="T397" s="286" t="s">
        <v>1752</v>
      </c>
      <c r="U397" s="284"/>
      <c r="V397" s="285"/>
      <c r="W397" s="96">
        <v>44278</v>
      </c>
      <c r="X397" s="98">
        <f t="shared" si="100"/>
        <v>61990</v>
      </c>
      <c r="Y397" s="96">
        <v>43606</v>
      </c>
      <c r="Z397" s="98">
        <f t="shared" si="101"/>
        <v>61050</v>
      </c>
      <c r="AA397" s="224" t="s">
        <v>1957</v>
      </c>
      <c r="AB397" s="152">
        <f t="shared" si="102"/>
        <v>-1.517683725552188E-2</v>
      </c>
      <c r="AC397" s="58"/>
      <c r="AD397" s="197"/>
      <c r="AE397" s="96"/>
      <c r="AF397" s="98"/>
    </row>
    <row r="398" spans="1:32" s="3" customFormat="1" ht="75.75" customHeight="1" thickBot="1">
      <c r="A398" s="274"/>
      <c r="B398" s="264"/>
      <c r="C398" s="146"/>
      <c r="D398" s="119"/>
      <c r="E398" s="119"/>
      <c r="F398" s="264"/>
      <c r="G398" s="264"/>
      <c r="H398" s="309"/>
      <c r="I398" s="309"/>
      <c r="J398" s="309"/>
      <c r="K398" s="309"/>
      <c r="L398" s="310"/>
      <c r="M398" s="45" t="s">
        <v>3194</v>
      </c>
      <c r="N398" s="72"/>
      <c r="O398" s="71"/>
      <c r="P398" s="296" t="s">
        <v>3195</v>
      </c>
      <c r="Q398" s="281"/>
      <c r="R398" s="281"/>
      <c r="S398" s="282"/>
      <c r="T398" s="286" t="s">
        <v>22</v>
      </c>
      <c r="U398" s="284"/>
      <c r="V398" s="285"/>
      <c r="W398" s="96">
        <v>34552</v>
      </c>
      <c r="X398" s="98">
        <f t="shared" si="100"/>
        <v>48370</v>
      </c>
      <c r="Y398" s="96">
        <v>30214</v>
      </c>
      <c r="Z398" s="98">
        <f t="shared" si="101"/>
        <v>42300</v>
      </c>
      <c r="AA398" s="224" t="s">
        <v>1957</v>
      </c>
      <c r="AB398" s="152">
        <f t="shared" si="102"/>
        <v>-0.12554989580921505</v>
      </c>
      <c r="AC398" s="58"/>
      <c r="AD398" s="197"/>
      <c r="AE398" s="96"/>
      <c r="AF398" s="98"/>
    </row>
    <row r="399" spans="1:32" s="3" customFormat="1" ht="75" customHeight="1" thickBot="1">
      <c r="A399" s="326"/>
      <c r="B399" s="303"/>
      <c r="C399" s="108"/>
      <c r="D399" s="326"/>
      <c r="E399" s="62" t="s">
        <v>1769</v>
      </c>
      <c r="F399" s="302" t="s">
        <v>3198</v>
      </c>
      <c r="G399" s="303"/>
      <c r="H399" s="304" t="s">
        <v>3205</v>
      </c>
      <c r="I399" s="305"/>
      <c r="J399" s="305"/>
      <c r="K399" s="305"/>
      <c r="L399" s="306"/>
      <c r="M399" s="45" t="s">
        <v>3199</v>
      </c>
      <c r="N399" s="72"/>
      <c r="O399" s="71"/>
      <c r="P399" s="296" t="s">
        <v>3202</v>
      </c>
      <c r="Q399" s="281"/>
      <c r="R399" s="281"/>
      <c r="S399" s="282"/>
      <c r="T399" s="286" t="s">
        <v>15</v>
      </c>
      <c r="U399" s="284"/>
      <c r="V399" s="285"/>
      <c r="W399" s="96">
        <v>41576</v>
      </c>
      <c r="X399" s="98">
        <f t="shared" si="100"/>
        <v>58210</v>
      </c>
      <c r="Y399" s="96"/>
      <c r="Z399" s="98"/>
      <c r="AA399" s="225"/>
      <c r="AB399" s="58"/>
      <c r="AC399" s="58"/>
      <c r="AD399" s="197"/>
      <c r="AE399" s="96"/>
      <c r="AF399" s="98"/>
    </row>
    <row r="400" spans="1:32" s="3" customFormat="1" ht="75.75" customHeight="1" thickBot="1">
      <c r="A400" s="273"/>
      <c r="B400" s="263"/>
      <c r="C400" s="146"/>
      <c r="D400" s="273"/>
      <c r="E400" s="119"/>
      <c r="F400" s="263"/>
      <c r="G400" s="263"/>
      <c r="H400" s="307"/>
      <c r="I400" s="307"/>
      <c r="J400" s="307"/>
      <c r="K400" s="307"/>
      <c r="L400" s="308"/>
      <c r="M400" s="45" t="s">
        <v>3200</v>
      </c>
      <c r="N400" s="72"/>
      <c r="O400" s="71"/>
      <c r="P400" s="296" t="s">
        <v>3204</v>
      </c>
      <c r="Q400" s="281"/>
      <c r="R400" s="281"/>
      <c r="S400" s="282"/>
      <c r="T400" s="286" t="s">
        <v>1752</v>
      </c>
      <c r="U400" s="284"/>
      <c r="V400" s="285"/>
      <c r="W400" s="96">
        <v>52077</v>
      </c>
      <c r="X400" s="98">
        <f t="shared" si="100"/>
        <v>72910</v>
      </c>
      <c r="Y400" s="96">
        <v>51405</v>
      </c>
      <c r="Z400" s="98">
        <f t="shared" ref="Z400:Z401" si="103">ROUND(Y400*1.4/10,0)*10</f>
        <v>71970</v>
      </c>
      <c r="AA400" s="224" t="s">
        <v>1957</v>
      </c>
      <c r="AB400" s="152">
        <f t="shared" ref="AB400:AB401" si="104">Y400/W400-1</f>
        <v>-1.2903969122645353E-2</v>
      </c>
      <c r="AC400" s="58"/>
      <c r="AD400" s="197"/>
      <c r="AE400" s="96"/>
      <c r="AF400" s="98"/>
    </row>
    <row r="401" spans="1:32" s="3" customFormat="1" ht="75.75" customHeight="1" thickBot="1">
      <c r="A401" s="274"/>
      <c r="B401" s="264"/>
      <c r="C401" s="146"/>
      <c r="D401" s="119"/>
      <c r="E401" s="119"/>
      <c r="F401" s="264"/>
      <c r="G401" s="264"/>
      <c r="H401" s="309"/>
      <c r="I401" s="309"/>
      <c r="J401" s="309"/>
      <c r="K401" s="309"/>
      <c r="L401" s="310"/>
      <c r="M401" s="45" t="s">
        <v>3201</v>
      </c>
      <c r="N401" s="72"/>
      <c r="O401" s="71"/>
      <c r="P401" s="296" t="s">
        <v>3203</v>
      </c>
      <c r="Q401" s="281"/>
      <c r="R401" s="281"/>
      <c r="S401" s="282"/>
      <c r="T401" s="286" t="s">
        <v>22</v>
      </c>
      <c r="U401" s="284"/>
      <c r="V401" s="285"/>
      <c r="W401" s="96">
        <v>41474</v>
      </c>
      <c r="X401" s="98">
        <f t="shared" si="100"/>
        <v>58060</v>
      </c>
      <c r="Y401" s="96">
        <v>36901</v>
      </c>
      <c r="Z401" s="98">
        <f t="shared" si="103"/>
        <v>51660</v>
      </c>
      <c r="AA401" s="224" t="s">
        <v>1957</v>
      </c>
      <c r="AB401" s="152">
        <f t="shared" si="104"/>
        <v>-0.11026185079809037</v>
      </c>
      <c r="AC401" s="58"/>
      <c r="AD401" s="197"/>
      <c r="AE401" s="96"/>
      <c r="AF401" s="98"/>
    </row>
    <row r="402" spans="1:32" s="3" customFormat="1" ht="75" customHeight="1" thickBot="1">
      <c r="A402" s="326"/>
      <c r="B402" s="303"/>
      <c r="C402" s="108"/>
      <c r="D402" s="326"/>
      <c r="E402" s="62" t="s">
        <v>1769</v>
      </c>
      <c r="F402" s="302" t="s">
        <v>2969</v>
      </c>
      <c r="G402" s="303"/>
      <c r="H402" s="304" t="s">
        <v>3186</v>
      </c>
      <c r="I402" s="305"/>
      <c r="J402" s="305"/>
      <c r="K402" s="305"/>
      <c r="L402" s="306"/>
      <c r="M402" s="45" t="s">
        <v>2966</v>
      </c>
      <c r="N402" s="72"/>
      <c r="O402" s="71"/>
      <c r="P402" s="296" t="s">
        <v>2972</v>
      </c>
      <c r="Q402" s="281"/>
      <c r="R402" s="281"/>
      <c r="S402" s="282"/>
      <c r="T402" s="286" t="s">
        <v>15</v>
      </c>
      <c r="U402" s="284"/>
      <c r="V402" s="285"/>
      <c r="W402" s="96">
        <v>41577</v>
      </c>
      <c r="X402" s="98">
        <f t="shared" si="100"/>
        <v>58210</v>
      </c>
      <c r="Y402" s="96"/>
      <c r="Z402" s="98"/>
      <c r="AA402" s="225"/>
      <c r="AB402" s="58"/>
      <c r="AC402" s="58"/>
      <c r="AD402" s="197"/>
      <c r="AE402" s="96"/>
      <c r="AF402" s="98"/>
    </row>
    <row r="403" spans="1:32" s="3" customFormat="1" ht="75.75" customHeight="1" thickBot="1">
      <c r="A403" s="273"/>
      <c r="B403" s="263"/>
      <c r="C403" s="146"/>
      <c r="D403" s="273"/>
      <c r="E403" s="119"/>
      <c r="F403" s="263"/>
      <c r="G403" s="263"/>
      <c r="H403" s="307"/>
      <c r="I403" s="307"/>
      <c r="J403" s="307"/>
      <c r="K403" s="307"/>
      <c r="L403" s="308"/>
      <c r="M403" s="45" t="s">
        <v>2967</v>
      </c>
      <c r="N403" s="72"/>
      <c r="O403" s="71"/>
      <c r="P403" s="296" t="s">
        <v>2970</v>
      </c>
      <c r="Q403" s="281"/>
      <c r="R403" s="281"/>
      <c r="S403" s="282"/>
      <c r="T403" s="286" t="s">
        <v>1752</v>
      </c>
      <c r="U403" s="284"/>
      <c r="V403" s="285"/>
      <c r="W403" s="96">
        <v>50753</v>
      </c>
      <c r="X403" s="98">
        <f t="shared" si="100"/>
        <v>71050</v>
      </c>
      <c r="Y403" s="96"/>
      <c r="Z403" s="98"/>
      <c r="AA403" s="225"/>
      <c r="AB403" s="58"/>
      <c r="AC403" s="58"/>
      <c r="AD403" s="197"/>
      <c r="AE403" s="96"/>
      <c r="AF403" s="98"/>
    </row>
    <row r="404" spans="1:32" s="3" customFormat="1" ht="75.75" customHeight="1" thickBot="1">
      <c r="A404" s="274"/>
      <c r="B404" s="264"/>
      <c r="C404" s="146"/>
      <c r="D404" s="119"/>
      <c r="E404" s="119"/>
      <c r="F404" s="264"/>
      <c r="G404" s="264"/>
      <c r="H404" s="309"/>
      <c r="I404" s="309"/>
      <c r="J404" s="309"/>
      <c r="K404" s="309"/>
      <c r="L404" s="310"/>
      <c r="M404" s="45" t="s">
        <v>2968</v>
      </c>
      <c r="N404" s="72"/>
      <c r="O404" s="71"/>
      <c r="P404" s="296" t="s">
        <v>2971</v>
      </c>
      <c r="Q404" s="281"/>
      <c r="R404" s="281"/>
      <c r="S404" s="282"/>
      <c r="T404" s="286" t="s">
        <v>22</v>
      </c>
      <c r="U404" s="284"/>
      <c r="V404" s="285"/>
      <c r="W404" s="96">
        <v>42132</v>
      </c>
      <c r="X404" s="98">
        <f t="shared" si="100"/>
        <v>58980</v>
      </c>
      <c r="Y404" s="96">
        <v>38876</v>
      </c>
      <c r="Z404" s="98">
        <f t="shared" ref="Z404:Z405" si="105">ROUND(Y404*1.4/10,0)*10</f>
        <v>54430</v>
      </c>
      <c r="AA404" s="224" t="s">
        <v>1957</v>
      </c>
      <c r="AB404" s="152">
        <f t="shared" ref="AB404:AB405" si="106">Y404/W404-1</f>
        <v>-7.7280926611601686E-2</v>
      </c>
      <c r="AC404" s="58"/>
      <c r="AD404" s="197"/>
      <c r="AE404" s="96"/>
      <c r="AF404" s="98"/>
    </row>
    <row r="405" spans="1:32" s="3" customFormat="1" ht="75" customHeight="1" thickBot="1">
      <c r="A405" s="326"/>
      <c r="B405" s="303"/>
      <c r="C405" s="108"/>
      <c r="D405" s="326"/>
      <c r="E405" s="62" t="s">
        <v>1769</v>
      </c>
      <c r="F405" s="302" t="s">
        <v>2976</v>
      </c>
      <c r="G405" s="303"/>
      <c r="H405" s="304" t="s">
        <v>3772</v>
      </c>
      <c r="I405" s="305"/>
      <c r="J405" s="305"/>
      <c r="K405" s="305"/>
      <c r="L405" s="306"/>
      <c r="M405" s="45" t="s">
        <v>2973</v>
      </c>
      <c r="N405" s="72"/>
      <c r="O405" s="71"/>
      <c r="P405" s="296" t="s">
        <v>2977</v>
      </c>
      <c r="Q405" s="281"/>
      <c r="R405" s="281"/>
      <c r="S405" s="282"/>
      <c r="T405" s="286" t="s">
        <v>15</v>
      </c>
      <c r="U405" s="284"/>
      <c r="V405" s="285"/>
      <c r="W405" s="96">
        <v>33997</v>
      </c>
      <c r="X405" s="98">
        <f t="shared" si="100"/>
        <v>47600</v>
      </c>
      <c r="Y405" s="96">
        <v>33801</v>
      </c>
      <c r="Z405" s="98">
        <f t="shared" si="105"/>
        <v>47320</v>
      </c>
      <c r="AA405" s="224" t="s">
        <v>1957</v>
      </c>
      <c r="AB405" s="152">
        <f t="shared" si="106"/>
        <v>-5.7652145777569164E-3</v>
      </c>
      <c r="AC405" s="58"/>
      <c r="AD405" s="197"/>
      <c r="AE405" s="96"/>
      <c r="AF405" s="98"/>
    </row>
    <row r="406" spans="1:32" s="3" customFormat="1" ht="75.75" customHeight="1" thickBot="1">
      <c r="A406" s="273"/>
      <c r="B406" s="263"/>
      <c r="C406" s="146"/>
      <c r="D406" s="273"/>
      <c r="E406" s="119"/>
      <c r="F406" s="263"/>
      <c r="G406" s="263"/>
      <c r="H406" s="307"/>
      <c r="I406" s="307"/>
      <c r="J406" s="307"/>
      <c r="K406" s="307"/>
      <c r="L406" s="308"/>
      <c r="M406" s="45" t="s">
        <v>2974</v>
      </c>
      <c r="N406" s="72"/>
      <c r="O406" s="71"/>
      <c r="P406" s="296" t="s">
        <v>2979</v>
      </c>
      <c r="Q406" s="281"/>
      <c r="R406" s="281"/>
      <c r="S406" s="282"/>
      <c r="T406" s="286" t="s">
        <v>1752</v>
      </c>
      <c r="U406" s="284"/>
      <c r="V406" s="285"/>
      <c r="W406" s="96">
        <v>43062</v>
      </c>
      <c r="X406" s="98">
        <f t="shared" si="100"/>
        <v>60290</v>
      </c>
      <c r="Y406" s="96"/>
      <c r="Z406" s="98"/>
      <c r="AA406" s="225"/>
      <c r="AB406" s="58"/>
      <c r="AC406" s="58"/>
      <c r="AD406" s="197"/>
      <c r="AE406" s="96"/>
      <c r="AF406" s="98"/>
    </row>
    <row r="407" spans="1:32" s="3" customFormat="1" ht="75.75" customHeight="1" thickBot="1">
      <c r="A407" s="273"/>
      <c r="B407" s="263"/>
      <c r="C407" s="146"/>
      <c r="D407" s="119"/>
      <c r="E407" s="119"/>
      <c r="F407" s="263"/>
      <c r="G407" s="263"/>
      <c r="H407" s="307"/>
      <c r="I407" s="307"/>
      <c r="J407" s="307"/>
      <c r="K407" s="307"/>
      <c r="L407" s="308"/>
      <c r="M407" s="45" t="s">
        <v>2975</v>
      </c>
      <c r="N407" s="72"/>
      <c r="O407" s="71"/>
      <c r="P407" s="296" t="s">
        <v>2978</v>
      </c>
      <c r="Q407" s="281"/>
      <c r="R407" s="281"/>
      <c r="S407" s="282"/>
      <c r="T407" s="286" t="s">
        <v>22</v>
      </c>
      <c r="U407" s="284"/>
      <c r="V407" s="285"/>
      <c r="W407" s="96">
        <v>35058</v>
      </c>
      <c r="X407" s="98">
        <f t="shared" si="100"/>
        <v>49080</v>
      </c>
      <c r="Y407" s="96">
        <v>32260</v>
      </c>
      <c r="Z407" s="98">
        <f t="shared" ref="Z407:Z415" si="107">ROUND(Y407*1.4/10,0)*10</f>
        <v>45160</v>
      </c>
      <c r="AA407" s="224" t="s">
        <v>1957</v>
      </c>
      <c r="AB407" s="152">
        <f t="shared" ref="AB407:AB415" si="108">Y407/W407-1</f>
        <v>-7.9810599577842423E-2</v>
      </c>
      <c r="AC407" s="58"/>
      <c r="AD407" s="197"/>
      <c r="AE407" s="96"/>
      <c r="AF407" s="98"/>
    </row>
    <row r="408" spans="1:32" s="3" customFormat="1" ht="75.75" customHeight="1" thickBot="1">
      <c r="A408" s="274"/>
      <c r="B408" s="264"/>
      <c r="C408" s="146"/>
      <c r="D408" s="119"/>
      <c r="E408" s="119"/>
      <c r="F408" s="264"/>
      <c r="G408" s="264"/>
      <c r="H408" s="309"/>
      <c r="I408" s="309"/>
      <c r="J408" s="309"/>
      <c r="K408" s="309"/>
      <c r="L408" s="310"/>
      <c r="M408" s="45" t="s">
        <v>3753</v>
      </c>
      <c r="N408" s="72"/>
      <c r="O408" s="71"/>
      <c r="P408" s="296" t="s">
        <v>3754</v>
      </c>
      <c r="Q408" s="281"/>
      <c r="R408" s="281"/>
      <c r="S408" s="282"/>
      <c r="T408" s="286" t="s">
        <v>2266</v>
      </c>
      <c r="U408" s="284"/>
      <c r="V408" s="285"/>
      <c r="W408" s="96">
        <v>38011</v>
      </c>
      <c r="X408" s="98">
        <f t="shared" si="100"/>
        <v>53220</v>
      </c>
      <c r="Y408" s="96">
        <v>36354</v>
      </c>
      <c r="Z408" s="98">
        <f t="shared" si="107"/>
        <v>50900</v>
      </c>
      <c r="AA408" s="224" t="s">
        <v>1957</v>
      </c>
      <c r="AB408" s="152">
        <f t="shared" si="108"/>
        <v>-4.359264423456366E-2</v>
      </c>
      <c r="AC408" s="58"/>
      <c r="AD408" s="197"/>
      <c r="AE408" s="96"/>
      <c r="AF408" s="98"/>
    </row>
    <row r="409" spans="1:32" s="3" customFormat="1" ht="75" customHeight="1" thickBot="1">
      <c r="A409" s="326"/>
      <c r="B409" s="303"/>
      <c r="C409" s="108"/>
      <c r="D409" s="326"/>
      <c r="E409" s="62" t="s">
        <v>1769</v>
      </c>
      <c r="F409" s="302" t="s">
        <v>3175</v>
      </c>
      <c r="G409" s="303"/>
      <c r="H409" s="304" t="s">
        <v>3159</v>
      </c>
      <c r="I409" s="305"/>
      <c r="J409" s="305"/>
      <c r="K409" s="305"/>
      <c r="L409" s="306"/>
      <c r="M409" s="45" t="s">
        <v>3176</v>
      </c>
      <c r="N409" s="72"/>
      <c r="O409" s="71"/>
      <c r="P409" s="296" t="s">
        <v>3179</v>
      </c>
      <c r="Q409" s="281"/>
      <c r="R409" s="281"/>
      <c r="S409" s="282"/>
      <c r="T409" s="286" t="s">
        <v>15</v>
      </c>
      <c r="U409" s="284"/>
      <c r="V409" s="285"/>
      <c r="W409" s="96">
        <v>42645</v>
      </c>
      <c r="X409" s="98">
        <f t="shared" si="100"/>
        <v>59700</v>
      </c>
      <c r="Y409" s="96">
        <v>39977</v>
      </c>
      <c r="Z409" s="98">
        <f t="shared" si="107"/>
        <v>55970</v>
      </c>
      <c r="AA409" s="224" t="s">
        <v>1957</v>
      </c>
      <c r="AB409" s="152">
        <f t="shared" si="108"/>
        <v>-6.2563020283737836E-2</v>
      </c>
      <c r="AC409" s="58"/>
      <c r="AD409" s="197"/>
      <c r="AE409" s="96"/>
      <c r="AF409" s="98"/>
    </row>
    <row r="410" spans="1:32" s="3" customFormat="1" ht="75.75" customHeight="1" thickBot="1">
      <c r="A410" s="273"/>
      <c r="B410" s="263"/>
      <c r="C410" s="146"/>
      <c r="D410" s="273"/>
      <c r="E410" s="119"/>
      <c r="F410" s="263"/>
      <c r="G410" s="263"/>
      <c r="H410" s="307"/>
      <c r="I410" s="307"/>
      <c r="J410" s="307"/>
      <c r="K410" s="307"/>
      <c r="L410" s="308"/>
      <c r="M410" s="45" t="s">
        <v>3177</v>
      </c>
      <c r="N410" s="72"/>
      <c r="O410" s="71"/>
      <c r="P410" s="296" t="s">
        <v>3180</v>
      </c>
      <c r="Q410" s="281"/>
      <c r="R410" s="281"/>
      <c r="S410" s="282"/>
      <c r="T410" s="286" t="s">
        <v>1752</v>
      </c>
      <c r="U410" s="284"/>
      <c r="V410" s="285"/>
      <c r="W410" s="96">
        <v>52548</v>
      </c>
      <c r="X410" s="98">
        <f t="shared" si="100"/>
        <v>73570</v>
      </c>
      <c r="Y410" s="96">
        <v>52154</v>
      </c>
      <c r="Z410" s="98">
        <f t="shared" si="107"/>
        <v>73020</v>
      </c>
      <c r="AA410" s="224" t="s">
        <v>1957</v>
      </c>
      <c r="AB410" s="152">
        <f t="shared" si="108"/>
        <v>-7.4979066758011914E-3</v>
      </c>
      <c r="AC410" s="58"/>
      <c r="AD410" s="197"/>
      <c r="AE410" s="96"/>
      <c r="AF410" s="98"/>
    </row>
    <row r="411" spans="1:32" s="3" customFormat="1" ht="75.75" customHeight="1" thickBot="1">
      <c r="A411" s="274"/>
      <c r="B411" s="264"/>
      <c r="C411" s="146"/>
      <c r="D411" s="119"/>
      <c r="E411" s="119"/>
      <c r="F411" s="264"/>
      <c r="G411" s="264"/>
      <c r="H411" s="309"/>
      <c r="I411" s="309"/>
      <c r="J411" s="309"/>
      <c r="K411" s="309"/>
      <c r="L411" s="310"/>
      <c r="M411" s="45" t="s">
        <v>3178</v>
      </c>
      <c r="N411" s="72"/>
      <c r="O411" s="71"/>
      <c r="P411" s="296" t="s">
        <v>3181</v>
      </c>
      <c r="Q411" s="281"/>
      <c r="R411" s="281"/>
      <c r="S411" s="282"/>
      <c r="T411" s="286" t="s">
        <v>22</v>
      </c>
      <c r="U411" s="284"/>
      <c r="V411" s="285"/>
      <c r="W411" s="96">
        <v>43702</v>
      </c>
      <c r="X411" s="98">
        <f t="shared" si="100"/>
        <v>61180</v>
      </c>
      <c r="Y411" s="96">
        <v>39653</v>
      </c>
      <c r="Z411" s="98">
        <f t="shared" si="107"/>
        <v>55510</v>
      </c>
      <c r="AA411" s="224" t="s">
        <v>1957</v>
      </c>
      <c r="AB411" s="152">
        <f t="shared" si="108"/>
        <v>-9.2650221957805146E-2</v>
      </c>
      <c r="AC411" s="58"/>
      <c r="AD411" s="197"/>
      <c r="AE411" s="96"/>
      <c r="AF411" s="98"/>
    </row>
    <row r="412" spans="1:32" s="3" customFormat="1" ht="75" customHeight="1" thickBot="1">
      <c r="A412" s="326"/>
      <c r="B412" s="303"/>
      <c r="C412" s="108"/>
      <c r="D412" s="326"/>
      <c r="E412" s="62" t="s">
        <v>1769</v>
      </c>
      <c r="F412" s="302" t="s">
        <v>3182</v>
      </c>
      <c r="G412" s="303"/>
      <c r="H412" s="304" t="s">
        <v>3187</v>
      </c>
      <c r="I412" s="305"/>
      <c r="J412" s="305"/>
      <c r="K412" s="305"/>
      <c r="L412" s="306"/>
      <c r="M412" s="45" t="s">
        <v>3183</v>
      </c>
      <c r="N412" s="72"/>
      <c r="O412" s="71"/>
      <c r="P412" s="296" t="s">
        <v>3188</v>
      </c>
      <c r="Q412" s="281"/>
      <c r="R412" s="281"/>
      <c r="S412" s="282"/>
      <c r="T412" s="286" t="s">
        <v>15</v>
      </c>
      <c r="U412" s="284"/>
      <c r="V412" s="285"/>
      <c r="W412" s="96">
        <v>50376</v>
      </c>
      <c r="X412" s="98">
        <f t="shared" si="100"/>
        <v>70530</v>
      </c>
      <c r="Y412" s="96">
        <v>47889</v>
      </c>
      <c r="Z412" s="98">
        <f t="shared" si="107"/>
        <v>67040</v>
      </c>
      <c r="AA412" s="224" t="s">
        <v>1957</v>
      </c>
      <c r="AB412" s="152">
        <f t="shared" si="108"/>
        <v>-4.9368747022391579E-2</v>
      </c>
      <c r="AC412" s="58"/>
      <c r="AD412" s="197"/>
      <c r="AE412" s="96"/>
      <c r="AF412" s="98"/>
    </row>
    <row r="413" spans="1:32" s="3" customFormat="1" ht="75.75" customHeight="1" thickBot="1">
      <c r="A413" s="273"/>
      <c r="B413" s="263"/>
      <c r="C413" s="146"/>
      <c r="D413" s="273"/>
      <c r="E413" s="119"/>
      <c r="F413" s="263"/>
      <c r="G413" s="263"/>
      <c r="H413" s="307"/>
      <c r="I413" s="307"/>
      <c r="J413" s="307"/>
      <c r="K413" s="307"/>
      <c r="L413" s="308"/>
      <c r="M413" s="45" t="s">
        <v>3184</v>
      </c>
      <c r="N413" s="72"/>
      <c r="O413" s="71"/>
      <c r="P413" s="296" t="s">
        <v>3189</v>
      </c>
      <c r="Q413" s="281"/>
      <c r="R413" s="281"/>
      <c r="S413" s="282"/>
      <c r="T413" s="286" t="s">
        <v>1752</v>
      </c>
      <c r="U413" s="284"/>
      <c r="V413" s="285"/>
      <c r="W413" s="96">
        <v>60347</v>
      </c>
      <c r="X413" s="98">
        <f t="shared" si="100"/>
        <v>84490</v>
      </c>
      <c r="Y413" s="96">
        <v>59953</v>
      </c>
      <c r="Z413" s="98">
        <f t="shared" si="107"/>
        <v>83930</v>
      </c>
      <c r="AA413" s="224" t="s">
        <v>1957</v>
      </c>
      <c r="AB413" s="152">
        <f t="shared" si="108"/>
        <v>-6.5289078164614267E-3</v>
      </c>
      <c r="AC413" s="58"/>
      <c r="AD413" s="197"/>
      <c r="AE413" s="96"/>
      <c r="AF413" s="98"/>
    </row>
    <row r="414" spans="1:32" s="3" customFormat="1" ht="75.75" customHeight="1" thickBot="1">
      <c r="A414" s="274"/>
      <c r="B414" s="264"/>
      <c r="C414" s="146"/>
      <c r="D414" s="119"/>
      <c r="E414" s="119"/>
      <c r="F414" s="264"/>
      <c r="G414" s="264"/>
      <c r="H414" s="309"/>
      <c r="I414" s="309"/>
      <c r="J414" s="309"/>
      <c r="K414" s="309"/>
      <c r="L414" s="310"/>
      <c r="M414" s="45" t="s">
        <v>3185</v>
      </c>
      <c r="N414" s="72"/>
      <c r="O414" s="71"/>
      <c r="P414" s="296" t="s">
        <v>3190</v>
      </c>
      <c r="Q414" s="281"/>
      <c r="R414" s="281"/>
      <c r="S414" s="282"/>
      <c r="T414" s="286" t="s">
        <v>22</v>
      </c>
      <c r="U414" s="284"/>
      <c r="V414" s="285"/>
      <c r="W414" s="96">
        <v>50624</v>
      </c>
      <c r="X414" s="98">
        <f t="shared" si="100"/>
        <v>70870</v>
      </c>
      <c r="Y414" s="96">
        <v>46340</v>
      </c>
      <c r="Z414" s="98">
        <f t="shared" si="107"/>
        <v>64880</v>
      </c>
      <c r="AA414" s="224" t="s">
        <v>1957</v>
      </c>
      <c r="AB414" s="152">
        <f t="shared" si="108"/>
        <v>-8.4623893805309769E-2</v>
      </c>
      <c r="AC414" s="58"/>
      <c r="AD414" s="197"/>
      <c r="AE414" s="96"/>
      <c r="AF414" s="98"/>
    </row>
    <row r="415" spans="1:32" s="3" customFormat="1" ht="75" customHeight="1" thickBot="1">
      <c r="A415" s="326"/>
      <c r="B415" s="303"/>
      <c r="C415" s="108"/>
      <c r="D415" s="326"/>
      <c r="E415" s="62" t="s">
        <v>1769</v>
      </c>
      <c r="F415" s="302" t="s">
        <v>2983</v>
      </c>
      <c r="G415" s="303"/>
      <c r="H415" s="304" t="s">
        <v>2984</v>
      </c>
      <c r="I415" s="305"/>
      <c r="J415" s="305"/>
      <c r="K415" s="305"/>
      <c r="L415" s="306"/>
      <c r="M415" s="45" t="s">
        <v>2980</v>
      </c>
      <c r="N415" s="72"/>
      <c r="O415" s="71"/>
      <c r="P415" s="296" t="s">
        <v>2987</v>
      </c>
      <c r="Q415" s="281"/>
      <c r="R415" s="281"/>
      <c r="S415" s="282"/>
      <c r="T415" s="286" t="s">
        <v>15</v>
      </c>
      <c r="U415" s="284"/>
      <c r="V415" s="285"/>
      <c r="W415" s="96">
        <v>28967</v>
      </c>
      <c r="X415" s="98">
        <f t="shared" si="100"/>
        <v>40550</v>
      </c>
      <c r="Y415" s="96">
        <v>28428</v>
      </c>
      <c r="Z415" s="98">
        <f t="shared" si="107"/>
        <v>39800</v>
      </c>
      <c r="AA415" s="224" t="s">
        <v>1957</v>
      </c>
      <c r="AB415" s="152">
        <f t="shared" si="108"/>
        <v>-1.8607380812648899E-2</v>
      </c>
      <c r="AC415" s="58"/>
      <c r="AD415" s="197"/>
      <c r="AE415" s="96"/>
      <c r="AF415" s="98"/>
    </row>
    <row r="416" spans="1:32" s="3" customFormat="1" ht="75.75" customHeight="1" thickBot="1">
      <c r="A416" s="273"/>
      <c r="B416" s="263"/>
      <c r="C416" s="146"/>
      <c r="D416" s="273"/>
      <c r="E416" s="119"/>
      <c r="F416" s="263"/>
      <c r="G416" s="263"/>
      <c r="H416" s="307"/>
      <c r="I416" s="307"/>
      <c r="J416" s="307"/>
      <c r="K416" s="307"/>
      <c r="L416" s="308"/>
      <c r="M416" s="45" t="s">
        <v>2981</v>
      </c>
      <c r="N416" s="72"/>
      <c r="O416" s="71"/>
      <c r="P416" s="296" t="s">
        <v>2985</v>
      </c>
      <c r="Q416" s="281"/>
      <c r="R416" s="281"/>
      <c r="S416" s="282"/>
      <c r="T416" s="286" t="s">
        <v>1752</v>
      </c>
      <c r="U416" s="284"/>
      <c r="V416" s="285"/>
      <c r="W416" s="96">
        <v>36034</v>
      </c>
      <c r="X416" s="98">
        <f t="shared" si="100"/>
        <v>50450</v>
      </c>
      <c r="Y416" s="96"/>
      <c r="Z416" s="98"/>
      <c r="AA416" s="225"/>
      <c r="AB416" s="58"/>
      <c r="AC416" s="58"/>
      <c r="AD416" s="197"/>
      <c r="AE416" s="96"/>
      <c r="AF416" s="98"/>
    </row>
    <row r="417" spans="1:32" s="3" customFormat="1" ht="75.75" customHeight="1" thickBot="1">
      <c r="A417" s="274"/>
      <c r="B417" s="264"/>
      <c r="C417" s="146"/>
      <c r="D417" s="119"/>
      <c r="E417" s="119"/>
      <c r="F417" s="264"/>
      <c r="G417" s="264"/>
      <c r="H417" s="309"/>
      <c r="I417" s="309"/>
      <c r="J417" s="309"/>
      <c r="K417" s="309"/>
      <c r="L417" s="310"/>
      <c r="M417" s="45" t="s">
        <v>2982</v>
      </c>
      <c r="N417" s="72"/>
      <c r="O417" s="71"/>
      <c r="P417" s="296" t="s">
        <v>2986</v>
      </c>
      <c r="Q417" s="281"/>
      <c r="R417" s="281"/>
      <c r="S417" s="282"/>
      <c r="T417" s="286" t="s">
        <v>22</v>
      </c>
      <c r="U417" s="284"/>
      <c r="V417" s="285"/>
      <c r="W417" s="96">
        <v>29821</v>
      </c>
      <c r="X417" s="98">
        <f t="shared" si="100"/>
        <v>41750</v>
      </c>
      <c r="Y417" s="96">
        <v>29363</v>
      </c>
      <c r="Z417" s="98">
        <f t="shared" ref="Z417:Z418" si="109">ROUND(Y417*1.4/10,0)*10</f>
        <v>41110</v>
      </c>
      <c r="AA417" s="224" t="s">
        <v>1957</v>
      </c>
      <c r="AB417" s="152">
        <f t="shared" ref="AB417:AB418" si="110">Y417/W417-1</f>
        <v>-1.5358304550484592E-2</v>
      </c>
      <c r="AC417" s="58"/>
      <c r="AD417" s="197"/>
      <c r="AE417" s="96"/>
      <c r="AF417" s="98"/>
    </row>
    <row r="418" spans="1:32" s="3" customFormat="1" ht="75" customHeight="1" thickBot="1">
      <c r="A418" s="326"/>
      <c r="B418" s="303"/>
      <c r="C418" s="108"/>
      <c r="D418" s="326"/>
      <c r="E418" s="62" t="s">
        <v>1769</v>
      </c>
      <c r="F418" s="302" t="s">
        <v>2989</v>
      </c>
      <c r="G418" s="303"/>
      <c r="H418" s="304" t="s">
        <v>2988</v>
      </c>
      <c r="I418" s="305"/>
      <c r="J418" s="305"/>
      <c r="K418" s="305"/>
      <c r="L418" s="306"/>
      <c r="M418" s="45" t="s">
        <v>2990</v>
      </c>
      <c r="N418" s="72"/>
      <c r="O418" s="71"/>
      <c r="P418" s="296" t="s">
        <v>2993</v>
      </c>
      <c r="Q418" s="281"/>
      <c r="R418" s="281"/>
      <c r="S418" s="282"/>
      <c r="T418" s="286" t="s">
        <v>15</v>
      </c>
      <c r="U418" s="284"/>
      <c r="V418" s="285"/>
      <c r="W418" s="96">
        <v>21387</v>
      </c>
      <c r="X418" s="98">
        <f t="shared" si="100"/>
        <v>29940</v>
      </c>
      <c r="Y418" s="96">
        <v>20652</v>
      </c>
      <c r="Z418" s="98">
        <f t="shared" si="109"/>
        <v>28910</v>
      </c>
      <c r="AA418" s="224" t="s">
        <v>1957</v>
      </c>
      <c r="AB418" s="152">
        <f t="shared" si="110"/>
        <v>-3.4366671342404231E-2</v>
      </c>
      <c r="AC418" s="58"/>
      <c r="AD418" s="197"/>
      <c r="AE418" s="96"/>
      <c r="AF418" s="98"/>
    </row>
    <row r="419" spans="1:32" s="3" customFormat="1" ht="75.75" customHeight="1" thickBot="1">
      <c r="A419" s="273"/>
      <c r="B419" s="263"/>
      <c r="C419" s="146"/>
      <c r="D419" s="273"/>
      <c r="E419" s="119"/>
      <c r="F419" s="263"/>
      <c r="G419" s="263"/>
      <c r="H419" s="307"/>
      <c r="I419" s="307"/>
      <c r="J419" s="307"/>
      <c r="K419" s="307"/>
      <c r="L419" s="308"/>
      <c r="M419" s="45" t="s">
        <v>2991</v>
      </c>
      <c r="N419" s="72"/>
      <c r="O419" s="71"/>
      <c r="P419" s="296" t="s">
        <v>2995</v>
      </c>
      <c r="Q419" s="281"/>
      <c r="R419" s="281"/>
      <c r="S419" s="282"/>
      <c r="T419" s="286" t="s">
        <v>1752</v>
      </c>
      <c r="U419" s="284"/>
      <c r="V419" s="285"/>
      <c r="W419" s="96">
        <v>28343</v>
      </c>
      <c r="X419" s="98">
        <f t="shared" si="100"/>
        <v>39680</v>
      </c>
      <c r="Y419" s="96"/>
      <c r="Z419" s="98"/>
      <c r="AA419" s="225"/>
      <c r="AB419" s="58"/>
      <c r="AC419" s="58"/>
      <c r="AD419" s="197"/>
      <c r="AE419" s="96"/>
      <c r="AF419" s="98"/>
    </row>
    <row r="420" spans="1:32" s="3" customFormat="1" ht="75.75" customHeight="1" thickBot="1">
      <c r="A420" s="273"/>
      <c r="B420" s="263"/>
      <c r="C420" s="146"/>
      <c r="D420" s="119"/>
      <c r="E420" s="119"/>
      <c r="F420" s="263"/>
      <c r="G420" s="263"/>
      <c r="H420" s="307"/>
      <c r="I420" s="307"/>
      <c r="J420" s="307"/>
      <c r="K420" s="307"/>
      <c r="L420" s="308"/>
      <c r="M420" s="45" t="s">
        <v>2992</v>
      </c>
      <c r="N420" s="72"/>
      <c r="O420" s="71"/>
      <c r="P420" s="296" t="s">
        <v>2994</v>
      </c>
      <c r="Q420" s="281"/>
      <c r="R420" s="281"/>
      <c r="S420" s="282"/>
      <c r="T420" s="286" t="s">
        <v>22</v>
      </c>
      <c r="U420" s="284"/>
      <c r="V420" s="285"/>
      <c r="W420" s="96">
        <v>22747</v>
      </c>
      <c r="X420" s="98">
        <f t="shared" si="100"/>
        <v>31850</v>
      </c>
      <c r="Y420" s="96"/>
      <c r="Z420" s="98"/>
      <c r="AA420" s="225"/>
      <c r="AB420" s="58"/>
      <c r="AC420" s="58"/>
      <c r="AD420" s="197"/>
      <c r="AE420" s="96"/>
      <c r="AF420" s="98"/>
    </row>
    <row r="421" spans="1:32" s="3" customFormat="1" ht="75.75" customHeight="1" thickBot="1">
      <c r="A421" s="274"/>
      <c r="B421" s="264"/>
      <c r="C421" s="146"/>
      <c r="D421" s="119"/>
      <c r="E421" s="119"/>
      <c r="F421" s="264"/>
      <c r="G421" s="264"/>
      <c r="H421" s="309"/>
      <c r="I421" s="309"/>
      <c r="J421" s="309"/>
      <c r="K421" s="309"/>
      <c r="L421" s="310"/>
      <c r="M421" s="45" t="s">
        <v>4044</v>
      </c>
      <c r="N421" s="72"/>
      <c r="O421" s="71"/>
      <c r="P421" s="296" t="s">
        <v>4045</v>
      </c>
      <c r="Q421" s="281"/>
      <c r="R421" s="281"/>
      <c r="S421" s="282"/>
      <c r="T421" s="286" t="s">
        <v>2266</v>
      </c>
      <c r="U421" s="284"/>
      <c r="V421" s="285"/>
      <c r="W421" s="96">
        <v>25242</v>
      </c>
      <c r="X421" s="98">
        <f t="shared" ref="X421" si="111">ROUND(W421*1.4/10,0)*10</f>
        <v>35340</v>
      </c>
      <c r="Y421" s="96">
        <v>23936</v>
      </c>
      <c r="Z421" s="98">
        <f t="shared" ref="Z421:Z422" si="112">ROUND(Y421*1.4/10,0)*10</f>
        <v>33510</v>
      </c>
      <c r="AA421" s="224" t="s">
        <v>1957</v>
      </c>
      <c r="AB421" s="152">
        <f t="shared" ref="AB421:AB422" si="113">Y421/W421-1</f>
        <v>-5.1739164883923605E-2</v>
      </c>
      <c r="AC421" s="58"/>
      <c r="AD421" s="197"/>
      <c r="AE421" s="96"/>
      <c r="AF421" s="98"/>
    </row>
    <row r="422" spans="1:32" s="3" customFormat="1" ht="75" customHeight="1" thickBot="1">
      <c r="A422" s="326"/>
      <c r="B422" s="303"/>
      <c r="C422" s="108"/>
      <c r="D422" s="326"/>
      <c r="E422" s="62" t="s">
        <v>1769</v>
      </c>
      <c r="F422" s="302" t="s">
        <v>2999</v>
      </c>
      <c r="G422" s="303"/>
      <c r="H422" s="304" t="s">
        <v>2965</v>
      </c>
      <c r="I422" s="305"/>
      <c r="J422" s="305"/>
      <c r="K422" s="305"/>
      <c r="L422" s="306"/>
      <c r="M422" s="45" t="s">
        <v>2996</v>
      </c>
      <c r="N422" s="72"/>
      <c r="O422" s="71"/>
      <c r="P422" s="296" t="s">
        <v>3000</v>
      </c>
      <c r="Q422" s="281"/>
      <c r="R422" s="281"/>
      <c r="S422" s="282"/>
      <c r="T422" s="286" t="s">
        <v>15</v>
      </c>
      <c r="U422" s="284"/>
      <c r="V422" s="285"/>
      <c r="W422" s="96">
        <v>35801</v>
      </c>
      <c r="X422" s="98">
        <f t="shared" si="100"/>
        <v>50120</v>
      </c>
      <c r="Y422" s="96">
        <v>35163</v>
      </c>
      <c r="Z422" s="98">
        <f t="shared" si="112"/>
        <v>49230</v>
      </c>
      <c r="AA422" s="224" t="s">
        <v>1957</v>
      </c>
      <c r="AB422" s="152">
        <f t="shared" si="113"/>
        <v>-1.7820731264489797E-2</v>
      </c>
      <c r="AC422" s="58"/>
      <c r="AD422" s="197"/>
      <c r="AE422" s="96"/>
      <c r="AF422" s="98"/>
    </row>
    <row r="423" spans="1:32" s="3" customFormat="1" ht="75.75" customHeight="1" thickBot="1">
      <c r="A423" s="273"/>
      <c r="B423" s="263"/>
      <c r="C423" s="146"/>
      <c r="D423" s="273"/>
      <c r="E423" s="119"/>
      <c r="F423" s="263"/>
      <c r="G423" s="263"/>
      <c r="H423" s="307"/>
      <c r="I423" s="307"/>
      <c r="J423" s="307"/>
      <c r="K423" s="307"/>
      <c r="L423" s="308"/>
      <c r="M423" s="45" t="s">
        <v>2997</v>
      </c>
      <c r="N423" s="72"/>
      <c r="O423" s="71"/>
      <c r="P423" s="296" t="s">
        <v>3001</v>
      </c>
      <c r="Q423" s="281"/>
      <c r="R423" s="281"/>
      <c r="S423" s="282"/>
      <c r="T423" s="286" t="s">
        <v>1752</v>
      </c>
      <c r="U423" s="284"/>
      <c r="V423" s="285"/>
      <c r="W423" s="96">
        <v>44669</v>
      </c>
      <c r="X423" s="98">
        <f t="shared" si="100"/>
        <v>62540</v>
      </c>
      <c r="Y423" s="96"/>
      <c r="Z423" s="98"/>
      <c r="AA423" s="225"/>
      <c r="AB423" s="58"/>
      <c r="AC423" s="58"/>
      <c r="AD423" s="197"/>
      <c r="AE423" s="96"/>
      <c r="AF423" s="98"/>
    </row>
    <row r="424" spans="1:32" s="3" customFormat="1" ht="75.75" customHeight="1" thickBot="1">
      <c r="A424" s="274"/>
      <c r="B424" s="264"/>
      <c r="C424" s="146"/>
      <c r="D424" s="119"/>
      <c r="E424" s="119"/>
      <c r="F424" s="264"/>
      <c r="G424" s="264"/>
      <c r="H424" s="309"/>
      <c r="I424" s="309"/>
      <c r="J424" s="309"/>
      <c r="K424" s="309"/>
      <c r="L424" s="310"/>
      <c r="M424" s="45" t="s">
        <v>2998</v>
      </c>
      <c r="N424" s="72"/>
      <c r="O424" s="71"/>
      <c r="P424" s="296" t="s">
        <v>3002</v>
      </c>
      <c r="Q424" s="281"/>
      <c r="R424" s="281"/>
      <c r="S424" s="282"/>
      <c r="T424" s="286" t="s">
        <v>22</v>
      </c>
      <c r="U424" s="284"/>
      <c r="V424" s="285"/>
      <c r="W424" s="96">
        <v>36807</v>
      </c>
      <c r="X424" s="98">
        <f t="shared" si="100"/>
        <v>51530</v>
      </c>
      <c r="Y424" s="96">
        <v>36349</v>
      </c>
      <c r="Z424" s="98">
        <f t="shared" ref="Z424:Z425" si="114">ROUND(Y424*1.4/10,0)*10</f>
        <v>50890</v>
      </c>
      <c r="AA424" s="224" t="s">
        <v>1957</v>
      </c>
      <c r="AB424" s="152">
        <f t="shared" ref="AB424:AB425" si="115">Y424/W424-1</f>
        <v>-1.2443285244654545E-2</v>
      </c>
      <c r="AC424" s="58"/>
      <c r="AD424" s="197"/>
      <c r="AE424" s="96"/>
      <c r="AF424" s="98"/>
    </row>
    <row r="425" spans="1:32" s="3" customFormat="1" ht="75" customHeight="1" thickBot="1">
      <c r="A425" s="326"/>
      <c r="B425" s="303"/>
      <c r="C425" s="108"/>
      <c r="D425" s="326"/>
      <c r="E425" s="62" t="s">
        <v>1769</v>
      </c>
      <c r="F425" s="302" t="s">
        <v>3003</v>
      </c>
      <c r="G425" s="303"/>
      <c r="H425" s="304" t="s">
        <v>3015</v>
      </c>
      <c r="I425" s="305"/>
      <c r="J425" s="305"/>
      <c r="K425" s="305"/>
      <c r="L425" s="306"/>
      <c r="M425" s="45" t="s">
        <v>3004</v>
      </c>
      <c r="N425" s="72"/>
      <c r="O425" s="71"/>
      <c r="P425" s="296" t="s">
        <v>3007</v>
      </c>
      <c r="Q425" s="281"/>
      <c r="R425" s="281"/>
      <c r="S425" s="282"/>
      <c r="T425" s="286" t="s">
        <v>15</v>
      </c>
      <c r="U425" s="284"/>
      <c r="V425" s="285"/>
      <c r="W425" s="96">
        <v>28221</v>
      </c>
      <c r="X425" s="98">
        <f t="shared" si="100"/>
        <v>39510</v>
      </c>
      <c r="Y425" s="96">
        <v>27387</v>
      </c>
      <c r="Z425" s="98">
        <f t="shared" si="114"/>
        <v>38340</v>
      </c>
      <c r="AA425" s="224" t="s">
        <v>1957</v>
      </c>
      <c r="AB425" s="152">
        <f t="shared" si="115"/>
        <v>-2.9552460933347513E-2</v>
      </c>
      <c r="AC425" s="58"/>
      <c r="AD425" s="197"/>
      <c r="AE425" s="96"/>
      <c r="AF425" s="98"/>
    </row>
    <row r="426" spans="1:32" s="3" customFormat="1" ht="75.75" customHeight="1" thickBot="1">
      <c r="A426" s="273"/>
      <c r="B426" s="263"/>
      <c r="C426" s="146"/>
      <c r="D426" s="273"/>
      <c r="E426" s="119"/>
      <c r="F426" s="263"/>
      <c r="G426" s="263"/>
      <c r="H426" s="307"/>
      <c r="I426" s="307"/>
      <c r="J426" s="307"/>
      <c r="K426" s="307"/>
      <c r="L426" s="308"/>
      <c r="M426" s="45" t="s">
        <v>3005</v>
      </c>
      <c r="N426" s="72"/>
      <c r="O426" s="71"/>
      <c r="P426" s="296" t="s">
        <v>3008</v>
      </c>
      <c r="Q426" s="281"/>
      <c r="R426" s="281"/>
      <c r="S426" s="282"/>
      <c r="T426" s="286" t="s">
        <v>1752</v>
      </c>
      <c r="U426" s="284"/>
      <c r="V426" s="285"/>
      <c r="W426" s="96">
        <v>36978</v>
      </c>
      <c r="X426" s="98">
        <f t="shared" si="100"/>
        <v>51770</v>
      </c>
      <c r="Y426" s="96"/>
      <c r="Z426" s="98"/>
      <c r="AA426" s="225"/>
      <c r="AB426" s="58"/>
      <c r="AC426" s="58"/>
      <c r="AD426" s="197"/>
      <c r="AE426" s="96"/>
      <c r="AF426" s="98"/>
    </row>
    <row r="427" spans="1:32" s="3" customFormat="1" ht="75.75" customHeight="1" thickBot="1">
      <c r="A427" s="274"/>
      <c r="B427" s="264"/>
      <c r="C427" s="146"/>
      <c r="D427" s="119"/>
      <c r="E427" s="119"/>
      <c r="F427" s="264"/>
      <c r="G427" s="264"/>
      <c r="H427" s="309"/>
      <c r="I427" s="309"/>
      <c r="J427" s="309"/>
      <c r="K427" s="309"/>
      <c r="L427" s="310"/>
      <c r="M427" s="45" t="s">
        <v>3006</v>
      </c>
      <c r="N427" s="72"/>
      <c r="O427" s="71"/>
      <c r="P427" s="296" t="s">
        <v>3009</v>
      </c>
      <c r="Q427" s="281"/>
      <c r="R427" s="281"/>
      <c r="S427" s="282"/>
      <c r="T427" s="286" t="s">
        <v>22</v>
      </c>
      <c r="U427" s="284"/>
      <c r="V427" s="285"/>
      <c r="W427" s="96">
        <v>29733</v>
      </c>
      <c r="X427" s="98">
        <f t="shared" si="100"/>
        <v>41630</v>
      </c>
      <c r="Y427" s="96"/>
      <c r="Z427" s="98"/>
      <c r="AA427" s="225"/>
      <c r="AB427" s="58"/>
      <c r="AC427" s="58"/>
      <c r="AD427" s="197"/>
      <c r="AE427" s="96"/>
      <c r="AF427" s="98"/>
    </row>
    <row r="428" spans="1:32" s="3" customFormat="1" ht="75" customHeight="1" thickBot="1">
      <c r="A428" s="326"/>
      <c r="B428" s="303"/>
      <c r="C428" s="108"/>
      <c r="D428" s="326"/>
      <c r="E428" s="62" t="s">
        <v>1769</v>
      </c>
      <c r="F428" s="302" t="s">
        <v>3013</v>
      </c>
      <c r="G428" s="303"/>
      <c r="H428" s="304" t="s">
        <v>3014</v>
      </c>
      <c r="I428" s="305"/>
      <c r="J428" s="305"/>
      <c r="K428" s="305"/>
      <c r="L428" s="306"/>
      <c r="M428" s="45" t="s">
        <v>3010</v>
      </c>
      <c r="N428" s="72"/>
      <c r="O428" s="71"/>
      <c r="P428" s="296" t="s">
        <v>3016</v>
      </c>
      <c r="Q428" s="281"/>
      <c r="R428" s="281"/>
      <c r="S428" s="282"/>
      <c r="T428" s="286" t="s">
        <v>15</v>
      </c>
      <c r="U428" s="284"/>
      <c r="V428" s="285"/>
      <c r="W428" s="96">
        <v>18438</v>
      </c>
      <c r="X428" s="98">
        <f t="shared" si="100"/>
        <v>25810</v>
      </c>
      <c r="Y428" s="96">
        <v>17899</v>
      </c>
      <c r="Z428" s="98">
        <f t="shared" ref="Z428:Z442" si="116">ROUND(Y428*1.4/10,0)*10</f>
        <v>25060</v>
      </c>
      <c r="AA428" s="224" t="s">
        <v>1957</v>
      </c>
      <c r="AB428" s="152">
        <f t="shared" ref="AB428:AB442" si="117">Y428/W428-1</f>
        <v>-2.9233105542900484E-2</v>
      </c>
      <c r="AC428" s="58"/>
      <c r="AD428" s="197"/>
      <c r="AE428" s="96"/>
      <c r="AF428" s="98"/>
    </row>
    <row r="429" spans="1:32" s="3" customFormat="1" ht="75.75" customHeight="1" thickBot="1">
      <c r="A429" s="273"/>
      <c r="B429" s="263"/>
      <c r="C429" s="146"/>
      <c r="D429" s="273"/>
      <c r="E429" s="119"/>
      <c r="F429" s="263"/>
      <c r="G429" s="263"/>
      <c r="H429" s="307"/>
      <c r="I429" s="307"/>
      <c r="J429" s="307"/>
      <c r="K429" s="307"/>
      <c r="L429" s="308"/>
      <c r="M429" s="45" t="s">
        <v>3011</v>
      </c>
      <c r="N429" s="72"/>
      <c r="O429" s="71"/>
      <c r="P429" s="296" t="s">
        <v>3018</v>
      </c>
      <c r="Q429" s="281"/>
      <c r="R429" s="281"/>
      <c r="S429" s="282"/>
      <c r="T429" s="286" t="s">
        <v>1752</v>
      </c>
      <c r="U429" s="284"/>
      <c r="V429" s="285"/>
      <c r="W429" s="96">
        <v>23102</v>
      </c>
      <c r="X429" s="98">
        <f t="shared" si="100"/>
        <v>32340</v>
      </c>
      <c r="Y429" s="96">
        <v>22578</v>
      </c>
      <c r="Z429" s="98">
        <f t="shared" si="116"/>
        <v>31610</v>
      </c>
      <c r="AA429" s="224" t="s">
        <v>1957</v>
      </c>
      <c r="AB429" s="152">
        <f t="shared" si="117"/>
        <v>-2.2682018872824838E-2</v>
      </c>
      <c r="AC429" s="58"/>
      <c r="AD429" s="197"/>
      <c r="AE429" s="96"/>
      <c r="AF429" s="98"/>
    </row>
    <row r="430" spans="1:32" s="3" customFormat="1" ht="75.75" customHeight="1" thickBot="1">
      <c r="A430" s="275"/>
      <c r="B430" s="276"/>
      <c r="C430" s="146"/>
      <c r="D430" s="119"/>
      <c r="E430" s="119"/>
      <c r="F430" s="276"/>
      <c r="G430" s="276"/>
      <c r="H430" s="309"/>
      <c r="I430" s="309"/>
      <c r="J430" s="309"/>
      <c r="K430" s="309"/>
      <c r="L430" s="310"/>
      <c r="M430" s="45" t="s">
        <v>3012</v>
      </c>
      <c r="N430" s="72"/>
      <c r="O430" s="71"/>
      <c r="P430" s="296" t="s">
        <v>3017</v>
      </c>
      <c r="Q430" s="281"/>
      <c r="R430" s="281"/>
      <c r="S430" s="282"/>
      <c r="T430" s="286" t="s">
        <v>22</v>
      </c>
      <c r="U430" s="284"/>
      <c r="V430" s="285"/>
      <c r="W430" s="96">
        <v>19093</v>
      </c>
      <c r="X430" s="98">
        <f t="shared" si="100"/>
        <v>26730</v>
      </c>
      <c r="Y430" s="96">
        <v>18657</v>
      </c>
      <c r="Z430" s="98">
        <f t="shared" si="116"/>
        <v>26120</v>
      </c>
      <c r="AA430" s="224" t="s">
        <v>1957</v>
      </c>
      <c r="AB430" s="152">
        <f t="shared" si="117"/>
        <v>-2.2835594196826015E-2</v>
      </c>
      <c r="AC430" s="58"/>
      <c r="AD430" s="197"/>
      <c r="AE430" s="96"/>
      <c r="AF430" s="98"/>
    </row>
    <row r="431" spans="1:32" s="3" customFormat="1" ht="75" customHeight="1" thickBot="1">
      <c r="A431" s="326"/>
      <c r="B431" s="303"/>
      <c r="C431" s="108"/>
      <c r="D431" s="326"/>
      <c r="E431" s="62" t="s">
        <v>1769</v>
      </c>
      <c r="F431" s="302" t="s">
        <v>3206</v>
      </c>
      <c r="G431" s="303"/>
      <c r="H431" s="304" t="s">
        <v>3210</v>
      </c>
      <c r="I431" s="305"/>
      <c r="J431" s="305"/>
      <c r="K431" s="305"/>
      <c r="L431" s="306"/>
      <c r="M431" s="45" t="s">
        <v>3207</v>
      </c>
      <c r="N431" s="72"/>
      <c r="O431" s="71"/>
      <c r="P431" s="296" t="s">
        <v>3211</v>
      </c>
      <c r="Q431" s="281"/>
      <c r="R431" s="281"/>
      <c r="S431" s="282"/>
      <c r="T431" s="286" t="s">
        <v>15</v>
      </c>
      <c r="U431" s="284"/>
      <c r="V431" s="285"/>
      <c r="W431" s="96">
        <v>30035</v>
      </c>
      <c r="X431" s="98">
        <f t="shared" si="100"/>
        <v>42050</v>
      </c>
      <c r="Y431" s="96">
        <v>26828</v>
      </c>
      <c r="Z431" s="98">
        <f t="shared" si="116"/>
        <v>37560</v>
      </c>
      <c r="AA431" s="224" t="s">
        <v>1957</v>
      </c>
      <c r="AB431" s="152">
        <f t="shared" si="117"/>
        <v>-0.10677542866655565</v>
      </c>
      <c r="AC431" s="58"/>
      <c r="AD431" s="197"/>
      <c r="AE431" s="96"/>
      <c r="AF431" s="98"/>
    </row>
    <row r="432" spans="1:32" s="3" customFormat="1" ht="75.75" customHeight="1" thickBot="1">
      <c r="A432" s="273"/>
      <c r="B432" s="263"/>
      <c r="C432" s="146"/>
      <c r="D432" s="273"/>
      <c r="E432" s="119"/>
      <c r="F432" s="263"/>
      <c r="G432" s="263"/>
      <c r="H432" s="307"/>
      <c r="I432" s="307"/>
      <c r="J432" s="307"/>
      <c r="K432" s="307"/>
      <c r="L432" s="308"/>
      <c r="M432" s="45" t="s">
        <v>3209</v>
      </c>
      <c r="N432" s="72"/>
      <c r="O432" s="71"/>
      <c r="P432" s="296" t="s">
        <v>3213</v>
      </c>
      <c r="Q432" s="281"/>
      <c r="R432" s="281"/>
      <c r="S432" s="282"/>
      <c r="T432" s="286" t="s">
        <v>1752</v>
      </c>
      <c r="U432" s="284"/>
      <c r="V432" s="285"/>
      <c r="W432" s="96">
        <v>37829</v>
      </c>
      <c r="X432" s="98">
        <f t="shared" si="100"/>
        <v>52960</v>
      </c>
      <c r="Y432" s="96">
        <v>37435</v>
      </c>
      <c r="Z432" s="98">
        <f t="shared" si="116"/>
        <v>52410</v>
      </c>
      <c r="AA432" s="224" t="s">
        <v>1957</v>
      </c>
      <c r="AB432" s="152">
        <f t="shared" si="117"/>
        <v>-1.041528985698803E-2</v>
      </c>
      <c r="AC432" s="58"/>
      <c r="AD432" s="197"/>
      <c r="AE432" s="96"/>
      <c r="AF432" s="98"/>
    </row>
    <row r="433" spans="1:32" s="3" customFormat="1" ht="75.75" customHeight="1" thickBot="1">
      <c r="A433" s="275"/>
      <c r="B433" s="276"/>
      <c r="C433" s="146"/>
      <c r="D433" s="119"/>
      <c r="E433" s="119"/>
      <c r="F433" s="276"/>
      <c r="G433" s="276"/>
      <c r="H433" s="309"/>
      <c r="I433" s="309"/>
      <c r="J433" s="309"/>
      <c r="K433" s="309"/>
      <c r="L433" s="310"/>
      <c r="M433" s="45" t="s">
        <v>3208</v>
      </c>
      <c r="N433" s="72"/>
      <c r="O433" s="71"/>
      <c r="P433" s="296" t="s">
        <v>3212</v>
      </c>
      <c r="Q433" s="281"/>
      <c r="R433" s="281"/>
      <c r="S433" s="282"/>
      <c r="T433" s="286" t="s">
        <v>22</v>
      </c>
      <c r="U433" s="284"/>
      <c r="V433" s="285"/>
      <c r="W433" s="96">
        <v>31391</v>
      </c>
      <c r="X433" s="98">
        <f t="shared" si="100"/>
        <v>43950</v>
      </c>
      <c r="Y433" s="96">
        <v>30140</v>
      </c>
      <c r="Z433" s="98">
        <f t="shared" si="116"/>
        <v>42200</v>
      </c>
      <c r="AA433" s="224" t="s">
        <v>1957</v>
      </c>
      <c r="AB433" s="152">
        <f t="shared" si="117"/>
        <v>-3.9852186932560318E-2</v>
      </c>
      <c r="AC433" s="58"/>
      <c r="AD433" s="197"/>
      <c r="AE433" s="96"/>
      <c r="AF433" s="98"/>
    </row>
    <row r="434" spans="1:32" s="3" customFormat="1" ht="75" customHeight="1" thickBot="1">
      <c r="A434" s="326"/>
      <c r="B434" s="303"/>
      <c r="C434" s="108"/>
      <c r="D434" s="326"/>
      <c r="E434" s="62" t="s">
        <v>1769</v>
      </c>
      <c r="F434" s="302" t="s">
        <v>3217</v>
      </c>
      <c r="G434" s="303"/>
      <c r="H434" s="304" t="s">
        <v>3221</v>
      </c>
      <c r="I434" s="305"/>
      <c r="J434" s="305"/>
      <c r="K434" s="305"/>
      <c r="L434" s="306"/>
      <c r="M434" s="45" t="s">
        <v>3218</v>
      </c>
      <c r="N434" s="72"/>
      <c r="O434" s="71"/>
      <c r="P434" s="296" t="s">
        <v>3214</v>
      </c>
      <c r="Q434" s="281"/>
      <c r="R434" s="281"/>
      <c r="S434" s="282"/>
      <c r="T434" s="286" t="s">
        <v>15</v>
      </c>
      <c r="U434" s="284"/>
      <c r="V434" s="285"/>
      <c r="W434" s="96">
        <v>37766</v>
      </c>
      <c r="X434" s="98">
        <f t="shared" si="100"/>
        <v>52870</v>
      </c>
      <c r="Y434" s="96">
        <v>34740</v>
      </c>
      <c r="Z434" s="98">
        <f t="shared" si="116"/>
        <v>48640</v>
      </c>
      <c r="AA434" s="224" t="s">
        <v>1957</v>
      </c>
      <c r="AB434" s="152">
        <f t="shared" si="117"/>
        <v>-8.0124980140867441E-2</v>
      </c>
      <c r="AC434" s="58"/>
      <c r="AD434" s="197"/>
      <c r="AE434" s="96"/>
      <c r="AF434" s="98"/>
    </row>
    <row r="435" spans="1:32" s="3" customFormat="1" ht="75.75" customHeight="1" thickBot="1">
      <c r="A435" s="273"/>
      <c r="B435" s="263"/>
      <c r="C435" s="146"/>
      <c r="D435" s="273"/>
      <c r="E435" s="119"/>
      <c r="F435" s="263"/>
      <c r="G435" s="263"/>
      <c r="H435" s="307"/>
      <c r="I435" s="307"/>
      <c r="J435" s="307"/>
      <c r="K435" s="307"/>
      <c r="L435" s="308"/>
      <c r="M435" s="45" t="s">
        <v>3219</v>
      </c>
      <c r="N435" s="72"/>
      <c r="O435" s="71"/>
      <c r="P435" s="296" t="s">
        <v>3216</v>
      </c>
      <c r="Q435" s="281"/>
      <c r="R435" s="281"/>
      <c r="S435" s="282"/>
      <c r="T435" s="286" t="s">
        <v>1752</v>
      </c>
      <c r="U435" s="284"/>
      <c r="V435" s="285"/>
      <c r="W435" s="96">
        <v>45628</v>
      </c>
      <c r="X435" s="98">
        <f t="shared" si="100"/>
        <v>63880</v>
      </c>
      <c r="Y435" s="96">
        <v>45234</v>
      </c>
      <c r="Z435" s="98">
        <f t="shared" si="116"/>
        <v>63330</v>
      </c>
      <c r="AA435" s="224" t="s">
        <v>1957</v>
      </c>
      <c r="AB435" s="152">
        <f t="shared" si="117"/>
        <v>-8.6350486543350646E-3</v>
      </c>
      <c r="AC435" s="58"/>
      <c r="AD435" s="197"/>
      <c r="AE435" s="96"/>
      <c r="AF435" s="98"/>
    </row>
    <row r="436" spans="1:32" s="3" customFormat="1" ht="75.75" customHeight="1" thickBot="1">
      <c r="A436" s="275"/>
      <c r="B436" s="276"/>
      <c r="C436" s="146"/>
      <c r="D436" s="119"/>
      <c r="E436" s="119"/>
      <c r="F436" s="276"/>
      <c r="G436" s="276"/>
      <c r="H436" s="309"/>
      <c r="I436" s="309"/>
      <c r="J436" s="309"/>
      <c r="K436" s="309"/>
      <c r="L436" s="310"/>
      <c r="M436" s="45" t="s">
        <v>3220</v>
      </c>
      <c r="N436" s="72"/>
      <c r="O436" s="71"/>
      <c r="P436" s="296" t="s">
        <v>3215</v>
      </c>
      <c r="Q436" s="281"/>
      <c r="R436" s="281"/>
      <c r="S436" s="282"/>
      <c r="T436" s="286" t="s">
        <v>22</v>
      </c>
      <c r="U436" s="284"/>
      <c r="V436" s="285"/>
      <c r="W436" s="96">
        <v>38313</v>
      </c>
      <c r="X436" s="98">
        <f t="shared" si="100"/>
        <v>53640</v>
      </c>
      <c r="Y436" s="96">
        <v>36827</v>
      </c>
      <c r="Z436" s="98">
        <f t="shared" si="116"/>
        <v>51560</v>
      </c>
      <c r="AA436" s="224" t="s">
        <v>1957</v>
      </c>
      <c r="AB436" s="152">
        <f t="shared" si="117"/>
        <v>-3.8785790723775193E-2</v>
      </c>
      <c r="AC436" s="58"/>
      <c r="AD436" s="197"/>
      <c r="AE436" s="96"/>
      <c r="AF436" s="98"/>
    </row>
    <row r="437" spans="1:32" s="3" customFormat="1" ht="75" customHeight="1" thickBot="1">
      <c r="A437" s="326"/>
      <c r="B437" s="303"/>
      <c r="C437" s="108"/>
      <c r="D437" s="326"/>
      <c r="E437" s="62" t="s">
        <v>1769</v>
      </c>
      <c r="F437" s="302" t="s">
        <v>3222</v>
      </c>
      <c r="G437" s="303"/>
      <c r="H437" s="304" t="s">
        <v>3226</v>
      </c>
      <c r="I437" s="305"/>
      <c r="J437" s="305"/>
      <c r="K437" s="305"/>
      <c r="L437" s="306"/>
      <c r="M437" s="45" t="s">
        <v>3223</v>
      </c>
      <c r="N437" s="72"/>
      <c r="O437" s="71"/>
      <c r="P437" s="296" t="s">
        <v>3227</v>
      </c>
      <c r="Q437" s="281"/>
      <c r="R437" s="281"/>
      <c r="S437" s="282"/>
      <c r="T437" s="286" t="s">
        <v>15</v>
      </c>
      <c r="U437" s="284"/>
      <c r="V437" s="285"/>
      <c r="W437" s="96">
        <v>21235</v>
      </c>
      <c r="X437" s="98">
        <f t="shared" si="100"/>
        <v>29730</v>
      </c>
      <c r="Y437" s="96">
        <v>21054</v>
      </c>
      <c r="Z437" s="98">
        <f t="shared" si="116"/>
        <v>29480</v>
      </c>
      <c r="AA437" s="224" t="s">
        <v>1957</v>
      </c>
      <c r="AB437" s="152">
        <f t="shared" si="117"/>
        <v>-8.5236637626560086E-3</v>
      </c>
      <c r="AC437" s="58"/>
      <c r="AD437" s="197"/>
      <c r="AE437" s="96"/>
      <c r="AF437" s="98"/>
    </row>
    <row r="438" spans="1:32" s="3" customFormat="1" ht="75.75" customHeight="1" thickBot="1">
      <c r="A438" s="273"/>
      <c r="B438" s="263"/>
      <c r="C438" s="146"/>
      <c r="D438" s="273"/>
      <c r="E438" s="119"/>
      <c r="F438" s="263"/>
      <c r="G438" s="263"/>
      <c r="H438" s="307"/>
      <c r="I438" s="307"/>
      <c r="J438" s="307"/>
      <c r="K438" s="307"/>
      <c r="L438" s="308"/>
      <c r="M438" s="45" t="s">
        <v>3224</v>
      </c>
      <c r="N438" s="72"/>
      <c r="O438" s="71"/>
      <c r="P438" s="296" t="s">
        <v>3228</v>
      </c>
      <c r="Q438" s="281"/>
      <c r="R438" s="281"/>
      <c r="S438" s="282"/>
      <c r="T438" s="286" t="s">
        <v>1752</v>
      </c>
      <c r="U438" s="284"/>
      <c r="V438" s="285"/>
      <c r="W438" s="96">
        <v>29559</v>
      </c>
      <c r="X438" s="98">
        <f t="shared" si="100"/>
        <v>41380</v>
      </c>
      <c r="Y438" s="96">
        <v>28887</v>
      </c>
      <c r="Z438" s="98">
        <f t="shared" si="116"/>
        <v>40440</v>
      </c>
      <c r="AA438" s="224" t="s">
        <v>1957</v>
      </c>
      <c r="AB438" s="152">
        <f t="shared" si="117"/>
        <v>-2.2734192631685746E-2</v>
      </c>
      <c r="AC438" s="58"/>
      <c r="AD438" s="197"/>
      <c r="AE438" s="96"/>
      <c r="AF438" s="98"/>
    </row>
    <row r="439" spans="1:32" s="3" customFormat="1" ht="75.75" customHeight="1" thickBot="1">
      <c r="A439" s="275"/>
      <c r="B439" s="276"/>
      <c r="C439" s="146"/>
      <c r="D439" s="119"/>
      <c r="E439" s="119"/>
      <c r="F439" s="276"/>
      <c r="G439" s="276"/>
      <c r="H439" s="309"/>
      <c r="I439" s="309"/>
      <c r="J439" s="309"/>
      <c r="K439" s="309"/>
      <c r="L439" s="310"/>
      <c r="M439" s="45" t="s">
        <v>3225</v>
      </c>
      <c r="N439" s="72"/>
      <c r="O439" s="71"/>
      <c r="P439" s="296" t="s">
        <v>3229</v>
      </c>
      <c r="Q439" s="281"/>
      <c r="R439" s="281"/>
      <c r="S439" s="282"/>
      <c r="T439" s="286" t="s">
        <v>22</v>
      </c>
      <c r="U439" s="284"/>
      <c r="V439" s="285"/>
      <c r="W439" s="96">
        <v>22241</v>
      </c>
      <c r="X439" s="98">
        <f t="shared" si="100"/>
        <v>31140</v>
      </c>
      <c r="Y439" s="96">
        <v>20701</v>
      </c>
      <c r="Z439" s="98">
        <f t="shared" si="116"/>
        <v>28980</v>
      </c>
      <c r="AA439" s="224" t="s">
        <v>1957</v>
      </c>
      <c r="AB439" s="152">
        <f t="shared" si="117"/>
        <v>-6.9241490940155526E-2</v>
      </c>
      <c r="AC439" s="58"/>
      <c r="AD439" s="197"/>
      <c r="AE439" s="96"/>
      <c r="AF439" s="98"/>
    </row>
    <row r="440" spans="1:32" s="3" customFormat="1" ht="75" customHeight="1" thickBot="1">
      <c r="A440" s="326"/>
      <c r="B440" s="303"/>
      <c r="C440" s="108"/>
      <c r="D440" s="326"/>
      <c r="E440" s="62" t="s">
        <v>1769</v>
      </c>
      <c r="F440" s="302" t="s">
        <v>3230</v>
      </c>
      <c r="G440" s="303"/>
      <c r="H440" s="304" t="s">
        <v>3237</v>
      </c>
      <c r="I440" s="305"/>
      <c r="J440" s="305"/>
      <c r="K440" s="305"/>
      <c r="L440" s="306"/>
      <c r="M440" s="45" t="s">
        <v>3231</v>
      </c>
      <c r="N440" s="72"/>
      <c r="O440" s="71"/>
      <c r="P440" s="296" t="s">
        <v>3234</v>
      </c>
      <c r="Q440" s="281"/>
      <c r="R440" s="281"/>
      <c r="S440" s="282"/>
      <c r="T440" s="286" t="s">
        <v>15</v>
      </c>
      <c r="U440" s="284"/>
      <c r="V440" s="285"/>
      <c r="W440" s="96">
        <v>28966</v>
      </c>
      <c r="X440" s="98">
        <f t="shared" si="100"/>
        <v>40550</v>
      </c>
      <c r="Y440" s="96">
        <v>28427</v>
      </c>
      <c r="Z440" s="98">
        <f t="shared" si="116"/>
        <v>39800</v>
      </c>
      <c r="AA440" s="224" t="s">
        <v>1957</v>
      </c>
      <c r="AB440" s="152">
        <f t="shared" si="117"/>
        <v>-1.8608023199613299E-2</v>
      </c>
      <c r="AC440" s="58"/>
      <c r="AD440" s="197"/>
      <c r="AE440" s="96"/>
      <c r="AF440" s="98"/>
    </row>
    <row r="441" spans="1:32" s="3" customFormat="1" ht="75.75" customHeight="1" thickBot="1">
      <c r="A441" s="273"/>
      <c r="B441" s="263"/>
      <c r="C441" s="146"/>
      <c r="D441" s="273"/>
      <c r="E441" s="119"/>
      <c r="F441" s="263"/>
      <c r="G441" s="263"/>
      <c r="H441" s="307"/>
      <c r="I441" s="307"/>
      <c r="J441" s="307"/>
      <c r="K441" s="307"/>
      <c r="L441" s="308"/>
      <c r="M441" s="45" t="s">
        <v>3232</v>
      </c>
      <c r="N441" s="72"/>
      <c r="O441" s="71"/>
      <c r="P441" s="296" t="s">
        <v>3236</v>
      </c>
      <c r="Q441" s="281"/>
      <c r="R441" s="281"/>
      <c r="S441" s="282"/>
      <c r="T441" s="286" t="s">
        <v>1752</v>
      </c>
      <c r="U441" s="284"/>
      <c r="V441" s="285"/>
      <c r="W441" s="96">
        <v>37358</v>
      </c>
      <c r="X441" s="98">
        <f t="shared" si="100"/>
        <v>52300</v>
      </c>
      <c r="Y441" s="96">
        <v>36686</v>
      </c>
      <c r="Z441" s="98">
        <f t="shared" si="116"/>
        <v>51360</v>
      </c>
      <c r="AA441" s="224" t="s">
        <v>1957</v>
      </c>
      <c r="AB441" s="152">
        <f t="shared" si="117"/>
        <v>-1.7988114995449389E-2</v>
      </c>
      <c r="AC441" s="58"/>
      <c r="AD441" s="197"/>
      <c r="AE441" s="96"/>
      <c r="AF441" s="98"/>
    </row>
    <row r="442" spans="1:32" s="3" customFormat="1" ht="75.75" customHeight="1" thickBot="1">
      <c r="A442" s="275"/>
      <c r="B442" s="276"/>
      <c r="C442" s="146"/>
      <c r="D442" s="119"/>
      <c r="E442" s="119"/>
      <c r="F442" s="276"/>
      <c r="G442" s="276"/>
      <c r="H442" s="309"/>
      <c r="I442" s="309"/>
      <c r="J442" s="309"/>
      <c r="K442" s="309"/>
      <c r="L442" s="310"/>
      <c r="M442" s="45" t="s">
        <v>3233</v>
      </c>
      <c r="N442" s="72"/>
      <c r="O442" s="71"/>
      <c r="P442" s="296" t="s">
        <v>3235</v>
      </c>
      <c r="Q442" s="281"/>
      <c r="R442" s="281"/>
      <c r="S442" s="282"/>
      <c r="T442" s="286" t="s">
        <v>22</v>
      </c>
      <c r="U442" s="284"/>
      <c r="V442" s="285"/>
      <c r="W442" s="96">
        <v>29163</v>
      </c>
      <c r="X442" s="98">
        <f t="shared" ref="X442:X509" si="118">ROUND(W442*1.4/10,0)*10</f>
        <v>40830</v>
      </c>
      <c r="Y442" s="96">
        <v>27388</v>
      </c>
      <c r="Z442" s="98">
        <f t="shared" si="116"/>
        <v>38340</v>
      </c>
      <c r="AA442" s="224" t="s">
        <v>1957</v>
      </c>
      <c r="AB442" s="152">
        <f t="shared" si="117"/>
        <v>-6.0864794431299885E-2</v>
      </c>
      <c r="AC442" s="58"/>
      <c r="AD442" s="197"/>
      <c r="AE442" s="96"/>
      <c r="AF442" s="98"/>
    </row>
    <row r="443" spans="1:32" s="3" customFormat="1" ht="14.1" customHeight="1" thickBot="1">
      <c r="A443" s="4"/>
      <c r="B443" s="5"/>
      <c r="C443" s="5"/>
      <c r="D443" s="6" t="s">
        <v>1790</v>
      </c>
      <c r="E443" s="6"/>
      <c r="F443" s="6"/>
      <c r="G443" s="6"/>
      <c r="H443" s="5"/>
      <c r="I443" s="5"/>
      <c r="J443" s="5"/>
      <c r="K443" s="5"/>
      <c r="L443" s="5"/>
      <c r="M443" s="5"/>
      <c r="N443" s="5"/>
      <c r="O443" s="5"/>
      <c r="P443" s="7"/>
      <c r="Q443" s="7"/>
      <c r="R443" s="7"/>
      <c r="S443" s="7"/>
      <c r="T443" s="7"/>
      <c r="U443" s="7"/>
      <c r="V443" s="7"/>
      <c r="W443" s="7"/>
      <c r="X443" s="7"/>
      <c r="Y443" s="7"/>
      <c r="Z443" s="7"/>
      <c r="AA443" s="225"/>
      <c r="AB443" s="58"/>
      <c r="AD443" s="197"/>
    </row>
    <row r="444" spans="1:32" s="3" customFormat="1" ht="145.5" customHeight="1" thickBot="1">
      <c r="A444" s="293"/>
      <c r="B444" s="294"/>
      <c r="C444" s="108"/>
      <c r="D444" s="118"/>
      <c r="E444" s="62" t="s">
        <v>1769</v>
      </c>
      <c r="F444" s="281" t="s">
        <v>1789</v>
      </c>
      <c r="G444" s="295"/>
      <c r="H444" s="297" t="s">
        <v>1785</v>
      </c>
      <c r="I444" s="298"/>
      <c r="J444" s="298"/>
      <c r="K444" s="298"/>
      <c r="L444" s="299"/>
      <c r="M444" s="293" t="s">
        <v>1788</v>
      </c>
      <c r="N444" s="281"/>
      <c r="O444" s="282"/>
      <c r="P444" s="296" t="s">
        <v>1787</v>
      </c>
      <c r="Q444" s="281"/>
      <c r="R444" s="281"/>
      <c r="S444" s="282"/>
      <c r="T444" s="286" t="s">
        <v>15</v>
      </c>
      <c r="U444" s="284"/>
      <c r="V444" s="285"/>
      <c r="W444" s="96">
        <v>31273</v>
      </c>
      <c r="X444" s="98">
        <f t="shared" si="118"/>
        <v>43780</v>
      </c>
      <c r="Y444" s="96">
        <v>28146</v>
      </c>
      <c r="Z444" s="98">
        <f>ROUND(Y444*1.4/10,0)*10</f>
        <v>39400</v>
      </c>
      <c r="AA444" s="224" t="s">
        <v>1957</v>
      </c>
      <c r="AB444" s="152">
        <f>Y444/W444-1</f>
        <v>-9.9990407060403519E-2</v>
      </c>
      <c r="AC444" s="58"/>
      <c r="AD444" s="197"/>
      <c r="AE444" s="96"/>
      <c r="AF444" s="98"/>
    </row>
    <row r="445" spans="1:32" s="3" customFormat="1" ht="145.5" customHeight="1" thickBot="1">
      <c r="A445" s="293"/>
      <c r="B445" s="294"/>
      <c r="C445" s="108"/>
      <c r="D445" s="118"/>
      <c r="E445" s="62" t="s">
        <v>1769</v>
      </c>
      <c r="F445" s="281" t="s">
        <v>1786</v>
      </c>
      <c r="G445" s="295"/>
      <c r="H445" s="359" t="s">
        <v>1935</v>
      </c>
      <c r="I445" s="360"/>
      <c r="J445" s="360"/>
      <c r="K445" s="360"/>
      <c r="L445" s="361"/>
      <c r="M445" s="293" t="s">
        <v>1784</v>
      </c>
      <c r="N445" s="281"/>
      <c r="O445" s="282"/>
      <c r="P445" s="296" t="s">
        <v>1783</v>
      </c>
      <c r="Q445" s="281"/>
      <c r="R445" s="281"/>
      <c r="S445" s="282"/>
      <c r="T445" s="286" t="s">
        <v>15</v>
      </c>
      <c r="U445" s="284"/>
      <c r="V445" s="285"/>
      <c r="W445" s="96">
        <v>38027</v>
      </c>
      <c r="X445" s="98">
        <f t="shared" si="118"/>
        <v>53240</v>
      </c>
      <c r="Y445" s="96"/>
      <c r="Z445" s="98"/>
      <c r="AA445" s="225"/>
      <c r="AB445" s="58"/>
      <c r="AC445" s="58"/>
      <c r="AD445" s="197"/>
      <c r="AE445" s="96"/>
      <c r="AF445" s="98"/>
    </row>
    <row r="446" spans="1:32" s="3" customFormat="1" ht="14.1" customHeight="1" thickBot="1">
      <c r="A446" s="4"/>
      <c r="B446" s="5"/>
      <c r="C446" s="5"/>
      <c r="D446" s="6" t="s">
        <v>1782</v>
      </c>
      <c r="E446" s="6"/>
      <c r="F446" s="6"/>
      <c r="G446" s="6"/>
      <c r="H446" s="5"/>
      <c r="I446" s="5"/>
      <c r="J446" s="5"/>
      <c r="K446" s="5"/>
      <c r="L446" s="5"/>
      <c r="M446" s="5"/>
      <c r="N446" s="5"/>
      <c r="O446" s="5"/>
      <c r="P446" s="7"/>
      <c r="Q446" s="7"/>
      <c r="R446" s="7"/>
      <c r="S446" s="7"/>
      <c r="T446" s="7"/>
      <c r="U446" s="7"/>
      <c r="V446" s="7"/>
      <c r="W446" s="7"/>
      <c r="X446" s="7"/>
      <c r="Y446" s="7"/>
      <c r="Z446" s="7"/>
      <c r="AA446" s="225"/>
      <c r="AB446" s="58"/>
      <c r="AD446" s="197"/>
    </row>
    <row r="447" spans="1:32" s="3" customFormat="1" ht="75" customHeight="1" thickBot="1">
      <c r="A447" s="326"/>
      <c r="B447" s="303"/>
      <c r="C447" s="108"/>
      <c r="D447" s="326"/>
      <c r="E447" s="62" t="s">
        <v>1769</v>
      </c>
      <c r="F447" s="302" t="s">
        <v>1781</v>
      </c>
      <c r="G447" s="303"/>
      <c r="H447" s="304" t="s">
        <v>1930</v>
      </c>
      <c r="I447" s="305"/>
      <c r="J447" s="305"/>
      <c r="K447" s="305"/>
      <c r="L447" s="306"/>
      <c r="M447" s="293" t="s">
        <v>1780</v>
      </c>
      <c r="N447" s="281"/>
      <c r="O447" s="282"/>
      <c r="P447" s="296" t="s">
        <v>1779</v>
      </c>
      <c r="Q447" s="281"/>
      <c r="R447" s="281"/>
      <c r="S447" s="282"/>
      <c r="T447" s="286" t="s">
        <v>15</v>
      </c>
      <c r="U447" s="284"/>
      <c r="V447" s="285"/>
      <c r="W447" s="96">
        <v>9176</v>
      </c>
      <c r="X447" s="98">
        <f t="shared" si="118"/>
        <v>12850</v>
      </c>
      <c r="Y447" s="96"/>
      <c r="Z447" s="98"/>
      <c r="AA447" s="225"/>
      <c r="AB447" s="58"/>
      <c r="AC447" s="58"/>
      <c r="AD447" s="197"/>
      <c r="AE447" s="96"/>
      <c r="AF447" s="98"/>
    </row>
    <row r="448" spans="1:32" s="3" customFormat="1" ht="75.75" customHeight="1" thickBot="1">
      <c r="A448" s="273"/>
      <c r="B448" s="263"/>
      <c r="C448" s="146"/>
      <c r="D448" s="273"/>
      <c r="E448" s="119"/>
      <c r="F448" s="263"/>
      <c r="G448" s="263"/>
      <c r="H448" s="307"/>
      <c r="I448" s="307"/>
      <c r="J448" s="307"/>
      <c r="K448" s="307"/>
      <c r="L448" s="308"/>
      <c r="M448" s="293" t="s">
        <v>1778</v>
      </c>
      <c r="N448" s="281"/>
      <c r="O448" s="282"/>
      <c r="P448" s="296" t="s">
        <v>1777</v>
      </c>
      <c r="Q448" s="281"/>
      <c r="R448" s="281"/>
      <c r="S448" s="282"/>
      <c r="T448" s="286" t="s">
        <v>22</v>
      </c>
      <c r="U448" s="284"/>
      <c r="V448" s="285"/>
      <c r="W448" s="96">
        <v>10066</v>
      </c>
      <c r="X448" s="98">
        <f t="shared" si="118"/>
        <v>14090</v>
      </c>
      <c r="Y448" s="96">
        <v>9563</v>
      </c>
      <c r="Z448" s="98">
        <f>ROUND(Y448*1.4/10,0)*10</f>
        <v>13390</v>
      </c>
      <c r="AA448" s="224" t="s">
        <v>1957</v>
      </c>
      <c r="AB448" s="152">
        <f>Y448/W448-1</f>
        <v>-4.9970196701768277E-2</v>
      </c>
      <c r="AC448" s="58"/>
      <c r="AD448" s="197"/>
      <c r="AE448" s="96"/>
      <c r="AF448" s="98"/>
    </row>
    <row r="449" spans="1:32" s="3" customFormat="1" ht="75.75" customHeight="1" thickBot="1">
      <c r="A449" s="273"/>
      <c r="B449" s="263"/>
      <c r="C449" s="146"/>
      <c r="D449" s="119"/>
      <c r="E449" s="119"/>
      <c r="F449" s="263"/>
      <c r="G449" s="263"/>
      <c r="H449" s="307"/>
      <c r="I449" s="307"/>
      <c r="J449" s="307"/>
      <c r="K449" s="307"/>
      <c r="L449" s="308"/>
      <c r="M449" s="293" t="s">
        <v>2263</v>
      </c>
      <c r="N449" s="281"/>
      <c r="O449" s="282"/>
      <c r="P449" s="296" t="s">
        <v>2265</v>
      </c>
      <c r="Q449" s="281"/>
      <c r="R449" s="281"/>
      <c r="S449" s="282"/>
      <c r="T449" s="286" t="s">
        <v>2266</v>
      </c>
      <c r="U449" s="284"/>
      <c r="V449" s="285"/>
      <c r="W449" s="96">
        <v>11143</v>
      </c>
      <c r="X449" s="98">
        <f t="shared" si="118"/>
        <v>15600</v>
      </c>
      <c r="Y449" s="96"/>
      <c r="Z449" s="98"/>
      <c r="AA449" s="225"/>
      <c r="AB449" s="58"/>
      <c r="AC449" s="58"/>
      <c r="AD449" s="197"/>
      <c r="AE449" s="96"/>
      <c r="AF449" s="98"/>
    </row>
    <row r="450" spans="1:32" s="3" customFormat="1" ht="75.75" customHeight="1" thickBot="1">
      <c r="A450" s="274"/>
      <c r="B450" s="264"/>
      <c r="C450" s="146"/>
      <c r="D450" s="119"/>
      <c r="E450" s="119"/>
      <c r="F450" s="264"/>
      <c r="G450" s="264"/>
      <c r="H450" s="309"/>
      <c r="I450" s="309"/>
      <c r="J450" s="309"/>
      <c r="K450" s="309"/>
      <c r="L450" s="310"/>
      <c r="M450" s="293" t="s">
        <v>2264</v>
      </c>
      <c r="N450" s="281"/>
      <c r="O450" s="282"/>
      <c r="P450" s="296" t="s">
        <v>2267</v>
      </c>
      <c r="Q450" s="281"/>
      <c r="R450" s="281"/>
      <c r="S450" s="282"/>
      <c r="T450" s="286" t="s">
        <v>1752</v>
      </c>
      <c r="U450" s="284"/>
      <c r="V450" s="285"/>
      <c r="W450" s="96">
        <v>11738</v>
      </c>
      <c r="X450" s="98">
        <f t="shared" si="118"/>
        <v>16430</v>
      </c>
      <c r="Y450" s="96"/>
      <c r="Z450" s="98"/>
      <c r="AA450" s="225"/>
      <c r="AB450" s="58"/>
      <c r="AC450" s="58"/>
      <c r="AD450" s="197"/>
      <c r="AE450" s="96"/>
      <c r="AF450" s="98"/>
    </row>
    <row r="451" spans="1:32" s="3" customFormat="1" ht="75" customHeight="1" thickBot="1">
      <c r="A451" s="326"/>
      <c r="B451" s="303"/>
      <c r="C451" s="108"/>
      <c r="D451" s="326"/>
      <c r="E451" s="62" t="s">
        <v>1769</v>
      </c>
      <c r="F451" s="302" t="s">
        <v>2816</v>
      </c>
      <c r="G451" s="303"/>
      <c r="H451" s="304" t="s">
        <v>2825</v>
      </c>
      <c r="I451" s="305"/>
      <c r="J451" s="305"/>
      <c r="K451" s="305"/>
      <c r="L451" s="306"/>
      <c r="M451" s="293" t="s">
        <v>2817</v>
      </c>
      <c r="N451" s="294"/>
      <c r="O451" s="295"/>
      <c r="P451" s="296" t="s">
        <v>2821</v>
      </c>
      <c r="Q451" s="281"/>
      <c r="R451" s="281"/>
      <c r="S451" s="282"/>
      <c r="T451" s="286" t="s">
        <v>15</v>
      </c>
      <c r="U451" s="284"/>
      <c r="V451" s="285"/>
      <c r="W451" s="96">
        <v>8016</v>
      </c>
      <c r="X451" s="98">
        <f t="shared" si="118"/>
        <v>11220</v>
      </c>
      <c r="Y451" s="96"/>
      <c r="Z451" s="98"/>
      <c r="AA451" s="225"/>
      <c r="AB451" s="58"/>
      <c r="AC451" s="58"/>
      <c r="AD451" s="197"/>
      <c r="AE451" s="96"/>
      <c r="AF451" s="98"/>
    </row>
    <row r="452" spans="1:32" s="3" customFormat="1" ht="75.75" customHeight="1" thickBot="1">
      <c r="A452" s="273"/>
      <c r="B452" s="263"/>
      <c r="C452" s="146"/>
      <c r="D452" s="273"/>
      <c r="E452" s="119"/>
      <c r="F452" s="263"/>
      <c r="G452" s="263"/>
      <c r="H452" s="307"/>
      <c r="I452" s="307"/>
      <c r="J452" s="307"/>
      <c r="K452" s="307"/>
      <c r="L452" s="308"/>
      <c r="M452" s="293" t="s">
        <v>2818</v>
      </c>
      <c r="N452" s="294"/>
      <c r="O452" s="295"/>
      <c r="P452" s="296" t="s">
        <v>2822</v>
      </c>
      <c r="Q452" s="281"/>
      <c r="R452" s="281"/>
      <c r="S452" s="282"/>
      <c r="T452" s="286" t="s">
        <v>22</v>
      </c>
      <c r="U452" s="284"/>
      <c r="V452" s="285"/>
      <c r="W452" s="96">
        <v>9699</v>
      </c>
      <c r="X452" s="98">
        <f t="shared" si="118"/>
        <v>13580</v>
      </c>
      <c r="Y452" s="96"/>
      <c r="Z452" s="98"/>
      <c r="AA452" s="225"/>
      <c r="AB452" s="58"/>
      <c r="AC452" s="58"/>
      <c r="AD452" s="197"/>
      <c r="AE452" s="96"/>
      <c r="AF452" s="98"/>
    </row>
    <row r="453" spans="1:32" s="3" customFormat="1" ht="75.75" customHeight="1" thickBot="1">
      <c r="A453" s="273"/>
      <c r="B453" s="263"/>
      <c r="C453" s="146"/>
      <c r="D453" s="119"/>
      <c r="E453" s="119"/>
      <c r="F453" s="263"/>
      <c r="G453" s="263"/>
      <c r="H453" s="307"/>
      <c r="I453" s="307"/>
      <c r="J453" s="307"/>
      <c r="K453" s="307"/>
      <c r="L453" s="308"/>
      <c r="M453" s="293" t="s">
        <v>2819</v>
      </c>
      <c r="N453" s="294"/>
      <c r="O453" s="295"/>
      <c r="P453" s="296" t="s">
        <v>2823</v>
      </c>
      <c r="Q453" s="281"/>
      <c r="R453" s="281"/>
      <c r="S453" s="282"/>
      <c r="T453" s="286" t="s">
        <v>1752</v>
      </c>
      <c r="U453" s="284"/>
      <c r="V453" s="285"/>
      <c r="W453" s="96">
        <v>11224</v>
      </c>
      <c r="X453" s="98">
        <f t="shared" si="118"/>
        <v>15710</v>
      </c>
      <c r="Y453" s="96"/>
      <c r="Z453" s="98"/>
      <c r="AA453" s="225"/>
      <c r="AB453" s="58"/>
      <c r="AC453" s="58"/>
      <c r="AD453" s="197"/>
      <c r="AE453" s="96"/>
      <c r="AF453" s="98"/>
    </row>
    <row r="454" spans="1:32" s="3" customFormat="1" ht="75.75" customHeight="1" thickBot="1">
      <c r="A454" s="275"/>
      <c r="B454" s="276"/>
      <c r="C454" s="146"/>
      <c r="D454" s="119"/>
      <c r="E454" s="119"/>
      <c r="F454" s="276"/>
      <c r="G454" s="276"/>
      <c r="H454" s="324"/>
      <c r="I454" s="324"/>
      <c r="J454" s="324"/>
      <c r="K454" s="324"/>
      <c r="L454" s="325"/>
      <c r="M454" s="293" t="s">
        <v>2820</v>
      </c>
      <c r="N454" s="294"/>
      <c r="O454" s="295"/>
      <c r="P454" s="296" t="s">
        <v>2824</v>
      </c>
      <c r="Q454" s="281"/>
      <c r="R454" s="281"/>
      <c r="S454" s="282"/>
      <c r="T454" s="286" t="s">
        <v>2266</v>
      </c>
      <c r="U454" s="284"/>
      <c r="V454" s="285"/>
      <c r="W454" s="96">
        <v>10743</v>
      </c>
      <c r="X454" s="98">
        <f t="shared" si="118"/>
        <v>15040</v>
      </c>
      <c r="Y454" s="96"/>
      <c r="Z454" s="98"/>
      <c r="AA454" s="225"/>
      <c r="AB454" s="58"/>
      <c r="AC454" s="58"/>
      <c r="AD454" s="197"/>
      <c r="AE454" s="96"/>
      <c r="AF454" s="98"/>
    </row>
    <row r="455" spans="1:32" s="3" customFormat="1" ht="14.1" customHeight="1" thickBot="1">
      <c r="A455" s="4"/>
      <c r="B455" s="5"/>
      <c r="C455" s="5"/>
      <c r="D455" s="207" t="s">
        <v>3019</v>
      </c>
      <c r="E455" s="6"/>
      <c r="F455" s="6"/>
      <c r="G455" s="6"/>
      <c r="H455" s="5"/>
      <c r="I455" s="5"/>
      <c r="J455" s="5"/>
      <c r="K455" s="5"/>
      <c r="L455" s="5"/>
      <c r="M455" s="5"/>
      <c r="N455" s="5"/>
      <c r="O455" s="5"/>
      <c r="P455" s="7"/>
      <c r="Q455" s="7"/>
      <c r="R455" s="7"/>
      <c r="S455" s="7"/>
      <c r="T455" s="7"/>
      <c r="U455" s="7"/>
      <c r="V455" s="7"/>
      <c r="W455" s="7"/>
      <c r="X455" s="7"/>
      <c r="Y455" s="7"/>
      <c r="Z455" s="7"/>
      <c r="AA455" s="225"/>
      <c r="AB455" s="58"/>
      <c r="AD455" s="197"/>
    </row>
    <row r="456" spans="1:32" s="3" customFormat="1" ht="75" customHeight="1" thickBot="1">
      <c r="A456" s="272"/>
      <c r="B456" s="262"/>
      <c r="C456" s="108"/>
      <c r="D456" s="326"/>
      <c r="E456" s="62" t="s">
        <v>1769</v>
      </c>
      <c r="F456" s="261" t="s">
        <v>4370</v>
      </c>
      <c r="G456" s="262"/>
      <c r="H456" s="265" t="s">
        <v>4371</v>
      </c>
      <c r="I456" s="266"/>
      <c r="J456" s="266"/>
      <c r="K456" s="266"/>
      <c r="L456" s="267"/>
      <c r="M456" s="45" t="s">
        <v>4369</v>
      </c>
      <c r="P456" s="280" t="s">
        <v>4376</v>
      </c>
      <c r="Q456" s="281"/>
      <c r="R456" s="281"/>
      <c r="S456" s="282"/>
      <c r="T456" s="286" t="s">
        <v>15</v>
      </c>
      <c r="U456" s="284"/>
      <c r="V456" s="285"/>
      <c r="W456" s="96">
        <v>3035</v>
      </c>
      <c r="X456" s="98">
        <f t="shared" ref="X456:X458" si="119">ROUND(W456*1.4/10,0)*10</f>
        <v>4250</v>
      </c>
      <c r="Y456" s="96">
        <v>2732</v>
      </c>
      <c r="Z456" s="98">
        <f t="shared" ref="Z456:Z458" si="120">ROUND(Y456*1.4/10,0)*10</f>
        <v>3820</v>
      </c>
      <c r="AA456" s="224" t="s">
        <v>1957</v>
      </c>
      <c r="AB456" s="152">
        <f t="shared" ref="AB456:AB458" si="121">Y456/W456-1</f>
        <v>-9.9835255354201013E-2</v>
      </c>
      <c r="AC456" s="58"/>
      <c r="AD456" s="197"/>
      <c r="AE456" s="96"/>
      <c r="AF456" s="98"/>
    </row>
    <row r="457" spans="1:32" s="3" customFormat="1" ht="75.75" customHeight="1" thickBot="1">
      <c r="A457" s="273"/>
      <c r="B457" s="263"/>
      <c r="C457" s="146"/>
      <c r="D457" s="273"/>
      <c r="E457" s="119"/>
      <c r="F457" s="263"/>
      <c r="G457" s="263"/>
      <c r="H457" s="268"/>
      <c r="I457" s="268"/>
      <c r="J457" s="268"/>
      <c r="K457" s="268"/>
      <c r="L457" s="269"/>
      <c r="M457" s="45" t="s">
        <v>4372</v>
      </c>
      <c r="N457" s="72"/>
      <c r="O457" s="71"/>
      <c r="P457" s="280" t="s">
        <v>4375</v>
      </c>
      <c r="Q457" s="281"/>
      <c r="R457" s="281"/>
      <c r="S457" s="282"/>
      <c r="T457" s="286" t="s">
        <v>22</v>
      </c>
      <c r="U457" s="284"/>
      <c r="V457" s="285"/>
      <c r="W457" s="96">
        <v>3125</v>
      </c>
      <c r="X457" s="98">
        <f t="shared" si="119"/>
        <v>4380</v>
      </c>
      <c r="Y457" s="96">
        <v>2813</v>
      </c>
      <c r="Z457" s="98">
        <f t="shared" si="120"/>
        <v>3940</v>
      </c>
      <c r="AA457" s="224" t="s">
        <v>1957</v>
      </c>
      <c r="AB457" s="152">
        <f t="shared" si="121"/>
        <v>-9.984000000000004E-2</v>
      </c>
      <c r="AC457" s="58"/>
      <c r="AD457" s="197"/>
      <c r="AE457" s="96"/>
      <c r="AF457" s="98"/>
    </row>
    <row r="458" spans="1:32" s="3" customFormat="1" ht="75.75" customHeight="1" thickBot="1">
      <c r="A458" s="274"/>
      <c r="B458" s="264"/>
      <c r="C458" s="146"/>
      <c r="D458" s="119"/>
      <c r="E458" s="119"/>
      <c r="F458" s="264"/>
      <c r="G458" s="264"/>
      <c r="H458" s="270"/>
      <c r="I458" s="270"/>
      <c r="J458" s="270"/>
      <c r="K458" s="270"/>
      <c r="L458" s="271"/>
      <c r="M458" s="45" t="s">
        <v>4374</v>
      </c>
      <c r="N458" s="72"/>
      <c r="O458" s="71"/>
      <c r="P458" s="280" t="s">
        <v>4373</v>
      </c>
      <c r="Q458" s="281"/>
      <c r="R458" s="281"/>
      <c r="S458" s="282"/>
      <c r="T458" s="286" t="s">
        <v>1752</v>
      </c>
      <c r="U458" s="284"/>
      <c r="V458" s="285"/>
      <c r="W458" s="96">
        <v>3675</v>
      </c>
      <c r="X458" s="98">
        <f t="shared" si="119"/>
        <v>5150</v>
      </c>
      <c r="Y458" s="96">
        <v>3308</v>
      </c>
      <c r="Z458" s="98">
        <f t="shared" si="120"/>
        <v>4630</v>
      </c>
      <c r="AA458" s="224" t="s">
        <v>1957</v>
      </c>
      <c r="AB458" s="152">
        <f t="shared" si="121"/>
        <v>-9.9863945578231306E-2</v>
      </c>
      <c r="AC458" s="58"/>
      <c r="AD458" s="197"/>
      <c r="AE458" s="96"/>
      <c r="AF458" s="98"/>
    </row>
    <row r="459" spans="1:32" s="3" customFormat="1" ht="75" customHeight="1" thickBot="1">
      <c r="A459" s="315"/>
      <c r="B459" s="303"/>
      <c r="C459" s="108"/>
      <c r="D459" s="119"/>
      <c r="E459" s="62"/>
      <c r="F459" s="316" t="s">
        <v>3659</v>
      </c>
      <c r="G459" s="303"/>
      <c r="H459" s="314" t="s">
        <v>3660</v>
      </c>
      <c r="I459" s="305"/>
      <c r="J459" s="305"/>
      <c r="K459" s="305"/>
      <c r="L459" s="306"/>
      <c r="M459" s="45" t="s">
        <v>3657</v>
      </c>
      <c r="N459" s="72"/>
      <c r="O459" s="71"/>
      <c r="P459" s="296" t="s">
        <v>3655</v>
      </c>
      <c r="Q459" s="281"/>
      <c r="R459" s="281"/>
      <c r="S459" s="282"/>
      <c r="T459" s="286" t="s">
        <v>15</v>
      </c>
      <c r="U459" s="284"/>
      <c r="V459" s="285"/>
      <c r="W459" s="96">
        <v>1990</v>
      </c>
      <c r="X459" s="98">
        <f t="shared" si="118"/>
        <v>2790</v>
      </c>
      <c r="Y459" s="96"/>
      <c r="Z459" s="98"/>
      <c r="AA459" s="225"/>
      <c r="AB459" s="58"/>
      <c r="AC459" s="58"/>
      <c r="AD459" s="197"/>
      <c r="AE459" s="96"/>
      <c r="AF459" s="98"/>
    </row>
    <row r="460" spans="1:32" s="3" customFormat="1" ht="75.75" customHeight="1" thickBot="1">
      <c r="A460" s="273"/>
      <c r="B460" s="263"/>
      <c r="C460" s="146"/>
      <c r="D460" s="119"/>
      <c r="E460" s="119"/>
      <c r="F460" s="263"/>
      <c r="G460" s="263"/>
      <c r="H460" s="307"/>
      <c r="I460" s="307"/>
      <c r="J460" s="307"/>
      <c r="K460" s="307"/>
      <c r="L460" s="308"/>
      <c r="M460" s="45" t="s">
        <v>3658</v>
      </c>
      <c r="N460" s="72"/>
      <c r="O460" s="71"/>
      <c r="P460" s="296" t="s">
        <v>3656</v>
      </c>
      <c r="Q460" s="281"/>
      <c r="R460" s="281"/>
      <c r="S460" s="282"/>
      <c r="T460" s="286" t="s">
        <v>22</v>
      </c>
      <c r="U460" s="284"/>
      <c r="V460" s="285"/>
      <c r="W460" s="96">
        <v>2230</v>
      </c>
      <c r="X460" s="98">
        <f t="shared" si="118"/>
        <v>3120</v>
      </c>
      <c r="Y460" s="96"/>
      <c r="Z460" s="98"/>
      <c r="AA460" s="225"/>
      <c r="AB460" s="58"/>
      <c r="AC460" s="58"/>
      <c r="AD460" s="197"/>
      <c r="AE460" s="96"/>
      <c r="AF460" s="98"/>
    </row>
    <row r="461" spans="1:32" s="3" customFormat="1" ht="75.75" customHeight="1" thickBot="1">
      <c r="A461" s="274"/>
      <c r="B461" s="264"/>
      <c r="C461" s="146"/>
      <c r="D461" s="119"/>
      <c r="E461" s="119"/>
      <c r="F461" s="264"/>
      <c r="G461" s="264"/>
      <c r="H461" s="309"/>
      <c r="I461" s="309"/>
      <c r="J461" s="309"/>
      <c r="K461" s="309"/>
      <c r="L461" s="310"/>
      <c r="M461" s="45" t="s">
        <v>3848</v>
      </c>
      <c r="N461" s="72"/>
      <c r="O461" s="71"/>
      <c r="P461" s="296" t="s">
        <v>3849</v>
      </c>
      <c r="Q461" s="281"/>
      <c r="R461" s="281"/>
      <c r="S461" s="282"/>
      <c r="T461" s="286" t="s">
        <v>22</v>
      </c>
      <c r="U461" s="284"/>
      <c r="V461" s="285"/>
      <c r="W461" s="96">
        <v>2677</v>
      </c>
      <c r="X461" s="98">
        <f t="shared" si="118"/>
        <v>3750</v>
      </c>
      <c r="Y461" s="96"/>
      <c r="Z461" s="98"/>
      <c r="AA461" s="225"/>
      <c r="AB461" s="58"/>
      <c r="AC461" s="58"/>
      <c r="AD461" s="197"/>
      <c r="AE461" s="96"/>
      <c r="AF461" s="98"/>
    </row>
    <row r="462" spans="1:32" s="3" customFormat="1" ht="75" customHeight="1" thickBot="1">
      <c r="A462" s="326"/>
      <c r="B462" s="303"/>
      <c r="C462" s="108"/>
      <c r="D462" s="326"/>
      <c r="E462" s="62" t="s">
        <v>1769</v>
      </c>
      <c r="F462" s="302" t="s">
        <v>3021</v>
      </c>
      <c r="G462" s="303"/>
      <c r="H462" s="304" t="s">
        <v>3025</v>
      </c>
      <c r="I462" s="305"/>
      <c r="J462" s="305"/>
      <c r="K462" s="305"/>
      <c r="L462" s="306"/>
      <c r="M462" s="45" t="s">
        <v>3020</v>
      </c>
      <c r="N462" s="72"/>
      <c r="O462" s="71"/>
      <c r="P462" s="296" t="s">
        <v>3086</v>
      </c>
      <c r="Q462" s="281"/>
      <c r="R462" s="281"/>
      <c r="S462" s="282"/>
      <c r="T462" s="286" t="s">
        <v>15</v>
      </c>
      <c r="U462" s="284"/>
      <c r="V462" s="285"/>
      <c r="W462" s="96">
        <v>9541</v>
      </c>
      <c r="X462" s="98">
        <f t="shared" si="118"/>
        <v>13360</v>
      </c>
      <c r="Y462" s="96"/>
      <c r="Z462" s="98"/>
      <c r="AA462" s="225"/>
      <c r="AB462" s="58"/>
      <c r="AC462" s="58"/>
      <c r="AD462" s="197"/>
      <c r="AE462" s="96"/>
      <c r="AF462" s="98"/>
    </row>
    <row r="463" spans="1:32" s="3" customFormat="1" ht="75.75" customHeight="1" thickBot="1">
      <c r="A463" s="273"/>
      <c r="B463" s="263"/>
      <c r="C463" s="146"/>
      <c r="D463" s="273"/>
      <c r="E463" s="119"/>
      <c r="F463" s="263"/>
      <c r="G463" s="263"/>
      <c r="H463" s="307"/>
      <c r="I463" s="307"/>
      <c r="J463" s="307"/>
      <c r="K463" s="307"/>
      <c r="L463" s="308"/>
      <c r="M463" s="45" t="s">
        <v>3297</v>
      </c>
      <c r="N463" s="72"/>
      <c r="O463" s="71"/>
      <c r="P463" s="296" t="s">
        <v>3088</v>
      </c>
      <c r="Q463" s="281"/>
      <c r="R463" s="281"/>
      <c r="S463" s="282"/>
      <c r="T463" s="286" t="s">
        <v>1752</v>
      </c>
      <c r="U463" s="284"/>
      <c r="V463" s="285"/>
      <c r="W463" s="96">
        <v>10476</v>
      </c>
      <c r="X463" s="98">
        <f t="shared" si="118"/>
        <v>14670</v>
      </c>
      <c r="Y463" s="96"/>
      <c r="Z463" s="98"/>
      <c r="AA463" s="225"/>
      <c r="AB463" s="58"/>
      <c r="AC463" s="58"/>
      <c r="AD463" s="197"/>
      <c r="AE463" s="96"/>
      <c r="AF463" s="98"/>
    </row>
    <row r="464" spans="1:32" s="3" customFormat="1" ht="75.75" customHeight="1" thickBot="1">
      <c r="A464" s="274"/>
      <c r="B464" s="264"/>
      <c r="C464" s="146"/>
      <c r="D464" s="119"/>
      <c r="E464" s="119"/>
      <c r="F464" s="264"/>
      <c r="G464" s="264"/>
      <c r="H464" s="309"/>
      <c r="I464" s="309"/>
      <c r="J464" s="309"/>
      <c r="K464" s="309"/>
      <c r="L464" s="310"/>
      <c r="M464" s="45" t="s">
        <v>3298</v>
      </c>
      <c r="N464" s="72"/>
      <c r="O464" s="71"/>
      <c r="P464" s="296" t="s">
        <v>3087</v>
      </c>
      <c r="Q464" s="281"/>
      <c r="R464" s="281"/>
      <c r="S464" s="282"/>
      <c r="T464" s="286" t="s">
        <v>22</v>
      </c>
      <c r="U464" s="284"/>
      <c r="V464" s="285"/>
      <c r="W464" s="96">
        <v>9152</v>
      </c>
      <c r="X464" s="98">
        <f t="shared" si="118"/>
        <v>12810</v>
      </c>
      <c r="Y464" s="96">
        <v>8694</v>
      </c>
      <c r="Z464" s="98">
        <f t="shared" ref="Z464:Z465" si="122">ROUND(Y464*1.4/10,0)*10</f>
        <v>12170</v>
      </c>
      <c r="AA464" s="224" t="s">
        <v>1957</v>
      </c>
      <c r="AB464" s="152">
        <f t="shared" ref="AB464:AB465" si="123">Y464/W464-1</f>
        <v>-5.0043706293706247E-2</v>
      </c>
      <c r="AC464" s="58"/>
      <c r="AD464" s="197"/>
      <c r="AE464" s="96"/>
      <c r="AF464" s="98"/>
    </row>
    <row r="465" spans="1:32" s="3" customFormat="1" ht="75" customHeight="1" thickBot="1">
      <c r="A465" s="326"/>
      <c r="B465" s="303"/>
      <c r="C465" s="108"/>
      <c r="D465" s="326"/>
      <c r="E465" s="62" t="s">
        <v>1769</v>
      </c>
      <c r="F465" s="302" t="s">
        <v>3026</v>
      </c>
      <c r="G465" s="303"/>
      <c r="H465" s="304" t="s">
        <v>3031</v>
      </c>
      <c r="I465" s="305"/>
      <c r="J465" s="305"/>
      <c r="K465" s="305"/>
      <c r="L465" s="306"/>
      <c r="M465" s="45" t="s">
        <v>3022</v>
      </c>
      <c r="N465" s="72"/>
      <c r="O465" s="71"/>
      <c r="P465" s="296" t="s">
        <v>3089</v>
      </c>
      <c r="Q465" s="281"/>
      <c r="R465" s="281"/>
      <c r="S465" s="282"/>
      <c r="T465" s="286" t="s">
        <v>15</v>
      </c>
      <c r="U465" s="284"/>
      <c r="V465" s="285"/>
      <c r="W465" s="96">
        <v>1961</v>
      </c>
      <c r="X465" s="98">
        <f t="shared" si="118"/>
        <v>2750</v>
      </c>
      <c r="Y465" s="96">
        <v>1765</v>
      </c>
      <c r="Z465" s="98">
        <f t="shared" si="122"/>
        <v>2470</v>
      </c>
      <c r="AA465" s="224" t="s">
        <v>1957</v>
      </c>
      <c r="AB465" s="152">
        <f t="shared" si="123"/>
        <v>-9.9949005609382913E-2</v>
      </c>
      <c r="AC465" s="58"/>
      <c r="AD465" s="197"/>
      <c r="AE465" s="96"/>
      <c r="AF465" s="98"/>
    </row>
    <row r="466" spans="1:32" s="3" customFormat="1" ht="75.75" customHeight="1" thickBot="1">
      <c r="A466" s="273"/>
      <c r="B466" s="263"/>
      <c r="C466" s="146"/>
      <c r="D466" s="273"/>
      <c r="E466" s="119"/>
      <c r="F466" s="263"/>
      <c r="G466" s="263"/>
      <c r="H466" s="307"/>
      <c r="I466" s="307"/>
      <c r="J466" s="307"/>
      <c r="K466" s="307"/>
      <c r="L466" s="308"/>
      <c r="M466" s="45" t="s">
        <v>3024</v>
      </c>
      <c r="N466" s="72"/>
      <c r="O466" s="71"/>
      <c r="P466" s="296" t="s">
        <v>3091</v>
      </c>
      <c r="Q466" s="281"/>
      <c r="R466" s="281"/>
      <c r="S466" s="282"/>
      <c r="T466" s="286" t="s">
        <v>1752</v>
      </c>
      <c r="U466" s="284"/>
      <c r="V466" s="285"/>
      <c r="W466" s="96">
        <v>2785</v>
      </c>
      <c r="X466" s="98">
        <f t="shared" si="118"/>
        <v>3900</v>
      </c>
      <c r="Y466" s="96"/>
      <c r="Z466" s="98"/>
      <c r="AA466" s="225"/>
      <c r="AB466" s="58"/>
      <c r="AC466" s="58"/>
      <c r="AD466" s="197"/>
      <c r="AE466" s="96"/>
      <c r="AF466" s="98"/>
    </row>
    <row r="467" spans="1:32" s="3" customFormat="1" ht="75.75" customHeight="1" thickBot="1">
      <c r="A467" s="273"/>
      <c r="B467" s="263"/>
      <c r="C467" s="146"/>
      <c r="D467" s="119"/>
      <c r="E467" s="119"/>
      <c r="F467" s="263"/>
      <c r="G467" s="263"/>
      <c r="H467" s="307"/>
      <c r="I467" s="307"/>
      <c r="J467" s="307"/>
      <c r="K467" s="307"/>
      <c r="L467" s="308"/>
      <c r="M467" s="45" t="s">
        <v>3023</v>
      </c>
      <c r="N467" s="72"/>
      <c r="O467" s="71"/>
      <c r="P467" s="296" t="s">
        <v>3090</v>
      </c>
      <c r="Q467" s="281"/>
      <c r="R467" s="281"/>
      <c r="S467" s="282"/>
      <c r="T467" s="286" t="s">
        <v>22</v>
      </c>
      <c r="U467" s="284"/>
      <c r="V467" s="285"/>
      <c r="W467" s="96">
        <v>2078</v>
      </c>
      <c r="X467" s="98">
        <f t="shared" si="118"/>
        <v>2910</v>
      </c>
      <c r="Y467" s="96"/>
      <c r="Z467" s="98"/>
      <c r="AA467" s="225"/>
      <c r="AB467" s="58"/>
      <c r="AC467" s="58"/>
      <c r="AD467" s="197"/>
      <c r="AE467" s="96"/>
      <c r="AF467" s="98"/>
    </row>
    <row r="468" spans="1:32" s="3" customFormat="1" ht="75.75" customHeight="1" thickBot="1">
      <c r="A468" s="274"/>
      <c r="B468" s="264"/>
      <c r="C468" s="146"/>
      <c r="D468" s="119"/>
      <c r="E468" s="119"/>
      <c r="F468" s="264"/>
      <c r="G468" s="264"/>
      <c r="H468" s="309"/>
      <c r="I468" s="309"/>
      <c r="J468" s="309"/>
      <c r="K468" s="309"/>
      <c r="L468" s="310"/>
      <c r="M468" s="45" t="s">
        <v>3745</v>
      </c>
      <c r="N468" s="72"/>
      <c r="O468" s="71"/>
      <c r="P468" s="296" t="s">
        <v>3746</v>
      </c>
      <c r="Q468" s="281"/>
      <c r="R468" s="281"/>
      <c r="S468" s="282"/>
      <c r="T468" s="286" t="s">
        <v>2266</v>
      </c>
      <c r="U468" s="284"/>
      <c r="V468" s="285"/>
      <c r="W468" s="96">
        <v>2335</v>
      </c>
      <c r="X468" s="98">
        <f t="shared" si="118"/>
        <v>3270</v>
      </c>
      <c r="Y468" s="96"/>
      <c r="Z468" s="98"/>
      <c r="AA468" s="225"/>
      <c r="AB468" s="58"/>
      <c r="AC468" s="58"/>
      <c r="AD468" s="197"/>
      <c r="AE468" s="96"/>
      <c r="AF468" s="98"/>
    </row>
    <row r="469" spans="1:32" s="3" customFormat="1" ht="75" customHeight="1" thickBot="1">
      <c r="A469" s="326"/>
      <c r="B469" s="303"/>
      <c r="C469" s="108"/>
      <c r="D469" s="326"/>
      <c r="E469" s="62" t="s">
        <v>1769</v>
      </c>
      <c r="F469" s="302" t="s">
        <v>3038</v>
      </c>
      <c r="G469" s="303"/>
      <c r="H469" s="304" t="s">
        <v>3031</v>
      </c>
      <c r="I469" s="305"/>
      <c r="J469" s="305"/>
      <c r="K469" s="305"/>
      <c r="L469" s="306"/>
      <c r="M469" s="45" t="s">
        <v>3039</v>
      </c>
      <c r="N469" s="72"/>
      <c r="O469" s="71"/>
      <c r="P469" s="296" t="s">
        <v>3092</v>
      </c>
      <c r="Q469" s="281"/>
      <c r="R469" s="281"/>
      <c r="S469" s="282"/>
      <c r="T469" s="286" t="s">
        <v>15</v>
      </c>
      <c r="U469" s="284"/>
      <c r="V469" s="285"/>
      <c r="W469" s="96">
        <v>1379</v>
      </c>
      <c r="X469" s="98">
        <f t="shared" si="118"/>
        <v>1930</v>
      </c>
      <c r="Y469" s="96"/>
      <c r="Z469" s="98"/>
      <c r="AA469" s="225"/>
      <c r="AB469" s="58"/>
      <c r="AC469" s="58"/>
      <c r="AD469" s="197"/>
      <c r="AE469" s="96"/>
      <c r="AF469" s="98"/>
    </row>
    <row r="470" spans="1:32" s="3" customFormat="1" ht="75.75" customHeight="1" thickBot="1">
      <c r="A470" s="273"/>
      <c r="B470" s="263"/>
      <c r="C470" s="146"/>
      <c r="D470" s="273"/>
      <c r="E470" s="119"/>
      <c r="F470" s="263"/>
      <c r="G470" s="263"/>
      <c r="H470" s="307"/>
      <c r="I470" s="307"/>
      <c r="J470" s="307"/>
      <c r="K470" s="307"/>
      <c r="L470" s="308"/>
      <c r="M470" s="45" t="s">
        <v>3040</v>
      </c>
      <c r="N470" s="72"/>
      <c r="O470" s="71"/>
      <c r="P470" s="296" t="s">
        <v>3093</v>
      </c>
      <c r="Q470" s="281"/>
      <c r="R470" s="281"/>
      <c r="S470" s="282"/>
      <c r="T470" s="286" t="s">
        <v>1752</v>
      </c>
      <c r="U470" s="284"/>
      <c r="V470" s="285"/>
      <c r="W470" s="96">
        <v>1697</v>
      </c>
      <c r="X470" s="98">
        <f t="shared" si="118"/>
        <v>2380</v>
      </c>
      <c r="Y470" s="96"/>
      <c r="Z470" s="98"/>
      <c r="AA470" s="225"/>
      <c r="AB470" s="58"/>
      <c r="AC470" s="58"/>
      <c r="AD470" s="197"/>
      <c r="AE470" s="96"/>
      <c r="AF470" s="98"/>
    </row>
    <row r="471" spans="1:32" s="3" customFormat="1" ht="75.75" customHeight="1" thickBot="1">
      <c r="A471" s="274"/>
      <c r="B471" s="264"/>
      <c r="C471" s="146"/>
      <c r="D471" s="119"/>
      <c r="E471" s="119"/>
      <c r="F471" s="264"/>
      <c r="G471" s="264"/>
      <c r="H471" s="309"/>
      <c r="I471" s="309"/>
      <c r="J471" s="309"/>
      <c r="K471" s="309"/>
      <c r="L471" s="310"/>
      <c r="M471" s="45" t="s">
        <v>3041</v>
      </c>
      <c r="N471" s="72"/>
      <c r="O471" s="71"/>
      <c r="P471" s="296" t="s">
        <v>3094</v>
      </c>
      <c r="Q471" s="281"/>
      <c r="R471" s="281"/>
      <c r="S471" s="282"/>
      <c r="T471" s="286" t="s">
        <v>22</v>
      </c>
      <c r="U471" s="284"/>
      <c r="V471" s="285"/>
      <c r="W471" s="96">
        <v>1420</v>
      </c>
      <c r="X471" s="98">
        <f t="shared" si="118"/>
        <v>1990</v>
      </c>
      <c r="Y471" s="96"/>
      <c r="Z471" s="98"/>
      <c r="AA471" s="225"/>
      <c r="AB471" s="58"/>
      <c r="AC471" s="58"/>
      <c r="AD471" s="197"/>
      <c r="AE471" s="96"/>
      <c r="AF471" s="98"/>
    </row>
    <row r="472" spans="1:32" s="3" customFormat="1" ht="75" customHeight="1" thickBot="1">
      <c r="A472" s="326"/>
      <c r="B472" s="303"/>
      <c r="C472" s="108"/>
      <c r="D472" s="326"/>
      <c r="E472" s="62" t="s">
        <v>1769</v>
      </c>
      <c r="F472" s="302" t="s">
        <v>3081</v>
      </c>
      <c r="G472" s="303"/>
      <c r="H472" s="304" t="s">
        <v>3031</v>
      </c>
      <c r="I472" s="305"/>
      <c r="J472" s="305"/>
      <c r="K472" s="305"/>
      <c r="L472" s="306"/>
      <c r="M472" s="45" t="s">
        <v>3078</v>
      </c>
      <c r="N472" s="72"/>
      <c r="O472" s="71"/>
      <c r="P472" s="296" t="s">
        <v>3095</v>
      </c>
      <c r="Q472" s="281"/>
      <c r="R472" s="281"/>
      <c r="S472" s="282"/>
      <c r="T472" s="286" t="s">
        <v>15</v>
      </c>
      <c r="U472" s="284"/>
      <c r="V472" s="285"/>
      <c r="W472" s="96">
        <v>1810</v>
      </c>
      <c r="X472" s="98">
        <f t="shared" si="118"/>
        <v>2530</v>
      </c>
      <c r="Y472" s="96">
        <v>1629</v>
      </c>
      <c r="Z472" s="98">
        <f>ROUND(Y472*1.4/10,0)*10</f>
        <v>2280</v>
      </c>
      <c r="AA472" s="224" t="s">
        <v>1957</v>
      </c>
      <c r="AB472" s="152">
        <f>Y472/W472-1</f>
        <v>-9.9999999999999978E-2</v>
      </c>
      <c r="AC472" s="58"/>
      <c r="AD472" s="197"/>
      <c r="AE472" s="96"/>
      <c r="AF472" s="98"/>
    </row>
    <row r="473" spans="1:32" s="3" customFormat="1" ht="75.75" customHeight="1" thickBot="1">
      <c r="A473" s="273"/>
      <c r="B473" s="263"/>
      <c r="C473" s="146"/>
      <c r="D473" s="273"/>
      <c r="E473" s="119"/>
      <c r="F473" s="263"/>
      <c r="G473" s="263"/>
      <c r="H473" s="307"/>
      <c r="I473" s="307"/>
      <c r="J473" s="307"/>
      <c r="K473" s="307"/>
      <c r="L473" s="308"/>
      <c r="M473" s="45" t="s">
        <v>3080</v>
      </c>
      <c r="N473" s="72"/>
      <c r="O473" s="71"/>
      <c r="P473" s="296" t="s">
        <v>3096</v>
      </c>
      <c r="Q473" s="281"/>
      <c r="R473" s="281"/>
      <c r="S473" s="282"/>
      <c r="T473" s="286" t="s">
        <v>1752</v>
      </c>
      <c r="U473" s="284"/>
      <c r="V473" s="285"/>
      <c r="W473" s="96">
        <v>2677</v>
      </c>
      <c r="X473" s="98">
        <f t="shared" si="118"/>
        <v>3750</v>
      </c>
      <c r="Y473" s="96"/>
      <c r="Z473" s="98"/>
      <c r="AA473" s="225"/>
      <c r="AB473" s="58"/>
      <c r="AC473" s="58"/>
      <c r="AD473" s="197"/>
      <c r="AE473" s="96"/>
      <c r="AF473" s="98"/>
    </row>
    <row r="474" spans="1:32" s="3" customFormat="1" ht="75.75" customHeight="1" thickBot="1">
      <c r="A474" s="274"/>
      <c r="B474" s="264"/>
      <c r="C474" s="146"/>
      <c r="D474" s="119"/>
      <c r="E474" s="119"/>
      <c r="F474" s="264"/>
      <c r="G474" s="264"/>
      <c r="H474" s="309"/>
      <c r="I474" s="309"/>
      <c r="J474" s="309"/>
      <c r="K474" s="309"/>
      <c r="L474" s="310"/>
      <c r="M474" s="45" t="s">
        <v>3079</v>
      </c>
      <c r="N474" s="72"/>
      <c r="O474" s="71"/>
      <c r="P474" s="296" t="s">
        <v>3097</v>
      </c>
      <c r="Q474" s="281"/>
      <c r="R474" s="281"/>
      <c r="S474" s="282"/>
      <c r="T474" s="286" t="s">
        <v>22</v>
      </c>
      <c r="U474" s="284"/>
      <c r="V474" s="285"/>
      <c r="W474" s="96">
        <v>2230</v>
      </c>
      <c r="X474" s="98">
        <f t="shared" si="118"/>
        <v>3120</v>
      </c>
      <c r="Y474" s="96">
        <v>2007</v>
      </c>
      <c r="Z474" s="98">
        <f>ROUND(Y474*1.4/10,0)*10</f>
        <v>2810</v>
      </c>
      <c r="AA474" s="224" t="s">
        <v>1957</v>
      </c>
      <c r="AB474" s="152">
        <f>Y474/W474-1</f>
        <v>-9.9999999999999978E-2</v>
      </c>
      <c r="AC474" s="58"/>
      <c r="AD474" s="197"/>
      <c r="AE474" s="96"/>
      <c r="AF474" s="98"/>
    </row>
    <row r="475" spans="1:32" s="3" customFormat="1" ht="75" customHeight="1" thickBot="1">
      <c r="A475" s="326"/>
      <c r="B475" s="303"/>
      <c r="C475" s="108"/>
      <c r="D475" s="326"/>
      <c r="E475" s="62" t="s">
        <v>1769</v>
      </c>
      <c r="F475" s="302" t="s">
        <v>3030</v>
      </c>
      <c r="G475" s="303"/>
      <c r="H475" s="304" t="s">
        <v>3036</v>
      </c>
      <c r="I475" s="305"/>
      <c r="J475" s="305"/>
      <c r="K475" s="305"/>
      <c r="L475" s="306"/>
      <c r="M475" s="45" t="s">
        <v>3027</v>
      </c>
      <c r="N475" s="72"/>
      <c r="O475" s="71"/>
      <c r="P475" s="296" t="s">
        <v>3098</v>
      </c>
      <c r="Q475" s="281"/>
      <c r="R475" s="281"/>
      <c r="S475" s="282"/>
      <c r="T475" s="286" t="s">
        <v>15</v>
      </c>
      <c r="U475" s="284"/>
      <c r="V475" s="285"/>
      <c r="W475" s="96">
        <v>2901</v>
      </c>
      <c r="X475" s="98">
        <f t="shared" si="118"/>
        <v>4060</v>
      </c>
      <c r="Y475" s="96"/>
      <c r="Z475" s="98"/>
      <c r="AA475" s="225"/>
      <c r="AB475" s="58"/>
      <c r="AC475" s="58"/>
      <c r="AD475" s="197"/>
      <c r="AE475" s="96"/>
      <c r="AF475" s="98"/>
    </row>
    <row r="476" spans="1:32" s="3" customFormat="1" ht="75.75" customHeight="1" thickBot="1">
      <c r="A476" s="273"/>
      <c r="B476" s="263"/>
      <c r="C476" s="146"/>
      <c r="D476" s="273"/>
      <c r="E476" s="119"/>
      <c r="F476" s="263"/>
      <c r="G476" s="263"/>
      <c r="H476" s="307"/>
      <c r="I476" s="307"/>
      <c r="J476" s="307"/>
      <c r="K476" s="307"/>
      <c r="L476" s="308"/>
      <c r="M476" s="45" t="s">
        <v>3028</v>
      </c>
      <c r="N476" s="72"/>
      <c r="O476" s="71"/>
      <c r="P476" s="296" t="s">
        <v>3100</v>
      </c>
      <c r="Q476" s="281"/>
      <c r="R476" s="281"/>
      <c r="S476" s="282"/>
      <c r="T476" s="286" t="s">
        <v>1752</v>
      </c>
      <c r="U476" s="284"/>
      <c r="V476" s="285"/>
      <c r="W476" s="96">
        <v>3568</v>
      </c>
      <c r="X476" s="98">
        <f t="shared" si="118"/>
        <v>5000</v>
      </c>
      <c r="Y476" s="96"/>
      <c r="Z476" s="98"/>
      <c r="AA476" s="225"/>
      <c r="AB476" s="58"/>
      <c r="AC476" s="58"/>
      <c r="AD476" s="197"/>
      <c r="AE476" s="96"/>
      <c r="AF476" s="98"/>
    </row>
    <row r="477" spans="1:32" s="3" customFormat="1" ht="75.75" customHeight="1" thickBot="1">
      <c r="A477" s="273"/>
      <c r="B477" s="263"/>
      <c r="C477" s="146"/>
      <c r="D477" s="119"/>
      <c r="E477" s="119"/>
      <c r="F477" s="263"/>
      <c r="G477" s="263"/>
      <c r="H477" s="307"/>
      <c r="I477" s="307"/>
      <c r="J477" s="307"/>
      <c r="K477" s="307"/>
      <c r="L477" s="308"/>
      <c r="M477" s="45" t="s">
        <v>3029</v>
      </c>
      <c r="N477" s="72"/>
      <c r="O477" s="71"/>
      <c r="P477" s="296" t="s">
        <v>3099</v>
      </c>
      <c r="Q477" s="281"/>
      <c r="R477" s="281"/>
      <c r="S477" s="282"/>
      <c r="T477" s="286" t="s">
        <v>22</v>
      </c>
      <c r="U477" s="284"/>
      <c r="V477" s="285"/>
      <c r="W477" s="96">
        <v>3065</v>
      </c>
      <c r="X477" s="98">
        <f t="shared" si="118"/>
        <v>4290</v>
      </c>
      <c r="Y477" s="96"/>
      <c r="Z477" s="98"/>
      <c r="AA477" s="225"/>
      <c r="AB477" s="58"/>
      <c r="AC477" s="58"/>
      <c r="AD477" s="197"/>
      <c r="AE477" s="96"/>
      <c r="AF477" s="98"/>
    </row>
    <row r="478" spans="1:32" s="3" customFormat="1" ht="75.75" customHeight="1" thickBot="1">
      <c r="A478" s="274"/>
      <c r="B478" s="264"/>
      <c r="C478" s="146"/>
      <c r="D478" s="119"/>
      <c r="E478" s="119"/>
      <c r="F478" s="264"/>
      <c r="G478" s="264"/>
      <c r="H478" s="309"/>
      <c r="I478" s="309"/>
      <c r="J478" s="309"/>
      <c r="K478" s="309"/>
      <c r="L478" s="310"/>
      <c r="M478" s="45" t="s">
        <v>3747</v>
      </c>
      <c r="N478" s="72"/>
      <c r="O478" s="71"/>
      <c r="P478" s="296" t="s">
        <v>3748</v>
      </c>
      <c r="Q478" s="281"/>
      <c r="R478" s="281"/>
      <c r="S478" s="282"/>
      <c r="T478" s="286" t="s">
        <v>2266</v>
      </c>
      <c r="U478" s="284"/>
      <c r="V478" s="285"/>
      <c r="W478" s="96">
        <v>3215</v>
      </c>
      <c r="X478" s="98">
        <f t="shared" si="118"/>
        <v>4500</v>
      </c>
      <c r="Y478" s="96">
        <v>2894</v>
      </c>
      <c r="Z478" s="98">
        <f>ROUND(Y478*1.4/10,0)*10</f>
        <v>4050</v>
      </c>
      <c r="AA478" s="224" t="s">
        <v>1957</v>
      </c>
      <c r="AB478" s="152">
        <f>Y478/W478-1</f>
        <v>-9.9844479004665643E-2</v>
      </c>
      <c r="AC478" s="58"/>
      <c r="AD478" s="197"/>
      <c r="AE478" s="96"/>
      <c r="AF478" s="98"/>
    </row>
    <row r="479" spans="1:32" s="3" customFormat="1" ht="75" customHeight="1" thickBot="1">
      <c r="A479" s="326"/>
      <c r="B479" s="303"/>
      <c r="C479" s="108"/>
      <c r="D479" s="326"/>
      <c r="E479" s="62" t="s">
        <v>1769</v>
      </c>
      <c r="F479" s="302" t="s">
        <v>3045</v>
      </c>
      <c r="G479" s="303"/>
      <c r="H479" s="304" t="s">
        <v>3036</v>
      </c>
      <c r="I479" s="305"/>
      <c r="J479" s="305"/>
      <c r="K479" s="305"/>
      <c r="L479" s="306"/>
      <c r="M479" s="45" t="s">
        <v>3042</v>
      </c>
      <c r="N479" s="72"/>
      <c r="O479" s="71"/>
      <c r="P479" s="296" t="s">
        <v>3101</v>
      </c>
      <c r="Q479" s="281"/>
      <c r="R479" s="281"/>
      <c r="S479" s="282"/>
      <c r="T479" s="286" t="s">
        <v>15</v>
      </c>
      <c r="U479" s="284"/>
      <c r="V479" s="285"/>
      <c r="W479" s="96">
        <v>2280</v>
      </c>
      <c r="X479" s="98">
        <f t="shared" si="118"/>
        <v>3190</v>
      </c>
      <c r="Y479" s="96"/>
      <c r="Z479" s="98"/>
      <c r="AA479" s="225"/>
      <c r="AB479" s="58"/>
      <c r="AC479" s="58"/>
      <c r="AD479" s="197"/>
      <c r="AE479" s="96"/>
      <c r="AF479" s="98"/>
    </row>
    <row r="480" spans="1:32" s="3" customFormat="1" ht="75.75" customHeight="1" thickBot="1">
      <c r="A480" s="273"/>
      <c r="B480" s="263"/>
      <c r="C480" s="146"/>
      <c r="D480" s="273"/>
      <c r="E480" s="119"/>
      <c r="F480" s="263"/>
      <c r="G480" s="263"/>
      <c r="H480" s="307"/>
      <c r="I480" s="307"/>
      <c r="J480" s="307"/>
      <c r="K480" s="307"/>
      <c r="L480" s="308"/>
      <c r="M480" s="45" t="s">
        <v>3043</v>
      </c>
      <c r="N480" s="72"/>
      <c r="O480" s="71"/>
      <c r="P480" s="296" t="s">
        <v>3102</v>
      </c>
      <c r="Q480" s="281"/>
      <c r="R480" s="281"/>
      <c r="S480" s="282"/>
      <c r="T480" s="286" t="s">
        <v>1752</v>
      </c>
      <c r="U480" s="284"/>
      <c r="V480" s="285"/>
      <c r="W480" s="96">
        <v>2717</v>
      </c>
      <c r="X480" s="98">
        <f t="shared" si="118"/>
        <v>3800</v>
      </c>
      <c r="Y480" s="96"/>
      <c r="Z480" s="98"/>
      <c r="AA480" s="225"/>
      <c r="AB480" s="58"/>
      <c r="AC480" s="58"/>
      <c r="AD480" s="197"/>
      <c r="AE480" s="96"/>
      <c r="AF480" s="98"/>
    </row>
    <row r="481" spans="1:32" s="3" customFormat="1" ht="75.75" customHeight="1" thickBot="1">
      <c r="A481" s="274"/>
      <c r="B481" s="264"/>
      <c r="C481" s="146"/>
      <c r="D481" s="119"/>
      <c r="E481" s="119"/>
      <c r="F481" s="264"/>
      <c r="G481" s="264"/>
      <c r="H481" s="309"/>
      <c r="I481" s="309"/>
      <c r="J481" s="309"/>
      <c r="K481" s="309"/>
      <c r="L481" s="310"/>
      <c r="M481" s="45" t="s">
        <v>3044</v>
      </c>
      <c r="N481" s="72"/>
      <c r="O481" s="71"/>
      <c r="P481" s="296" t="s">
        <v>3103</v>
      </c>
      <c r="Q481" s="281"/>
      <c r="R481" s="281"/>
      <c r="S481" s="282"/>
      <c r="T481" s="286" t="s">
        <v>22</v>
      </c>
      <c r="U481" s="284"/>
      <c r="V481" s="285"/>
      <c r="W481" s="96">
        <v>2280</v>
      </c>
      <c r="X481" s="98">
        <f t="shared" si="118"/>
        <v>3190</v>
      </c>
      <c r="Y481" s="96">
        <v>2052</v>
      </c>
      <c r="Z481" s="98">
        <f>ROUND(Y481*1.4/10,0)*10</f>
        <v>2870</v>
      </c>
      <c r="AA481" s="224" t="s">
        <v>1957</v>
      </c>
      <c r="AB481" s="152">
        <f>Y481/W481-1</f>
        <v>-9.9999999999999978E-2</v>
      </c>
      <c r="AC481" s="58"/>
      <c r="AD481" s="197"/>
      <c r="AE481" s="96"/>
      <c r="AF481" s="98"/>
    </row>
    <row r="482" spans="1:32" s="3" customFormat="1" ht="75" customHeight="1" thickBot="1">
      <c r="A482" s="326"/>
      <c r="B482" s="303"/>
      <c r="C482" s="108"/>
      <c r="D482" s="326"/>
      <c r="E482" s="62" t="s">
        <v>1769</v>
      </c>
      <c r="F482" s="302" t="s">
        <v>3032</v>
      </c>
      <c r="G482" s="303"/>
      <c r="H482" s="304" t="s">
        <v>3051</v>
      </c>
      <c r="I482" s="305"/>
      <c r="J482" s="305"/>
      <c r="K482" s="305"/>
      <c r="L482" s="306"/>
      <c r="M482" s="45" t="s">
        <v>3033</v>
      </c>
      <c r="P482" s="296" t="s">
        <v>3104</v>
      </c>
      <c r="Q482" s="281"/>
      <c r="R482" s="281"/>
      <c r="S482" s="282"/>
      <c r="T482" s="286" t="s">
        <v>15</v>
      </c>
      <c r="U482" s="284"/>
      <c r="V482" s="285"/>
      <c r="W482" s="96">
        <v>5744</v>
      </c>
      <c r="X482" s="98">
        <f t="shared" si="118"/>
        <v>8040</v>
      </c>
      <c r="Y482" s="96"/>
      <c r="Z482" s="98"/>
      <c r="AA482" s="225"/>
      <c r="AB482" s="58"/>
      <c r="AC482" s="58"/>
      <c r="AD482" s="197"/>
      <c r="AE482" s="96"/>
      <c r="AF482" s="98"/>
    </row>
    <row r="483" spans="1:32" s="3" customFormat="1" ht="75.75" customHeight="1" thickBot="1">
      <c r="A483" s="273"/>
      <c r="B483" s="263"/>
      <c r="C483" s="146"/>
      <c r="D483" s="273"/>
      <c r="E483" s="119"/>
      <c r="F483" s="263"/>
      <c r="G483" s="263"/>
      <c r="H483" s="307"/>
      <c r="I483" s="307"/>
      <c r="J483" s="307"/>
      <c r="K483" s="307"/>
      <c r="L483" s="308"/>
      <c r="M483" s="45" t="s">
        <v>3034</v>
      </c>
      <c r="N483" s="72"/>
      <c r="O483" s="71"/>
      <c r="P483" s="296" t="s">
        <v>3106</v>
      </c>
      <c r="Q483" s="281"/>
      <c r="R483" s="281"/>
      <c r="S483" s="282"/>
      <c r="T483" s="286" t="s">
        <v>1752</v>
      </c>
      <c r="U483" s="284"/>
      <c r="V483" s="285"/>
      <c r="W483" s="96">
        <v>8542</v>
      </c>
      <c r="X483" s="98">
        <f t="shared" si="118"/>
        <v>11960</v>
      </c>
      <c r="Y483" s="96"/>
      <c r="Z483" s="98"/>
      <c r="AA483" s="225"/>
      <c r="AB483" s="58"/>
      <c r="AC483" s="58"/>
      <c r="AD483" s="197"/>
      <c r="AE483" s="96"/>
      <c r="AF483" s="98"/>
    </row>
    <row r="484" spans="1:32" s="3" customFormat="1" ht="75.75" customHeight="1" thickBot="1">
      <c r="A484" s="273"/>
      <c r="B484" s="263"/>
      <c r="C484" s="146"/>
      <c r="D484" s="119"/>
      <c r="E484" s="119"/>
      <c r="F484" s="263"/>
      <c r="G484" s="263"/>
      <c r="H484" s="307"/>
      <c r="I484" s="307"/>
      <c r="J484" s="307"/>
      <c r="K484" s="307"/>
      <c r="L484" s="308"/>
      <c r="M484" s="45" t="s">
        <v>3035</v>
      </c>
      <c r="N484" s="72"/>
      <c r="O484" s="71"/>
      <c r="P484" s="296" t="s">
        <v>3105</v>
      </c>
      <c r="Q484" s="281"/>
      <c r="R484" s="281"/>
      <c r="S484" s="282"/>
      <c r="T484" s="286" t="s">
        <v>22</v>
      </c>
      <c r="U484" s="284"/>
      <c r="V484" s="285"/>
      <c r="W484" s="96">
        <v>6371</v>
      </c>
      <c r="X484" s="98">
        <f t="shared" si="118"/>
        <v>8920</v>
      </c>
      <c r="Y484" s="96"/>
      <c r="Z484" s="98"/>
      <c r="AA484" s="225"/>
      <c r="AB484" s="58"/>
      <c r="AC484" s="58"/>
      <c r="AD484" s="197"/>
      <c r="AE484" s="96"/>
      <c r="AF484" s="98"/>
    </row>
    <row r="485" spans="1:32" s="3" customFormat="1" ht="75.75" customHeight="1" thickBot="1">
      <c r="A485" s="274"/>
      <c r="B485" s="264"/>
      <c r="C485" s="146"/>
      <c r="D485" s="119"/>
      <c r="E485" s="119"/>
      <c r="F485" s="264"/>
      <c r="G485" s="264"/>
      <c r="H485" s="309"/>
      <c r="I485" s="309"/>
      <c r="J485" s="309"/>
      <c r="K485" s="309"/>
      <c r="L485" s="310"/>
      <c r="M485" s="45" t="s">
        <v>3749</v>
      </c>
      <c r="N485" s="72"/>
      <c r="O485" s="71"/>
      <c r="P485" s="296" t="s">
        <v>3750</v>
      </c>
      <c r="Q485" s="281"/>
      <c r="R485" s="281"/>
      <c r="S485" s="282"/>
      <c r="T485" s="286" t="s">
        <v>2266</v>
      </c>
      <c r="U485" s="284"/>
      <c r="V485" s="285"/>
      <c r="W485" s="96">
        <v>6692</v>
      </c>
      <c r="X485" s="98">
        <f t="shared" si="118"/>
        <v>9370</v>
      </c>
      <c r="Y485" s="96">
        <v>6357</v>
      </c>
      <c r="Z485" s="98">
        <f>ROUND(Y485*1.4/10,0)*10</f>
        <v>8900</v>
      </c>
      <c r="AA485" s="224" t="s">
        <v>1957</v>
      </c>
      <c r="AB485" s="152">
        <f>Y485/W485-1</f>
        <v>-5.0059772863120133E-2</v>
      </c>
      <c r="AC485" s="58"/>
      <c r="AD485" s="197"/>
      <c r="AE485" s="96"/>
      <c r="AF485" s="98"/>
    </row>
    <row r="486" spans="1:32" s="3" customFormat="1" ht="75" customHeight="1" thickBot="1">
      <c r="A486" s="326"/>
      <c r="B486" s="303"/>
      <c r="C486" s="108"/>
      <c r="D486" s="326"/>
      <c r="E486" s="62" t="s">
        <v>1769</v>
      </c>
      <c r="F486" s="302" t="s">
        <v>3049</v>
      </c>
      <c r="G486" s="303"/>
      <c r="H486" s="304" t="s">
        <v>3050</v>
      </c>
      <c r="I486" s="305"/>
      <c r="J486" s="305"/>
      <c r="K486" s="305"/>
      <c r="L486" s="306"/>
      <c r="M486" s="45" t="s">
        <v>3046</v>
      </c>
      <c r="P486" s="296" t="s">
        <v>3107</v>
      </c>
      <c r="Q486" s="281"/>
      <c r="R486" s="281"/>
      <c r="S486" s="282"/>
      <c r="T486" s="286" t="s">
        <v>15</v>
      </c>
      <c r="U486" s="284"/>
      <c r="V486" s="285"/>
      <c r="W486" s="96">
        <v>3998</v>
      </c>
      <c r="X486" s="98">
        <f t="shared" si="118"/>
        <v>5600</v>
      </c>
      <c r="Y486" s="96"/>
      <c r="Z486" s="98"/>
      <c r="AA486" s="225"/>
      <c r="AB486" s="58"/>
      <c r="AC486" s="58"/>
      <c r="AD486" s="197"/>
      <c r="AE486" s="96"/>
      <c r="AF486" s="98"/>
    </row>
    <row r="487" spans="1:32" s="3" customFormat="1" ht="75.75" customHeight="1" thickBot="1">
      <c r="A487" s="273"/>
      <c r="B487" s="263"/>
      <c r="C487" s="146"/>
      <c r="D487" s="273"/>
      <c r="E487" s="119"/>
      <c r="F487" s="263"/>
      <c r="G487" s="263"/>
      <c r="H487" s="307"/>
      <c r="I487" s="307"/>
      <c r="J487" s="307"/>
      <c r="K487" s="307"/>
      <c r="L487" s="308"/>
      <c r="M487" s="45" t="s">
        <v>3047</v>
      </c>
      <c r="N487" s="72"/>
      <c r="O487" s="71"/>
      <c r="P487" s="296" t="s">
        <v>3109</v>
      </c>
      <c r="Q487" s="281"/>
      <c r="R487" s="281"/>
      <c r="S487" s="282"/>
      <c r="T487" s="286" t="s">
        <v>1752</v>
      </c>
      <c r="U487" s="284"/>
      <c r="V487" s="285"/>
      <c r="W487" s="96">
        <v>5240</v>
      </c>
      <c r="X487" s="98">
        <f t="shared" si="118"/>
        <v>7340</v>
      </c>
      <c r="Y487" s="96">
        <v>4716</v>
      </c>
      <c r="Z487" s="98">
        <f t="shared" ref="Z487:Z488" si="124">ROUND(Y487*1.4/10,0)*10</f>
        <v>6600</v>
      </c>
      <c r="AA487" s="224" t="s">
        <v>1957</v>
      </c>
      <c r="AB487" s="152">
        <f t="shared" ref="AB487:AB488" si="125">Y487/W487-1</f>
        <v>-9.9999999999999978E-2</v>
      </c>
      <c r="AC487" s="58"/>
      <c r="AD487" s="197"/>
      <c r="AE487" s="96"/>
      <c r="AF487" s="98"/>
    </row>
    <row r="488" spans="1:32" s="3" customFormat="1" ht="75.75" customHeight="1" thickBot="1">
      <c r="A488" s="274"/>
      <c r="B488" s="264"/>
      <c r="C488" s="146"/>
      <c r="D488" s="119"/>
      <c r="E488" s="119"/>
      <c r="F488" s="264"/>
      <c r="G488" s="264"/>
      <c r="H488" s="309"/>
      <c r="I488" s="309"/>
      <c r="J488" s="309"/>
      <c r="K488" s="309"/>
      <c r="L488" s="310"/>
      <c r="M488" s="45" t="s">
        <v>3048</v>
      </c>
      <c r="N488" s="72"/>
      <c r="O488" s="71"/>
      <c r="P488" s="296" t="s">
        <v>3108</v>
      </c>
      <c r="Q488" s="281"/>
      <c r="R488" s="281"/>
      <c r="S488" s="282"/>
      <c r="T488" s="286" t="s">
        <v>22</v>
      </c>
      <c r="U488" s="284"/>
      <c r="V488" s="285"/>
      <c r="W488" s="96">
        <v>4160</v>
      </c>
      <c r="X488" s="98">
        <f t="shared" si="118"/>
        <v>5820</v>
      </c>
      <c r="Y488" s="96">
        <v>3952</v>
      </c>
      <c r="Z488" s="98">
        <f t="shared" si="124"/>
        <v>5530</v>
      </c>
      <c r="AA488" s="224" t="s">
        <v>1957</v>
      </c>
      <c r="AB488" s="152">
        <f t="shared" si="125"/>
        <v>-5.0000000000000044E-2</v>
      </c>
      <c r="AC488" s="58"/>
      <c r="AD488" s="197"/>
      <c r="AE488" s="96"/>
      <c r="AF488" s="98"/>
    </row>
    <row r="489" spans="1:32" s="3" customFormat="1" ht="75" customHeight="1" thickBot="1">
      <c r="A489" s="326"/>
      <c r="B489" s="303"/>
      <c r="C489" s="108"/>
      <c r="D489" s="326"/>
      <c r="E489" s="62" t="s">
        <v>1769</v>
      </c>
      <c r="F489" s="302" t="s">
        <v>3132</v>
      </c>
      <c r="G489" s="303"/>
      <c r="H489" s="304" t="s">
        <v>3037</v>
      </c>
      <c r="I489" s="305"/>
      <c r="J489" s="305"/>
      <c r="K489" s="305"/>
      <c r="L489" s="306"/>
      <c r="M489" s="45" t="s">
        <v>3135</v>
      </c>
      <c r="P489" s="296" t="s">
        <v>3110</v>
      </c>
      <c r="Q489" s="281"/>
      <c r="R489" s="281"/>
      <c r="S489" s="282"/>
      <c r="T489" s="286" t="s">
        <v>15</v>
      </c>
      <c r="U489" s="284"/>
      <c r="V489" s="285"/>
      <c r="W489" s="96">
        <v>4847</v>
      </c>
      <c r="X489" s="98">
        <f t="shared" si="118"/>
        <v>6790</v>
      </c>
      <c r="Y489" s="96"/>
      <c r="Z489" s="98"/>
      <c r="AA489" s="225"/>
      <c r="AB489" s="58"/>
      <c r="AC489" s="58"/>
      <c r="AD489" s="197"/>
      <c r="AE489" s="96"/>
      <c r="AF489" s="98"/>
    </row>
    <row r="490" spans="1:32" s="3" customFormat="1" ht="75.75" customHeight="1" thickBot="1">
      <c r="A490" s="273"/>
      <c r="B490" s="263"/>
      <c r="C490" s="146"/>
      <c r="D490" s="273"/>
      <c r="E490" s="119"/>
      <c r="F490" s="263"/>
      <c r="G490" s="263"/>
      <c r="H490" s="307"/>
      <c r="I490" s="307"/>
      <c r="J490" s="307"/>
      <c r="K490" s="307"/>
      <c r="L490" s="308"/>
      <c r="M490" s="45" t="s">
        <v>3133</v>
      </c>
      <c r="N490" s="72"/>
      <c r="O490" s="71"/>
      <c r="P490" s="296" t="s">
        <v>3112</v>
      </c>
      <c r="Q490" s="281"/>
      <c r="R490" s="281"/>
      <c r="S490" s="282"/>
      <c r="T490" s="286" t="s">
        <v>1752</v>
      </c>
      <c r="U490" s="284"/>
      <c r="V490" s="285"/>
      <c r="W490" s="96">
        <v>6311</v>
      </c>
      <c r="X490" s="98">
        <f t="shared" si="118"/>
        <v>8840</v>
      </c>
      <c r="Y490" s="96"/>
      <c r="Z490" s="98"/>
      <c r="AA490" s="225"/>
      <c r="AB490" s="58"/>
      <c r="AC490" s="58"/>
      <c r="AD490" s="197"/>
      <c r="AE490" s="96"/>
      <c r="AF490" s="98"/>
    </row>
    <row r="491" spans="1:32" s="3" customFormat="1" ht="75.75" customHeight="1" thickBot="1">
      <c r="A491" s="273"/>
      <c r="B491" s="263"/>
      <c r="C491" s="146"/>
      <c r="D491" s="119"/>
      <c r="E491" s="119"/>
      <c r="F491" s="263"/>
      <c r="G491" s="263"/>
      <c r="H491" s="307"/>
      <c r="I491" s="307"/>
      <c r="J491" s="307"/>
      <c r="K491" s="307"/>
      <c r="L491" s="308"/>
      <c r="M491" s="45" t="s">
        <v>3134</v>
      </c>
      <c r="N491" s="72"/>
      <c r="O491" s="71"/>
      <c r="P491" s="296" t="s">
        <v>3111</v>
      </c>
      <c r="Q491" s="281"/>
      <c r="R491" s="281"/>
      <c r="S491" s="282"/>
      <c r="T491" s="286" t="s">
        <v>22</v>
      </c>
      <c r="U491" s="284"/>
      <c r="V491" s="285"/>
      <c r="W491" s="96">
        <v>4890</v>
      </c>
      <c r="X491" s="98">
        <f t="shared" si="118"/>
        <v>6850</v>
      </c>
      <c r="Y491" s="96"/>
      <c r="Z491" s="98"/>
      <c r="AA491" s="225"/>
      <c r="AB491" s="58"/>
      <c r="AC491" s="58"/>
      <c r="AD491" s="197"/>
      <c r="AE491" s="96"/>
      <c r="AF491" s="98"/>
    </row>
    <row r="492" spans="1:32" s="3" customFormat="1" ht="75.75" customHeight="1" thickBot="1">
      <c r="A492" s="275"/>
      <c r="B492" s="276"/>
      <c r="C492" s="146"/>
      <c r="D492" s="119"/>
      <c r="E492" s="119"/>
      <c r="F492" s="276"/>
      <c r="G492" s="276"/>
      <c r="H492" s="324"/>
      <c r="I492" s="324"/>
      <c r="J492" s="324"/>
      <c r="K492" s="324"/>
      <c r="L492" s="325"/>
      <c r="M492" s="45" t="s">
        <v>3751</v>
      </c>
      <c r="N492" s="72"/>
      <c r="O492" s="71"/>
      <c r="P492" s="296" t="s">
        <v>3752</v>
      </c>
      <c r="Q492" s="281"/>
      <c r="R492" s="281"/>
      <c r="S492" s="282"/>
      <c r="T492" s="286" t="s">
        <v>2266</v>
      </c>
      <c r="U492" s="284"/>
      <c r="V492" s="285"/>
      <c r="W492" s="96">
        <v>5744</v>
      </c>
      <c r="X492" s="98">
        <f t="shared" si="118"/>
        <v>8040</v>
      </c>
      <c r="Y492" s="96"/>
      <c r="Z492" s="98"/>
      <c r="AA492" s="225"/>
      <c r="AB492" s="58"/>
      <c r="AC492" s="58"/>
      <c r="AD492" s="197"/>
      <c r="AE492" s="96"/>
      <c r="AF492" s="98"/>
    </row>
    <row r="493" spans="1:32" s="3" customFormat="1" ht="14.1" customHeight="1" thickBot="1">
      <c r="A493" s="4"/>
      <c r="B493" s="5"/>
      <c r="C493" s="5"/>
      <c r="D493" s="207" t="s">
        <v>3052</v>
      </c>
      <c r="E493" s="6"/>
      <c r="F493" s="6"/>
      <c r="G493" s="6"/>
      <c r="H493" s="5"/>
      <c r="I493" s="5"/>
      <c r="J493" s="5"/>
      <c r="K493" s="5"/>
      <c r="L493" s="5"/>
      <c r="M493" s="5"/>
      <c r="N493" s="5"/>
      <c r="O493" s="5"/>
      <c r="P493" s="7"/>
      <c r="Q493" s="7"/>
      <c r="R493" s="7"/>
      <c r="S493" s="7"/>
      <c r="T493" s="7"/>
      <c r="U493" s="7"/>
      <c r="V493" s="7"/>
      <c r="W493" s="7"/>
      <c r="X493" s="7"/>
      <c r="Y493" s="7"/>
      <c r="Z493" s="7"/>
      <c r="AA493" s="225"/>
      <c r="AB493" s="58"/>
      <c r="AD493" s="197"/>
    </row>
    <row r="494" spans="1:32" s="3" customFormat="1" ht="75" customHeight="1" thickBot="1">
      <c r="A494" s="326"/>
      <c r="B494" s="303"/>
      <c r="C494" s="108"/>
      <c r="D494" s="326"/>
      <c r="E494" s="62" t="s">
        <v>1769</v>
      </c>
      <c r="F494" s="302" t="s">
        <v>3056</v>
      </c>
      <c r="G494" s="303"/>
      <c r="H494" s="304" t="s">
        <v>3057</v>
      </c>
      <c r="I494" s="305"/>
      <c r="J494" s="305"/>
      <c r="K494" s="305"/>
      <c r="L494" s="306"/>
      <c r="M494" s="45" t="s">
        <v>3053</v>
      </c>
      <c r="P494" s="296" t="s">
        <v>3116</v>
      </c>
      <c r="Q494" s="281"/>
      <c r="R494" s="281"/>
      <c r="S494" s="282"/>
      <c r="T494" s="286" t="s">
        <v>15</v>
      </c>
      <c r="U494" s="284"/>
      <c r="V494" s="285"/>
      <c r="W494" s="96">
        <v>10781</v>
      </c>
      <c r="X494" s="98">
        <f t="shared" si="118"/>
        <v>15090</v>
      </c>
      <c r="Y494" s="96">
        <v>10242</v>
      </c>
      <c r="Z494" s="98">
        <f>ROUND(Y494*1.4/10,0)*10</f>
        <v>14340</v>
      </c>
      <c r="AA494" s="224" t="s">
        <v>1957</v>
      </c>
      <c r="AB494" s="152">
        <f>Y494/W494-1</f>
        <v>-4.9995362211297634E-2</v>
      </c>
      <c r="AC494" s="58"/>
      <c r="AD494" s="197"/>
      <c r="AE494" s="96"/>
      <c r="AF494" s="98"/>
    </row>
    <row r="495" spans="1:32" s="3" customFormat="1" ht="75.75" customHeight="1" thickBot="1">
      <c r="A495" s="273"/>
      <c r="B495" s="263"/>
      <c r="C495" s="146"/>
      <c r="D495" s="273"/>
      <c r="E495" s="119"/>
      <c r="F495" s="263"/>
      <c r="G495" s="263"/>
      <c r="H495" s="307"/>
      <c r="I495" s="307"/>
      <c r="J495" s="307"/>
      <c r="K495" s="307"/>
      <c r="L495" s="308"/>
      <c r="M495" s="45" t="s">
        <v>3055</v>
      </c>
      <c r="N495" s="72"/>
      <c r="O495" s="71"/>
      <c r="P495" s="296" t="s">
        <v>3117</v>
      </c>
      <c r="Q495" s="281"/>
      <c r="R495" s="281"/>
      <c r="S495" s="282"/>
      <c r="T495" s="286" t="s">
        <v>1752</v>
      </c>
      <c r="U495" s="284"/>
      <c r="V495" s="285"/>
      <c r="W495" s="96">
        <v>13448</v>
      </c>
      <c r="X495" s="98">
        <f t="shared" si="118"/>
        <v>18830</v>
      </c>
      <c r="Y495" s="96"/>
      <c r="Z495" s="98"/>
      <c r="AA495" s="225"/>
      <c r="AB495" s="58"/>
      <c r="AC495" s="58"/>
      <c r="AD495" s="197"/>
      <c r="AE495" s="96"/>
      <c r="AF495" s="98"/>
    </row>
    <row r="496" spans="1:32" s="3" customFormat="1" ht="75.75" customHeight="1" thickBot="1">
      <c r="A496" s="273"/>
      <c r="B496" s="263"/>
      <c r="C496" s="146"/>
      <c r="D496" s="119"/>
      <c r="E496" s="119"/>
      <c r="F496" s="263"/>
      <c r="G496" s="263"/>
      <c r="H496" s="307"/>
      <c r="I496" s="307"/>
      <c r="J496" s="307"/>
      <c r="K496" s="307"/>
      <c r="L496" s="308"/>
      <c r="M496" s="45" t="s">
        <v>3054</v>
      </c>
      <c r="N496" s="72"/>
      <c r="O496" s="71"/>
      <c r="P496" s="296" t="s">
        <v>3118</v>
      </c>
      <c r="Q496" s="281"/>
      <c r="R496" s="281"/>
      <c r="S496" s="282"/>
      <c r="T496" s="286" t="s">
        <v>22</v>
      </c>
      <c r="U496" s="284"/>
      <c r="V496" s="285"/>
      <c r="W496" s="96">
        <v>11233</v>
      </c>
      <c r="X496" s="98">
        <f t="shared" si="118"/>
        <v>15730</v>
      </c>
      <c r="Y496" s="96"/>
      <c r="Z496" s="98"/>
      <c r="AA496" s="225"/>
      <c r="AB496" s="58"/>
      <c r="AC496" s="58"/>
      <c r="AD496" s="197"/>
      <c r="AE496" s="96"/>
      <c r="AF496" s="98"/>
    </row>
    <row r="497" spans="1:32" s="3" customFormat="1" ht="75.75" customHeight="1" thickBot="1">
      <c r="A497" s="274"/>
      <c r="B497" s="264"/>
      <c r="C497" s="146"/>
      <c r="D497" s="119"/>
      <c r="E497" s="119"/>
      <c r="F497" s="264"/>
      <c r="G497" s="264"/>
      <c r="H497" s="309"/>
      <c r="I497" s="309"/>
      <c r="J497" s="309"/>
      <c r="K497" s="309"/>
      <c r="L497" s="310"/>
      <c r="M497" s="45" t="s">
        <v>3985</v>
      </c>
      <c r="N497" s="72"/>
      <c r="O497" s="71"/>
      <c r="P497" s="296" t="s">
        <v>3986</v>
      </c>
      <c r="Q497" s="281"/>
      <c r="R497" s="281"/>
      <c r="S497" s="282"/>
      <c r="T497" s="286" t="s">
        <v>2266</v>
      </c>
      <c r="U497" s="284"/>
      <c r="V497" s="285"/>
      <c r="W497" s="96">
        <v>13000</v>
      </c>
      <c r="X497" s="98">
        <f t="shared" ref="X497" si="126">ROUND(W497*1.4/10,0)*10</f>
        <v>18200</v>
      </c>
      <c r="Y497" s="96">
        <v>12350</v>
      </c>
      <c r="Z497" s="98">
        <f t="shared" ref="Z497:Z498" si="127">ROUND(Y497*1.4/10,0)*10</f>
        <v>17290</v>
      </c>
      <c r="AA497" s="224" t="s">
        <v>1957</v>
      </c>
      <c r="AB497" s="152">
        <f t="shared" ref="AB497:AB498" si="128">Y497/W497-1</f>
        <v>-5.0000000000000044E-2</v>
      </c>
      <c r="AC497" s="58"/>
      <c r="AD497" s="197"/>
      <c r="AE497" s="96"/>
      <c r="AF497" s="98"/>
    </row>
    <row r="498" spans="1:32" s="3" customFormat="1" ht="75" customHeight="1" thickBot="1">
      <c r="A498" s="326"/>
      <c r="B498" s="303"/>
      <c r="C498" s="108"/>
      <c r="D498" s="326"/>
      <c r="E498" s="62" t="s">
        <v>1769</v>
      </c>
      <c r="F498" s="302" t="s">
        <v>3058</v>
      </c>
      <c r="G498" s="303"/>
      <c r="H498" s="304" t="s">
        <v>3062</v>
      </c>
      <c r="I498" s="305"/>
      <c r="J498" s="305"/>
      <c r="K498" s="305"/>
      <c r="L498" s="306"/>
      <c r="M498" s="45" t="s">
        <v>3059</v>
      </c>
      <c r="P498" s="296" t="s">
        <v>3119</v>
      </c>
      <c r="Q498" s="281"/>
      <c r="R498" s="281"/>
      <c r="S498" s="282"/>
      <c r="T498" s="286" t="s">
        <v>15</v>
      </c>
      <c r="U498" s="284"/>
      <c r="V498" s="285"/>
      <c r="W498" s="96">
        <v>12768</v>
      </c>
      <c r="X498" s="98">
        <f t="shared" si="118"/>
        <v>17880</v>
      </c>
      <c r="Y498" s="96">
        <v>12130</v>
      </c>
      <c r="Z498" s="98">
        <f t="shared" si="127"/>
        <v>16980</v>
      </c>
      <c r="AA498" s="224" t="s">
        <v>1957</v>
      </c>
      <c r="AB498" s="152">
        <f t="shared" si="128"/>
        <v>-4.996867167919794E-2</v>
      </c>
      <c r="AC498" s="58"/>
      <c r="AD498" s="197"/>
      <c r="AE498" s="96"/>
      <c r="AF498" s="98"/>
    </row>
    <row r="499" spans="1:32" s="3" customFormat="1" ht="75.75" customHeight="1" thickBot="1">
      <c r="A499" s="273"/>
      <c r="B499" s="263"/>
      <c r="C499" s="146"/>
      <c r="D499" s="273"/>
      <c r="E499" s="119"/>
      <c r="F499" s="263"/>
      <c r="G499" s="263"/>
      <c r="H499" s="307"/>
      <c r="I499" s="307"/>
      <c r="J499" s="307"/>
      <c r="K499" s="307"/>
      <c r="L499" s="308"/>
      <c r="M499" s="45" t="s">
        <v>3060</v>
      </c>
      <c r="N499" s="72"/>
      <c r="O499" s="71"/>
      <c r="P499" s="296" t="s">
        <v>3121</v>
      </c>
      <c r="Q499" s="281"/>
      <c r="R499" s="281"/>
      <c r="S499" s="282"/>
      <c r="T499" s="286" t="s">
        <v>1752</v>
      </c>
      <c r="U499" s="284"/>
      <c r="V499" s="285"/>
      <c r="W499" s="96">
        <v>15772</v>
      </c>
      <c r="X499" s="98">
        <f t="shared" si="118"/>
        <v>22080</v>
      </c>
      <c r="Y499" s="96"/>
      <c r="Z499" s="98"/>
      <c r="AA499" s="225"/>
      <c r="AB499" s="58"/>
      <c r="AC499" s="58"/>
      <c r="AD499" s="197"/>
      <c r="AE499" s="96"/>
      <c r="AF499" s="98"/>
    </row>
    <row r="500" spans="1:32" s="3" customFormat="1" ht="75.75" customHeight="1" thickBot="1">
      <c r="A500" s="274"/>
      <c r="B500" s="264"/>
      <c r="C500" s="146"/>
      <c r="D500" s="119"/>
      <c r="E500" s="119"/>
      <c r="F500" s="264"/>
      <c r="G500" s="264"/>
      <c r="H500" s="309"/>
      <c r="I500" s="309"/>
      <c r="J500" s="309"/>
      <c r="K500" s="309"/>
      <c r="L500" s="310"/>
      <c r="M500" s="45" t="s">
        <v>3061</v>
      </c>
      <c r="N500" s="72"/>
      <c r="O500" s="71"/>
      <c r="P500" s="296" t="s">
        <v>3120</v>
      </c>
      <c r="Q500" s="281"/>
      <c r="R500" s="281"/>
      <c r="S500" s="282"/>
      <c r="T500" s="286" t="s">
        <v>22</v>
      </c>
      <c r="U500" s="284"/>
      <c r="V500" s="285"/>
      <c r="W500" s="96">
        <v>13329</v>
      </c>
      <c r="X500" s="98">
        <f t="shared" si="118"/>
        <v>18660</v>
      </c>
      <c r="Y500" s="96"/>
      <c r="Z500" s="98"/>
      <c r="AA500" s="225"/>
      <c r="AB500" s="58"/>
      <c r="AC500" s="58"/>
      <c r="AD500" s="197"/>
      <c r="AE500" s="96"/>
      <c r="AF500" s="98"/>
    </row>
    <row r="501" spans="1:32" s="3" customFormat="1" ht="75" customHeight="1" thickBot="1">
      <c r="A501" s="326"/>
      <c r="B501" s="303"/>
      <c r="C501" s="108"/>
      <c r="D501" s="326"/>
      <c r="E501" s="62" t="s">
        <v>1769</v>
      </c>
      <c r="F501" s="302" t="s">
        <v>3063</v>
      </c>
      <c r="G501" s="303"/>
      <c r="H501" s="304" t="s">
        <v>3071</v>
      </c>
      <c r="I501" s="305"/>
      <c r="J501" s="305"/>
      <c r="K501" s="305"/>
      <c r="L501" s="306"/>
      <c r="M501" s="45" t="s">
        <v>3064</v>
      </c>
      <c r="P501" s="296" t="s">
        <v>3122</v>
      </c>
      <c r="Q501" s="281"/>
      <c r="R501" s="281"/>
      <c r="S501" s="282"/>
      <c r="T501" s="286" t="s">
        <v>15</v>
      </c>
      <c r="U501" s="284"/>
      <c r="V501" s="285"/>
      <c r="W501" s="96">
        <v>22950</v>
      </c>
      <c r="X501" s="98">
        <f t="shared" si="118"/>
        <v>32130</v>
      </c>
      <c r="Y501" s="96">
        <v>20655</v>
      </c>
      <c r="Z501" s="98">
        <f t="shared" ref="Z501:Z505" si="129">ROUND(Y501*1.4/10,0)*10</f>
        <v>28920</v>
      </c>
      <c r="AA501" s="224" t="s">
        <v>1957</v>
      </c>
      <c r="AB501" s="152">
        <f t="shared" ref="AB501:AB505" si="130">Y501/W501-1</f>
        <v>-9.9999999999999978E-2</v>
      </c>
      <c r="AC501" s="58"/>
      <c r="AD501" s="197"/>
      <c r="AE501" s="96"/>
      <c r="AF501" s="98"/>
    </row>
    <row r="502" spans="1:32" s="3" customFormat="1" ht="75.75" customHeight="1" thickBot="1">
      <c r="A502" s="273"/>
      <c r="B502" s="263"/>
      <c r="C502" s="146"/>
      <c r="D502" s="273"/>
      <c r="E502" s="119"/>
      <c r="F502" s="263"/>
      <c r="G502" s="263"/>
      <c r="H502" s="307"/>
      <c r="I502" s="307"/>
      <c r="J502" s="307"/>
      <c r="K502" s="307"/>
      <c r="L502" s="308"/>
      <c r="M502" s="45" t="s">
        <v>3065</v>
      </c>
      <c r="N502" s="72"/>
      <c r="O502" s="71"/>
      <c r="P502" s="296" t="s">
        <v>3124</v>
      </c>
      <c r="Q502" s="281"/>
      <c r="R502" s="281"/>
      <c r="S502" s="282"/>
      <c r="T502" s="286" t="s">
        <v>1752</v>
      </c>
      <c r="U502" s="284"/>
      <c r="V502" s="285"/>
      <c r="W502" s="96">
        <v>27409</v>
      </c>
      <c r="X502" s="98">
        <f t="shared" si="118"/>
        <v>38370</v>
      </c>
      <c r="Y502" s="96">
        <v>26039</v>
      </c>
      <c r="Z502" s="98">
        <f t="shared" si="129"/>
        <v>36450</v>
      </c>
      <c r="AA502" s="224" t="s">
        <v>1957</v>
      </c>
      <c r="AB502" s="152">
        <f t="shared" si="130"/>
        <v>-4.9983582035098006E-2</v>
      </c>
      <c r="AC502" s="58"/>
      <c r="AD502" s="197"/>
      <c r="AE502" s="96"/>
      <c r="AF502" s="98"/>
    </row>
    <row r="503" spans="1:32" s="3" customFormat="1" ht="75.75" customHeight="1" thickBot="1">
      <c r="A503" s="273"/>
      <c r="B503" s="263"/>
      <c r="C503" s="146"/>
      <c r="D503" s="119"/>
      <c r="E503" s="119"/>
      <c r="F503" s="263"/>
      <c r="G503" s="263"/>
      <c r="H503" s="307"/>
      <c r="I503" s="307"/>
      <c r="J503" s="307"/>
      <c r="K503" s="307"/>
      <c r="L503" s="308"/>
      <c r="M503" s="45" t="s">
        <v>3066</v>
      </c>
      <c r="N503" s="72"/>
      <c r="O503" s="71"/>
      <c r="P503" s="296" t="s">
        <v>3123</v>
      </c>
      <c r="Q503" s="281"/>
      <c r="R503" s="281"/>
      <c r="S503" s="282"/>
      <c r="T503" s="286" t="s">
        <v>22</v>
      </c>
      <c r="U503" s="284"/>
      <c r="V503" s="285"/>
      <c r="W503" s="96">
        <v>23602</v>
      </c>
      <c r="X503" s="98">
        <f t="shared" si="118"/>
        <v>33040</v>
      </c>
      <c r="Y503" s="96">
        <v>21242</v>
      </c>
      <c r="Z503" s="98">
        <f t="shared" si="129"/>
        <v>29740</v>
      </c>
      <c r="AA503" s="224" t="s">
        <v>1957</v>
      </c>
      <c r="AB503" s="152">
        <f t="shared" si="130"/>
        <v>-9.999152614185236E-2</v>
      </c>
      <c r="AC503" s="58"/>
      <c r="AD503" s="197"/>
      <c r="AE503" s="96"/>
      <c r="AF503" s="98"/>
    </row>
    <row r="504" spans="1:32" s="3" customFormat="1" ht="75.75" customHeight="1" thickBot="1">
      <c r="A504" s="274"/>
      <c r="B504" s="264"/>
      <c r="C504" s="146"/>
      <c r="D504" s="119"/>
      <c r="E504" s="119"/>
      <c r="F504" s="264"/>
      <c r="G504" s="264"/>
      <c r="H504" s="309"/>
      <c r="I504" s="309"/>
      <c r="J504" s="309"/>
      <c r="K504" s="309"/>
      <c r="L504" s="310"/>
      <c r="M504" s="45" t="s">
        <v>3743</v>
      </c>
      <c r="N504" s="72"/>
      <c r="O504" s="71"/>
      <c r="P504" s="296" t="s">
        <v>3744</v>
      </c>
      <c r="Q504" s="281"/>
      <c r="R504" s="281"/>
      <c r="S504" s="282"/>
      <c r="T504" s="286" t="s">
        <v>2266</v>
      </c>
      <c r="U504" s="284"/>
      <c r="V504" s="285"/>
      <c r="W504" s="96">
        <v>26593</v>
      </c>
      <c r="X504" s="98">
        <f t="shared" si="118"/>
        <v>37230</v>
      </c>
      <c r="Y504" s="96">
        <v>23934</v>
      </c>
      <c r="Z504" s="98">
        <f t="shared" si="129"/>
        <v>33510</v>
      </c>
      <c r="AA504" s="224" t="s">
        <v>1957</v>
      </c>
      <c r="AB504" s="152">
        <f t="shared" si="130"/>
        <v>-9.9988718835783863E-2</v>
      </c>
      <c r="AC504" s="58"/>
      <c r="AD504" s="197"/>
      <c r="AE504" s="96"/>
      <c r="AF504" s="98"/>
    </row>
    <row r="505" spans="1:32" s="3" customFormat="1" ht="75" customHeight="1" thickBot="1">
      <c r="A505" s="326"/>
      <c r="B505" s="303"/>
      <c r="C505" s="108"/>
      <c r="D505" s="326"/>
      <c r="E505" s="62" t="s">
        <v>1769</v>
      </c>
      <c r="F505" s="302" t="s">
        <v>3067</v>
      </c>
      <c r="G505" s="303"/>
      <c r="H505" s="304" t="s">
        <v>3072</v>
      </c>
      <c r="I505" s="305"/>
      <c r="J505" s="305"/>
      <c r="K505" s="305"/>
      <c r="L505" s="306"/>
      <c r="M505" s="45" t="s">
        <v>3068</v>
      </c>
      <c r="P505" s="296" t="s">
        <v>3125</v>
      </c>
      <c r="Q505" s="281"/>
      <c r="R505" s="281"/>
      <c r="S505" s="282"/>
      <c r="T505" s="286" t="s">
        <v>15</v>
      </c>
      <c r="U505" s="284"/>
      <c r="V505" s="285"/>
      <c r="W505" s="96">
        <v>24717</v>
      </c>
      <c r="X505" s="98">
        <f t="shared" si="118"/>
        <v>34600</v>
      </c>
      <c r="Y505" s="96">
        <v>22245</v>
      </c>
      <c r="Z505" s="98">
        <f t="shared" si="129"/>
        <v>31140</v>
      </c>
      <c r="AA505" s="224" t="s">
        <v>1957</v>
      </c>
      <c r="AB505" s="152">
        <f t="shared" si="130"/>
        <v>-0.100012137395315</v>
      </c>
      <c r="AC505" s="58"/>
      <c r="AD505" s="197"/>
      <c r="AE505" s="96"/>
      <c r="AF505" s="98"/>
    </row>
    <row r="506" spans="1:32" s="3" customFormat="1" ht="75.75" customHeight="1" thickBot="1">
      <c r="A506" s="273"/>
      <c r="B506" s="263"/>
      <c r="C506" s="146"/>
      <c r="D506" s="273"/>
      <c r="E506" s="119"/>
      <c r="F506" s="263"/>
      <c r="G506" s="263"/>
      <c r="H506" s="307"/>
      <c r="I506" s="307"/>
      <c r="J506" s="307"/>
      <c r="K506" s="307"/>
      <c r="L506" s="308"/>
      <c r="M506" s="45" t="s">
        <v>3069</v>
      </c>
      <c r="N506" s="72"/>
      <c r="O506" s="71"/>
      <c r="P506" s="296" t="s">
        <v>3126</v>
      </c>
      <c r="Q506" s="281"/>
      <c r="R506" s="281"/>
      <c r="S506" s="282"/>
      <c r="T506" s="286" t="s">
        <v>1752</v>
      </c>
      <c r="U506" s="284"/>
      <c r="V506" s="285"/>
      <c r="W506" s="96">
        <v>29203</v>
      </c>
      <c r="X506" s="98">
        <f t="shared" si="118"/>
        <v>40880</v>
      </c>
      <c r="Y506" s="96"/>
      <c r="Z506" s="98"/>
      <c r="AA506" s="225"/>
      <c r="AB506" s="58"/>
      <c r="AC506" s="58"/>
      <c r="AD506" s="197"/>
      <c r="AE506" s="96"/>
      <c r="AF506" s="98"/>
    </row>
    <row r="507" spans="1:32" s="3" customFormat="1" ht="75.75" customHeight="1" thickBot="1">
      <c r="A507" s="274"/>
      <c r="B507" s="264"/>
      <c r="C507" s="146"/>
      <c r="D507" s="119"/>
      <c r="E507" s="119"/>
      <c r="F507" s="264"/>
      <c r="G507" s="264"/>
      <c r="H507" s="309"/>
      <c r="I507" s="309"/>
      <c r="J507" s="309"/>
      <c r="K507" s="309"/>
      <c r="L507" s="310"/>
      <c r="M507" s="45" t="s">
        <v>3070</v>
      </c>
      <c r="N507" s="72"/>
      <c r="O507" s="71"/>
      <c r="P507" s="296" t="s">
        <v>3126</v>
      </c>
      <c r="Q507" s="281"/>
      <c r="R507" s="281"/>
      <c r="S507" s="282"/>
      <c r="T507" s="286" t="s">
        <v>22</v>
      </c>
      <c r="U507" s="284"/>
      <c r="V507" s="285"/>
      <c r="W507" s="96">
        <v>25384</v>
      </c>
      <c r="X507" s="98">
        <f t="shared" si="118"/>
        <v>35540</v>
      </c>
      <c r="Y507" s="96">
        <v>22846</v>
      </c>
      <c r="Z507" s="98">
        <f>ROUND(Y507*1.4/10,0)*10</f>
        <v>31980</v>
      </c>
      <c r="AA507" s="224" t="s">
        <v>1957</v>
      </c>
      <c r="AB507" s="152">
        <f>Y507/W507-1</f>
        <v>-9.998424204223133E-2</v>
      </c>
      <c r="AC507" s="58"/>
      <c r="AD507" s="197"/>
      <c r="AE507" s="96"/>
      <c r="AF507" s="98"/>
    </row>
    <row r="508" spans="1:32" s="3" customFormat="1" ht="75" customHeight="1" thickBot="1">
      <c r="A508" s="326"/>
      <c r="B508" s="303"/>
      <c r="C508" s="108"/>
      <c r="D508" s="326"/>
      <c r="E508" s="62" t="s">
        <v>1769</v>
      </c>
      <c r="F508" s="302" t="s">
        <v>3076</v>
      </c>
      <c r="G508" s="303"/>
      <c r="H508" s="304" t="s">
        <v>3077</v>
      </c>
      <c r="I508" s="305"/>
      <c r="J508" s="305"/>
      <c r="K508" s="305"/>
      <c r="L508" s="306"/>
      <c r="M508" s="45" t="s">
        <v>3073</v>
      </c>
      <c r="P508" s="296" t="s">
        <v>3128</v>
      </c>
      <c r="Q508" s="281"/>
      <c r="R508" s="281"/>
      <c r="S508" s="282"/>
      <c r="T508" s="286" t="s">
        <v>15</v>
      </c>
      <c r="U508" s="284"/>
      <c r="V508" s="285"/>
      <c r="W508" s="96">
        <v>18544</v>
      </c>
      <c r="X508" s="98">
        <f t="shared" si="118"/>
        <v>25960</v>
      </c>
      <c r="Y508" s="96"/>
      <c r="Z508" s="98"/>
      <c r="AA508" s="225"/>
      <c r="AB508" s="58"/>
      <c r="AC508" s="58"/>
      <c r="AD508" s="197"/>
      <c r="AE508" s="96"/>
      <c r="AF508" s="98"/>
    </row>
    <row r="509" spans="1:32" s="3" customFormat="1" ht="75.75" customHeight="1" thickBot="1">
      <c r="A509" s="273"/>
      <c r="B509" s="263"/>
      <c r="C509" s="146"/>
      <c r="D509" s="273"/>
      <c r="E509" s="119"/>
      <c r="F509" s="263"/>
      <c r="G509" s="263"/>
      <c r="H509" s="307"/>
      <c r="I509" s="307"/>
      <c r="J509" s="307"/>
      <c r="K509" s="307"/>
      <c r="L509" s="308"/>
      <c r="M509" s="45" t="s">
        <v>3074</v>
      </c>
      <c r="N509" s="72"/>
      <c r="O509" s="71"/>
      <c r="P509" s="296" t="s">
        <v>3127</v>
      </c>
      <c r="Q509" s="281"/>
      <c r="R509" s="281"/>
      <c r="S509" s="282"/>
      <c r="T509" s="286" t="s">
        <v>1752</v>
      </c>
      <c r="U509" s="284"/>
      <c r="V509" s="285"/>
      <c r="W509" s="96">
        <v>21856</v>
      </c>
      <c r="X509" s="98">
        <f t="shared" si="118"/>
        <v>30600</v>
      </c>
      <c r="Y509" s="96"/>
      <c r="Z509" s="98"/>
      <c r="AA509" s="225"/>
      <c r="AB509" s="58"/>
      <c r="AC509" s="58"/>
      <c r="AD509" s="197"/>
      <c r="AE509" s="96"/>
      <c r="AF509" s="98"/>
    </row>
    <row r="510" spans="1:32" s="3" customFormat="1" ht="75.75" customHeight="1" thickBot="1">
      <c r="A510" s="273"/>
      <c r="B510" s="263"/>
      <c r="C510" s="146"/>
      <c r="D510" s="119"/>
      <c r="E510" s="119"/>
      <c r="F510" s="263"/>
      <c r="G510" s="263"/>
      <c r="H510" s="307"/>
      <c r="I510" s="307"/>
      <c r="J510" s="307"/>
      <c r="K510" s="307"/>
      <c r="L510" s="308"/>
      <c r="M510" s="45" t="s">
        <v>3075</v>
      </c>
      <c r="N510" s="72"/>
      <c r="O510" s="71"/>
      <c r="P510" s="296" t="s">
        <v>3129</v>
      </c>
      <c r="Q510" s="281"/>
      <c r="R510" s="281"/>
      <c r="S510" s="282"/>
      <c r="T510" s="286" t="s">
        <v>22</v>
      </c>
      <c r="U510" s="284"/>
      <c r="V510" s="285"/>
      <c r="W510" s="96">
        <v>18654</v>
      </c>
      <c r="X510" s="98">
        <f t="shared" ref="X510:X516" si="131">ROUND(W510*1.4/10,0)*10</f>
        <v>26120</v>
      </c>
      <c r="Y510" s="96">
        <v>15856</v>
      </c>
      <c r="Z510" s="98">
        <f t="shared" ref="Z510:Z511" si="132">ROUND(Y510*1.4/10,0)*10</f>
        <v>22200</v>
      </c>
      <c r="AA510" s="224" t="s">
        <v>1957</v>
      </c>
      <c r="AB510" s="152">
        <f t="shared" ref="AB510:AB511" si="133">Y510/W510-1</f>
        <v>-0.14999463921947032</v>
      </c>
      <c r="AC510" s="58"/>
      <c r="AD510" s="197"/>
      <c r="AE510" s="96"/>
      <c r="AF510" s="98"/>
    </row>
    <row r="511" spans="1:32" s="3" customFormat="1" ht="75.75" customHeight="1" thickBot="1">
      <c r="A511" s="275"/>
      <c r="B511" s="276"/>
      <c r="C511" s="146"/>
      <c r="D511" s="119"/>
      <c r="E511" s="119"/>
      <c r="F511" s="276"/>
      <c r="G511" s="276"/>
      <c r="H511" s="324"/>
      <c r="I511" s="324"/>
      <c r="J511" s="324"/>
      <c r="K511" s="324"/>
      <c r="L511" s="325"/>
      <c r="M511" s="45" t="s">
        <v>3741</v>
      </c>
      <c r="N511" s="72"/>
      <c r="O511" s="71"/>
      <c r="P511" s="296" t="s">
        <v>3742</v>
      </c>
      <c r="Q511" s="281"/>
      <c r="R511" s="281"/>
      <c r="S511" s="282"/>
      <c r="T511" s="286" t="s">
        <v>2266</v>
      </c>
      <c r="U511" s="284"/>
      <c r="V511" s="285"/>
      <c r="W511" s="96">
        <v>20025</v>
      </c>
      <c r="X511" s="98">
        <f t="shared" si="131"/>
        <v>28040</v>
      </c>
      <c r="Y511" s="96">
        <v>19024</v>
      </c>
      <c r="Z511" s="98">
        <f t="shared" si="132"/>
        <v>26630</v>
      </c>
      <c r="AA511" s="224" t="s">
        <v>1957</v>
      </c>
      <c r="AB511" s="152">
        <f t="shared" si="133"/>
        <v>-4.9987515605493082E-2</v>
      </c>
      <c r="AC511" s="58"/>
      <c r="AD511" s="197"/>
      <c r="AE511" s="96"/>
      <c r="AF511" s="98"/>
    </row>
    <row r="512" spans="1:32" s="3" customFormat="1" ht="14.1" customHeight="1" thickBot="1">
      <c r="A512" s="4"/>
      <c r="B512" s="5"/>
      <c r="C512" s="5"/>
      <c r="D512" s="6" t="s">
        <v>1776</v>
      </c>
      <c r="E512" s="6"/>
      <c r="F512" s="6"/>
      <c r="G512" s="6"/>
      <c r="H512" s="5"/>
      <c r="I512" s="5"/>
      <c r="J512" s="5"/>
      <c r="K512" s="5"/>
      <c r="L512" s="5"/>
      <c r="M512" s="5"/>
      <c r="N512" s="5"/>
      <c r="O512" s="5"/>
      <c r="P512" s="7"/>
      <c r="Q512" s="7"/>
      <c r="R512" s="7"/>
      <c r="S512" s="7"/>
      <c r="T512" s="7"/>
      <c r="U512" s="7"/>
      <c r="V512" s="7"/>
      <c r="W512" s="7"/>
      <c r="X512" s="7"/>
      <c r="Y512" s="7"/>
      <c r="Z512" s="7"/>
      <c r="AA512" s="225"/>
      <c r="AB512" s="58"/>
      <c r="AD512" s="197"/>
    </row>
    <row r="513" spans="1:32" s="3" customFormat="1" ht="75" customHeight="1" thickBot="1">
      <c r="A513" s="326"/>
      <c r="B513" s="303"/>
      <c r="C513" s="108"/>
      <c r="D513" s="326"/>
      <c r="E513" s="62" t="s">
        <v>1769</v>
      </c>
      <c r="F513" s="302" t="s">
        <v>1775</v>
      </c>
      <c r="G513" s="334"/>
      <c r="H513" s="320" t="s">
        <v>1774</v>
      </c>
      <c r="I513" s="305"/>
      <c r="J513" s="305"/>
      <c r="K513" s="305"/>
      <c r="L513" s="306"/>
      <c r="M513" s="293" t="s">
        <v>1773</v>
      </c>
      <c r="N513" s="281"/>
      <c r="O513" s="282"/>
      <c r="P513" s="280" t="s">
        <v>1772</v>
      </c>
      <c r="Q513" s="281"/>
      <c r="R513" s="281"/>
      <c r="S513" s="282"/>
      <c r="T513" s="286" t="s">
        <v>15</v>
      </c>
      <c r="U513" s="284"/>
      <c r="V513" s="285"/>
      <c r="W513" s="96">
        <v>1914</v>
      </c>
      <c r="X513" s="98">
        <f t="shared" si="131"/>
        <v>2680</v>
      </c>
      <c r="Y513" s="96">
        <v>1723</v>
      </c>
      <c r="Z513" s="98">
        <f t="shared" ref="Z513:Z514" si="134">ROUND(Y513*1.4/10,0)*10</f>
        <v>2410</v>
      </c>
      <c r="AA513" s="224" t="s">
        <v>1957</v>
      </c>
      <c r="AB513" s="152">
        <f t="shared" ref="AB513:AB514" si="135">Y513/W513-1</f>
        <v>-9.9791013584117016E-2</v>
      </c>
      <c r="AC513" s="58"/>
      <c r="AD513" s="197"/>
      <c r="AE513" s="96"/>
      <c r="AF513" s="98"/>
    </row>
    <row r="514" spans="1:32" s="3" customFormat="1" ht="75.75" customHeight="1" thickBot="1">
      <c r="A514" s="273"/>
      <c r="B514" s="263"/>
      <c r="C514" s="146"/>
      <c r="D514" s="273"/>
      <c r="E514" s="119"/>
      <c r="F514" s="263"/>
      <c r="G514" s="312"/>
      <c r="H514" s="321"/>
      <c r="I514" s="307"/>
      <c r="J514" s="307"/>
      <c r="K514" s="307"/>
      <c r="L514" s="308"/>
      <c r="M514" s="293" t="s">
        <v>1771</v>
      </c>
      <c r="N514" s="281"/>
      <c r="O514" s="282"/>
      <c r="P514" s="280" t="s">
        <v>1770</v>
      </c>
      <c r="Q514" s="281"/>
      <c r="R514" s="281"/>
      <c r="S514" s="282"/>
      <c r="T514" s="286" t="s">
        <v>22</v>
      </c>
      <c r="U514" s="284"/>
      <c r="V514" s="285"/>
      <c r="W514" s="96">
        <v>1969</v>
      </c>
      <c r="X514" s="98">
        <f t="shared" si="131"/>
        <v>2760</v>
      </c>
      <c r="Y514" s="96">
        <v>1772</v>
      </c>
      <c r="Z514" s="98">
        <f t="shared" si="134"/>
        <v>2480</v>
      </c>
      <c r="AA514" s="224" t="s">
        <v>1957</v>
      </c>
      <c r="AB514" s="152">
        <f t="shared" si="135"/>
        <v>-0.10005078720162519</v>
      </c>
      <c r="AC514" s="58"/>
      <c r="AD514" s="197"/>
      <c r="AE514" s="96"/>
      <c r="AF514" s="98"/>
    </row>
    <row r="515" spans="1:32" s="3" customFormat="1" ht="75.75" customHeight="1" thickBot="1">
      <c r="A515" s="274"/>
      <c r="B515" s="264"/>
      <c r="C515" s="146"/>
      <c r="D515" s="190"/>
      <c r="E515" s="119"/>
      <c r="F515" s="264"/>
      <c r="G515" s="335"/>
      <c r="H515" s="322"/>
      <c r="I515" s="309"/>
      <c r="J515" s="309"/>
      <c r="K515" s="309"/>
      <c r="L515" s="310"/>
      <c r="M515" s="293" t="s">
        <v>2381</v>
      </c>
      <c r="N515" s="281"/>
      <c r="O515" s="282"/>
      <c r="P515" s="280" t="s">
        <v>1770</v>
      </c>
      <c r="Q515" s="281"/>
      <c r="R515" s="281"/>
      <c r="S515" s="282"/>
      <c r="T515" s="286" t="s">
        <v>2266</v>
      </c>
      <c r="U515" s="284"/>
      <c r="V515" s="285"/>
      <c r="W515" s="96">
        <v>1887</v>
      </c>
      <c r="X515" s="98">
        <f t="shared" si="131"/>
        <v>2640</v>
      </c>
      <c r="Y515" s="96"/>
      <c r="Z515" s="98"/>
      <c r="AA515" s="225"/>
      <c r="AB515" s="58"/>
      <c r="AC515" s="58"/>
      <c r="AD515" s="197"/>
      <c r="AE515" s="96"/>
      <c r="AF515" s="98"/>
    </row>
    <row r="516" spans="1:32" s="3" customFormat="1" ht="145.5" customHeight="1" thickBot="1">
      <c r="A516" s="293"/>
      <c r="B516" s="294"/>
      <c r="C516" s="108"/>
      <c r="D516" s="95"/>
      <c r="E516" s="62" t="s">
        <v>1769</v>
      </c>
      <c r="F516" s="281" t="s">
        <v>1768</v>
      </c>
      <c r="G516" s="295"/>
      <c r="H516" s="337" t="s">
        <v>1767</v>
      </c>
      <c r="I516" s="338"/>
      <c r="J516" s="338"/>
      <c r="K516" s="338"/>
      <c r="L516" s="339"/>
      <c r="M516" s="293" t="s">
        <v>1766</v>
      </c>
      <c r="N516" s="281"/>
      <c r="O516" s="282"/>
      <c r="P516" s="296" t="s">
        <v>1765</v>
      </c>
      <c r="Q516" s="281"/>
      <c r="R516" s="281"/>
      <c r="S516" s="282"/>
      <c r="T516" s="286" t="s">
        <v>15</v>
      </c>
      <c r="U516" s="284"/>
      <c r="V516" s="285"/>
      <c r="W516" s="96">
        <v>2633</v>
      </c>
      <c r="X516" s="98">
        <f t="shared" si="131"/>
        <v>3690</v>
      </c>
      <c r="Y516" s="96"/>
      <c r="Z516" s="98"/>
      <c r="AA516" s="225"/>
      <c r="AB516" s="58"/>
      <c r="AC516" s="58"/>
      <c r="AD516" s="197"/>
      <c r="AE516" s="96"/>
      <c r="AF516" s="98"/>
    </row>
  </sheetData>
  <autoFilter ref="D8:AF516" xr:uid="{00000000-0001-0000-0000-000000000000}">
    <filterColumn colId="0" showButton="0"/>
    <filterColumn colId="1" showButton="0"/>
    <filterColumn colId="2" showButton="0"/>
    <filterColumn colId="4" showButton="0"/>
    <filterColumn colId="5" showButton="0"/>
    <filterColumn colId="6" showButton="0"/>
    <filterColumn colId="7" showButton="0"/>
    <filterColumn colId="9" showButton="0"/>
    <filterColumn colId="10" showButton="0"/>
    <filterColumn colId="12" showButton="0"/>
    <filterColumn colId="13" showButton="0"/>
    <filterColumn colId="14" showButton="0"/>
    <filterColumn colId="16" showButton="0"/>
    <filterColumn colId="17" showButton="0"/>
  </autoFilter>
  <mergeCells count="1708">
    <mergeCell ref="D332:D333"/>
    <mergeCell ref="F332:G333"/>
    <mergeCell ref="H332:L333"/>
    <mergeCell ref="P332:S332"/>
    <mergeCell ref="T332:V332"/>
    <mergeCell ref="P333:S333"/>
    <mergeCell ref="T333:V333"/>
    <mergeCell ref="A333:B333"/>
    <mergeCell ref="A332:B332"/>
    <mergeCell ref="A331:B331"/>
    <mergeCell ref="A330:B330"/>
    <mergeCell ref="A329:B329"/>
    <mergeCell ref="A328:B328"/>
    <mergeCell ref="A327:B327"/>
    <mergeCell ref="A326:B326"/>
    <mergeCell ref="A325:B325"/>
    <mergeCell ref="A324:B324"/>
    <mergeCell ref="D326:D327"/>
    <mergeCell ref="F326:G327"/>
    <mergeCell ref="H326:L327"/>
    <mergeCell ref="P326:S326"/>
    <mergeCell ref="T326:V326"/>
    <mergeCell ref="P327:S327"/>
    <mergeCell ref="T327:V327"/>
    <mergeCell ref="D328:D329"/>
    <mergeCell ref="F328:G329"/>
    <mergeCell ref="H328:L329"/>
    <mergeCell ref="P328:S328"/>
    <mergeCell ref="T328:V328"/>
    <mergeCell ref="P329:S329"/>
    <mergeCell ref="T329:V329"/>
    <mergeCell ref="D330:D331"/>
    <mergeCell ref="F330:G331"/>
    <mergeCell ref="H330:L331"/>
    <mergeCell ref="P330:S330"/>
    <mergeCell ref="T330:V330"/>
    <mergeCell ref="P331:S331"/>
    <mergeCell ref="T331:V331"/>
    <mergeCell ref="A319:B319"/>
    <mergeCell ref="M319:O319"/>
    <mergeCell ref="P319:S319"/>
    <mergeCell ref="T319:V319"/>
    <mergeCell ref="A320:B320"/>
    <mergeCell ref="M320:O320"/>
    <mergeCell ref="P320:S320"/>
    <mergeCell ref="T320:V320"/>
    <mergeCell ref="H317:L320"/>
    <mergeCell ref="F317:G320"/>
    <mergeCell ref="D324:D325"/>
    <mergeCell ref="P324:S324"/>
    <mergeCell ref="T324:V324"/>
    <mergeCell ref="P325:S325"/>
    <mergeCell ref="T325:V325"/>
    <mergeCell ref="H324:L325"/>
    <mergeCell ref="F324:G325"/>
    <mergeCell ref="A315:B315"/>
    <mergeCell ref="M315:O315"/>
    <mergeCell ref="P315:S315"/>
    <mergeCell ref="T315:V315"/>
    <mergeCell ref="A316:B316"/>
    <mergeCell ref="M316:O316"/>
    <mergeCell ref="P316:S316"/>
    <mergeCell ref="T316:V316"/>
    <mergeCell ref="F315:G316"/>
    <mergeCell ref="H315:L316"/>
    <mergeCell ref="A317:B317"/>
    <mergeCell ref="M317:O317"/>
    <mergeCell ref="P317:S317"/>
    <mergeCell ref="T317:V317"/>
    <mergeCell ref="A318:B318"/>
    <mergeCell ref="M318:O318"/>
    <mergeCell ref="P318:S318"/>
    <mergeCell ref="T318:V318"/>
    <mergeCell ref="A34:B34"/>
    <mergeCell ref="A61:B64"/>
    <mergeCell ref="D61:D64"/>
    <mergeCell ref="F61:G64"/>
    <mergeCell ref="H61:L64"/>
    <mergeCell ref="M61:O61"/>
    <mergeCell ref="P61:S61"/>
    <mergeCell ref="T61:V61"/>
    <mergeCell ref="M62:O62"/>
    <mergeCell ref="P62:S62"/>
    <mergeCell ref="T62:V62"/>
    <mergeCell ref="M63:O63"/>
    <mergeCell ref="P63:S63"/>
    <mergeCell ref="T63:V63"/>
    <mergeCell ref="M64:O64"/>
    <mergeCell ref="P64:S64"/>
    <mergeCell ref="T64:V64"/>
    <mergeCell ref="P37:S37"/>
    <mergeCell ref="T37:V37"/>
    <mergeCell ref="P38:S38"/>
    <mergeCell ref="T38:V38"/>
    <mergeCell ref="P39:S39"/>
    <mergeCell ref="T39:V39"/>
    <mergeCell ref="A40:B43"/>
    <mergeCell ref="D40:D43"/>
    <mergeCell ref="F40:G43"/>
    <mergeCell ref="H40:L43"/>
    <mergeCell ref="P40:S40"/>
    <mergeCell ref="T40:V40"/>
    <mergeCell ref="P41:S41"/>
    <mergeCell ref="T41:V41"/>
    <mergeCell ref="P42:S42"/>
    <mergeCell ref="A65:B68"/>
    <mergeCell ref="D65:D68"/>
    <mergeCell ref="F65:G68"/>
    <mergeCell ref="H65:L68"/>
    <mergeCell ref="M65:O65"/>
    <mergeCell ref="P65:S65"/>
    <mergeCell ref="T65:V65"/>
    <mergeCell ref="M66:O66"/>
    <mergeCell ref="P66:S66"/>
    <mergeCell ref="T66:V66"/>
    <mergeCell ref="M67:O67"/>
    <mergeCell ref="P67:S67"/>
    <mergeCell ref="T67:V67"/>
    <mergeCell ref="M68:O68"/>
    <mergeCell ref="P68:S68"/>
    <mergeCell ref="T68:V68"/>
    <mergeCell ref="A87:B90"/>
    <mergeCell ref="D87:D90"/>
    <mergeCell ref="F87:G90"/>
    <mergeCell ref="H87:L90"/>
    <mergeCell ref="M87:O87"/>
    <mergeCell ref="P87:S87"/>
    <mergeCell ref="T87:V87"/>
    <mergeCell ref="M88:O88"/>
    <mergeCell ref="P88:S88"/>
    <mergeCell ref="T88:V88"/>
    <mergeCell ref="M89:O89"/>
    <mergeCell ref="P89:S89"/>
    <mergeCell ref="T89:V89"/>
    <mergeCell ref="M90:O90"/>
    <mergeCell ref="P90:S90"/>
    <mergeCell ref="T90:V90"/>
    <mergeCell ref="A334:B336"/>
    <mergeCell ref="F334:G336"/>
    <mergeCell ref="H334:L336"/>
    <mergeCell ref="F232:G235"/>
    <mergeCell ref="M286:O286"/>
    <mergeCell ref="T283:V283"/>
    <mergeCell ref="H273:L276"/>
    <mergeCell ref="F273:G276"/>
    <mergeCell ref="P265:S265"/>
    <mergeCell ref="T265:V265"/>
    <mergeCell ref="T266:V266"/>
    <mergeCell ref="M284:O284"/>
    <mergeCell ref="P284:S284"/>
    <mergeCell ref="H203:L205"/>
    <mergeCell ref="A74:B77"/>
    <mergeCell ref="D74:D77"/>
    <mergeCell ref="F74:G77"/>
    <mergeCell ref="H74:L77"/>
    <mergeCell ref="M74:O74"/>
    <mergeCell ref="P74:S74"/>
    <mergeCell ref="T74:V74"/>
    <mergeCell ref="M75:O75"/>
    <mergeCell ref="P75:S75"/>
    <mergeCell ref="T75:V75"/>
    <mergeCell ref="M76:O76"/>
    <mergeCell ref="P76:S76"/>
    <mergeCell ref="T76:V76"/>
    <mergeCell ref="M77:O77"/>
    <mergeCell ref="P77:S77"/>
    <mergeCell ref="T77:V77"/>
    <mergeCell ref="A104:B107"/>
    <mergeCell ref="D104:D107"/>
    <mergeCell ref="F104:G107"/>
    <mergeCell ref="H104:L107"/>
    <mergeCell ref="M104:O104"/>
    <mergeCell ref="P104:S104"/>
    <mergeCell ref="T104:V104"/>
    <mergeCell ref="M105:O105"/>
    <mergeCell ref="P105:S105"/>
    <mergeCell ref="T105:V105"/>
    <mergeCell ref="M106:O106"/>
    <mergeCell ref="P106:S106"/>
    <mergeCell ref="T106:V106"/>
    <mergeCell ref="M107:O107"/>
    <mergeCell ref="P107:S107"/>
    <mergeCell ref="T107:V107"/>
    <mergeCell ref="A79:B82"/>
    <mergeCell ref="D79:D80"/>
    <mergeCell ref="F79:G82"/>
    <mergeCell ref="H79:L82"/>
    <mergeCell ref="P79:S79"/>
    <mergeCell ref="T79:V79"/>
    <mergeCell ref="P80:S80"/>
    <mergeCell ref="T80:V80"/>
    <mergeCell ref="P81:S81"/>
    <mergeCell ref="T81:V81"/>
    <mergeCell ref="P82:S82"/>
    <mergeCell ref="T82:V82"/>
    <mergeCell ref="A83:B86"/>
    <mergeCell ref="D83:D84"/>
    <mergeCell ref="F83:G86"/>
    <mergeCell ref="H83:L86"/>
    <mergeCell ref="P83:S83"/>
    <mergeCell ref="T83:V83"/>
    <mergeCell ref="P84:S84"/>
    <mergeCell ref="T84:V84"/>
    <mergeCell ref="P85:S85"/>
    <mergeCell ref="T85:V85"/>
    <mergeCell ref="P86:S86"/>
    <mergeCell ref="T86:V86"/>
    <mergeCell ref="F203:G205"/>
    <mergeCell ref="A203:B205"/>
    <mergeCell ref="A127:B129"/>
    <mergeCell ref="F127:G129"/>
    <mergeCell ref="H127:L129"/>
    <mergeCell ref="P127:S127"/>
    <mergeCell ref="T127:V127"/>
    <mergeCell ref="P128:S128"/>
    <mergeCell ref="T128:V128"/>
    <mergeCell ref="P129:S129"/>
    <mergeCell ref="T129:V129"/>
    <mergeCell ref="P147:S147"/>
    <mergeCell ref="T147:V147"/>
    <mergeCell ref="H145:L147"/>
    <mergeCell ref="F145:G147"/>
    <mergeCell ref="A145:B147"/>
    <mergeCell ref="P150:S150"/>
    <mergeCell ref="T150:V150"/>
    <mergeCell ref="H148:L150"/>
    <mergeCell ref="A148:B150"/>
    <mergeCell ref="F148:G150"/>
    <mergeCell ref="P144:S144"/>
    <mergeCell ref="T144:V144"/>
    <mergeCell ref="H142:L144"/>
    <mergeCell ref="A130:B132"/>
    <mergeCell ref="F130:G132"/>
    <mergeCell ref="H130:L132"/>
    <mergeCell ref="P130:S130"/>
    <mergeCell ref="T130:V130"/>
    <mergeCell ref="P156:S156"/>
    <mergeCell ref="T156:V156"/>
    <mergeCell ref="P138:S138"/>
    <mergeCell ref="A185:B187"/>
    <mergeCell ref="T176:V176"/>
    <mergeCell ref="T154:V154"/>
    <mergeCell ref="H166:L168"/>
    <mergeCell ref="A169:B170"/>
    <mergeCell ref="A174:B175"/>
    <mergeCell ref="A171:B173"/>
    <mergeCell ref="A176:B178"/>
    <mergeCell ref="F169:G170"/>
    <mergeCell ref="F174:G175"/>
    <mergeCell ref="P179:S179"/>
    <mergeCell ref="T179:V179"/>
    <mergeCell ref="P180:S180"/>
    <mergeCell ref="T180:V180"/>
    <mergeCell ref="P185:S185"/>
    <mergeCell ref="A179:B181"/>
    <mergeCell ref="P184:S184"/>
    <mergeCell ref="T184:V184"/>
    <mergeCell ref="H182:L184"/>
    <mergeCell ref="F182:G184"/>
    <mergeCell ref="A182:B184"/>
    <mergeCell ref="P187:S187"/>
    <mergeCell ref="P181:S181"/>
    <mergeCell ref="T181:V181"/>
    <mergeCell ref="A163:B165"/>
    <mergeCell ref="P160:S160"/>
    <mergeCell ref="P186:S186"/>
    <mergeCell ref="T186:V186"/>
    <mergeCell ref="A405:B408"/>
    <mergeCell ref="D486:D487"/>
    <mergeCell ref="F472:G474"/>
    <mergeCell ref="P459:S459"/>
    <mergeCell ref="T459:V459"/>
    <mergeCell ref="P460:S460"/>
    <mergeCell ref="P474:S474"/>
    <mergeCell ref="P467:S467"/>
    <mergeCell ref="A469:B471"/>
    <mergeCell ref="D469:D470"/>
    <mergeCell ref="H472:L474"/>
    <mergeCell ref="P472:S472"/>
    <mergeCell ref="T472:V472"/>
    <mergeCell ref="P473:S473"/>
    <mergeCell ref="T473:V473"/>
    <mergeCell ref="H469:L471"/>
    <mergeCell ref="A486:B488"/>
    <mergeCell ref="P469:S469"/>
    <mergeCell ref="T469:V469"/>
    <mergeCell ref="P421:S421"/>
    <mergeCell ref="T421:V421"/>
    <mergeCell ref="H418:L421"/>
    <mergeCell ref="F418:G421"/>
    <mergeCell ref="A418:B421"/>
    <mergeCell ref="T487:V487"/>
    <mergeCell ref="P488:S488"/>
    <mergeCell ref="P433:S433"/>
    <mergeCell ref="P439:S439"/>
    <mergeCell ref="A232:B235"/>
    <mergeCell ref="M294:O294"/>
    <mergeCell ref="P511:S511"/>
    <mergeCell ref="T511:V511"/>
    <mergeCell ref="H508:L511"/>
    <mergeCell ref="F508:G511"/>
    <mergeCell ref="A508:B511"/>
    <mergeCell ref="P504:S504"/>
    <mergeCell ref="T504:V504"/>
    <mergeCell ref="H501:L504"/>
    <mergeCell ref="F501:G504"/>
    <mergeCell ref="A501:B504"/>
    <mergeCell ref="P468:S468"/>
    <mergeCell ref="T468:V468"/>
    <mergeCell ref="H465:L468"/>
    <mergeCell ref="F465:G468"/>
    <mergeCell ref="A465:B468"/>
    <mergeCell ref="P478:S478"/>
    <mergeCell ref="T478:V478"/>
    <mergeCell ref="H475:L478"/>
    <mergeCell ref="F475:G478"/>
    <mergeCell ref="A475:B478"/>
    <mergeCell ref="F489:G492"/>
    <mergeCell ref="A489:B492"/>
    <mergeCell ref="D482:D483"/>
    <mergeCell ref="F486:G488"/>
    <mergeCell ref="T488:V488"/>
    <mergeCell ref="F469:G471"/>
    <mergeCell ref="A482:B485"/>
    <mergeCell ref="P492:S492"/>
    <mergeCell ref="T492:V492"/>
    <mergeCell ref="M225:O225"/>
    <mergeCell ref="P225:S225"/>
    <mergeCell ref="T225:V225"/>
    <mergeCell ref="M226:O226"/>
    <mergeCell ref="P226:S226"/>
    <mergeCell ref="P336:S336"/>
    <mergeCell ref="T336:V336"/>
    <mergeCell ref="M299:O299"/>
    <mergeCell ref="P299:S299"/>
    <mergeCell ref="P294:S294"/>
    <mergeCell ref="T294:V294"/>
    <mergeCell ref="P306:S306"/>
    <mergeCell ref="T306:V306"/>
    <mergeCell ref="M307:O307"/>
    <mergeCell ref="P304:S304"/>
    <mergeCell ref="T304:V304"/>
    <mergeCell ref="M305:O305"/>
    <mergeCell ref="T284:V284"/>
    <mergeCell ref="T287:V287"/>
    <mergeCell ref="T291:V291"/>
    <mergeCell ref="M302:O302"/>
    <mergeCell ref="P302:S302"/>
    <mergeCell ref="T302:V302"/>
    <mergeCell ref="M303:O303"/>
    <mergeCell ref="P303:S303"/>
    <mergeCell ref="T303:V303"/>
    <mergeCell ref="T299:V299"/>
    <mergeCell ref="M300:O300"/>
    <mergeCell ref="T296:V296"/>
    <mergeCell ref="P300:S300"/>
    <mergeCell ref="T300:V300"/>
    <mergeCell ref="M296:O296"/>
    <mergeCell ref="H197:L199"/>
    <mergeCell ref="A498:B500"/>
    <mergeCell ref="D498:D499"/>
    <mergeCell ref="F498:G500"/>
    <mergeCell ref="H498:L500"/>
    <mergeCell ref="P498:S498"/>
    <mergeCell ref="T498:V498"/>
    <mergeCell ref="P499:S499"/>
    <mergeCell ref="D462:D463"/>
    <mergeCell ref="F462:G464"/>
    <mergeCell ref="H462:L464"/>
    <mergeCell ref="P462:S462"/>
    <mergeCell ref="T462:V462"/>
    <mergeCell ref="D465:D466"/>
    <mergeCell ref="P466:S466"/>
    <mergeCell ref="T466:V466"/>
    <mergeCell ref="T217:V217"/>
    <mergeCell ref="P220:S220"/>
    <mergeCell ref="P337:S337"/>
    <mergeCell ref="T340:V340"/>
    <mergeCell ref="P341:S341"/>
    <mergeCell ref="T341:V341"/>
    <mergeCell ref="P340:S340"/>
    <mergeCell ref="D304:D305"/>
    <mergeCell ref="M310:O310"/>
    <mergeCell ref="P310:S310"/>
    <mergeCell ref="T310:V310"/>
    <mergeCell ref="M311:O311"/>
    <mergeCell ref="P311:S311"/>
    <mergeCell ref="T311:V311"/>
    <mergeCell ref="D232:D234"/>
    <mergeCell ref="M241:O241"/>
    <mergeCell ref="P217:S217"/>
    <mergeCell ref="P208:S208"/>
    <mergeCell ref="T200:V200"/>
    <mergeCell ref="H405:L408"/>
    <mergeCell ref="F405:G408"/>
    <mergeCell ref="A505:B507"/>
    <mergeCell ref="D505:D506"/>
    <mergeCell ref="F505:G507"/>
    <mergeCell ref="H505:L507"/>
    <mergeCell ref="P505:S505"/>
    <mergeCell ref="T505:V505"/>
    <mergeCell ref="P506:S506"/>
    <mergeCell ref="T506:V506"/>
    <mergeCell ref="P507:S507"/>
    <mergeCell ref="T507:V507"/>
    <mergeCell ref="P496:S496"/>
    <mergeCell ref="T496:V496"/>
    <mergeCell ref="P244:S244"/>
    <mergeCell ref="P290:S290"/>
    <mergeCell ref="M297:O297"/>
    <mergeCell ref="P297:S297"/>
    <mergeCell ref="T297:V297"/>
    <mergeCell ref="T292:V292"/>
    <mergeCell ref="H340:L342"/>
    <mergeCell ref="M309:O309"/>
    <mergeCell ref="M271:O271"/>
    <mergeCell ref="P271:S271"/>
    <mergeCell ref="H302:L303"/>
    <mergeCell ref="P296:S296"/>
    <mergeCell ref="M287:O287"/>
    <mergeCell ref="M292:O292"/>
    <mergeCell ref="P292:S292"/>
    <mergeCell ref="T164:V164"/>
    <mergeCell ref="P166:S166"/>
    <mergeCell ref="T166:V166"/>
    <mergeCell ref="P167:S167"/>
    <mergeCell ref="T167:V167"/>
    <mergeCell ref="H174:L175"/>
    <mergeCell ref="H176:L178"/>
    <mergeCell ref="H169:L170"/>
    <mergeCell ref="H171:L173"/>
    <mergeCell ref="P172:S172"/>
    <mergeCell ref="T172:V172"/>
    <mergeCell ref="P173:S173"/>
    <mergeCell ref="T173:V173"/>
    <mergeCell ref="P174:S174"/>
    <mergeCell ref="P408:S408"/>
    <mergeCell ref="T408:V408"/>
    <mergeCell ref="A200:B202"/>
    <mergeCell ref="F200:G202"/>
    <mergeCell ref="H200:L202"/>
    <mergeCell ref="P219:S219"/>
    <mergeCell ref="T219:V219"/>
    <mergeCell ref="D216:D217"/>
    <mergeCell ref="P215:S215"/>
    <mergeCell ref="T215:V215"/>
    <mergeCell ref="H213:L215"/>
    <mergeCell ref="F213:G215"/>
    <mergeCell ref="A214:B215"/>
    <mergeCell ref="D213:D214"/>
    <mergeCell ref="P213:S213"/>
    <mergeCell ref="T213:V213"/>
    <mergeCell ref="P216:S216"/>
    <mergeCell ref="T216:V216"/>
    <mergeCell ref="T444:V444"/>
    <mergeCell ref="P461:S461"/>
    <mergeCell ref="T467:V467"/>
    <mergeCell ref="M451:O451"/>
    <mergeCell ref="P451:S451"/>
    <mergeCell ref="T451:V451"/>
    <mergeCell ref="T491:V491"/>
    <mergeCell ref="H444:L444"/>
    <mergeCell ref="T497:V497"/>
    <mergeCell ref="H494:L497"/>
    <mergeCell ref="F494:G497"/>
    <mergeCell ref="D508:D509"/>
    <mergeCell ref="P508:S508"/>
    <mergeCell ref="T508:V508"/>
    <mergeCell ref="P509:S509"/>
    <mergeCell ref="T509:V509"/>
    <mergeCell ref="H489:L492"/>
    <mergeCell ref="T486:V486"/>
    <mergeCell ref="P487:S487"/>
    <mergeCell ref="D456:D457"/>
    <mergeCell ref="P456:S456"/>
    <mergeCell ref="P497:S497"/>
    <mergeCell ref="P470:S470"/>
    <mergeCell ref="T470:V470"/>
    <mergeCell ref="P471:S471"/>
    <mergeCell ref="T471:V471"/>
    <mergeCell ref="T456:V456"/>
    <mergeCell ref="P457:S457"/>
    <mergeCell ref="T457:V457"/>
    <mergeCell ref="P458:S458"/>
    <mergeCell ref="T458:V458"/>
    <mergeCell ref="A494:B497"/>
    <mergeCell ref="P510:S510"/>
    <mergeCell ref="T510:V510"/>
    <mergeCell ref="D501:D502"/>
    <mergeCell ref="P501:S501"/>
    <mergeCell ref="T501:V501"/>
    <mergeCell ref="P502:S502"/>
    <mergeCell ref="T502:V502"/>
    <mergeCell ref="P503:S503"/>
    <mergeCell ref="T503:V503"/>
    <mergeCell ref="P485:S485"/>
    <mergeCell ref="T485:V485"/>
    <mergeCell ref="H482:L485"/>
    <mergeCell ref="F482:G485"/>
    <mergeCell ref="H486:L488"/>
    <mergeCell ref="P486:S486"/>
    <mergeCell ref="T499:V499"/>
    <mergeCell ref="P500:S500"/>
    <mergeCell ref="T500:V500"/>
    <mergeCell ref="D494:D495"/>
    <mergeCell ref="P494:S494"/>
    <mergeCell ref="T494:V494"/>
    <mergeCell ref="P495:S495"/>
    <mergeCell ref="T495:V495"/>
    <mergeCell ref="P491:S491"/>
    <mergeCell ref="D489:D490"/>
    <mergeCell ref="P489:S489"/>
    <mergeCell ref="T489:V489"/>
    <mergeCell ref="P490:S490"/>
    <mergeCell ref="T490:V490"/>
    <mergeCell ref="A479:B481"/>
    <mergeCell ref="D479:D480"/>
    <mergeCell ref="F479:G481"/>
    <mergeCell ref="P484:S484"/>
    <mergeCell ref="T484:V484"/>
    <mergeCell ref="P463:S463"/>
    <mergeCell ref="T463:V463"/>
    <mergeCell ref="P464:S464"/>
    <mergeCell ref="T464:V464"/>
    <mergeCell ref="P465:S465"/>
    <mergeCell ref="T465:V465"/>
    <mergeCell ref="A462:B464"/>
    <mergeCell ref="T460:V460"/>
    <mergeCell ref="P476:S476"/>
    <mergeCell ref="T476:V476"/>
    <mergeCell ref="P477:S477"/>
    <mergeCell ref="H479:L481"/>
    <mergeCell ref="P479:S479"/>
    <mergeCell ref="T479:V479"/>
    <mergeCell ref="T480:V480"/>
    <mergeCell ref="P481:S481"/>
    <mergeCell ref="T481:V481"/>
    <mergeCell ref="D475:D476"/>
    <mergeCell ref="P475:S475"/>
    <mergeCell ref="T475:V475"/>
    <mergeCell ref="P427:S427"/>
    <mergeCell ref="H445:L445"/>
    <mergeCell ref="M445:O445"/>
    <mergeCell ref="P445:S445"/>
    <mergeCell ref="T445:V445"/>
    <mergeCell ref="D447:D448"/>
    <mergeCell ref="M447:O447"/>
    <mergeCell ref="P435:S435"/>
    <mergeCell ref="T435:V435"/>
    <mergeCell ref="P436:S436"/>
    <mergeCell ref="A437:B439"/>
    <mergeCell ref="D437:D438"/>
    <mergeCell ref="F437:G439"/>
    <mergeCell ref="H437:L439"/>
    <mergeCell ref="P437:S437"/>
    <mergeCell ref="T437:V437"/>
    <mergeCell ref="P438:S438"/>
    <mergeCell ref="T432:V432"/>
    <mergeCell ref="A428:B430"/>
    <mergeCell ref="D428:D429"/>
    <mergeCell ref="F428:G430"/>
    <mergeCell ref="H428:L430"/>
    <mergeCell ref="P428:S428"/>
    <mergeCell ref="T428:V428"/>
    <mergeCell ref="P429:S429"/>
    <mergeCell ref="T429:V429"/>
    <mergeCell ref="P430:S430"/>
    <mergeCell ref="T430:V430"/>
    <mergeCell ref="H447:L450"/>
    <mergeCell ref="F447:G450"/>
    <mergeCell ref="A447:B450"/>
    <mergeCell ref="T447:V447"/>
    <mergeCell ref="T424:V424"/>
    <mergeCell ref="A425:B427"/>
    <mergeCell ref="P482:S482"/>
    <mergeCell ref="T482:V482"/>
    <mergeCell ref="P483:S483"/>
    <mergeCell ref="T483:V483"/>
    <mergeCell ref="M454:O454"/>
    <mergeCell ref="P454:S454"/>
    <mergeCell ref="T454:V454"/>
    <mergeCell ref="M450:O450"/>
    <mergeCell ref="P450:S450"/>
    <mergeCell ref="T450:V450"/>
    <mergeCell ref="T427:V427"/>
    <mergeCell ref="T436:V436"/>
    <mergeCell ref="A431:B433"/>
    <mergeCell ref="D431:D432"/>
    <mergeCell ref="F431:G433"/>
    <mergeCell ref="H431:L433"/>
    <mergeCell ref="P431:S431"/>
    <mergeCell ref="T431:V431"/>
    <mergeCell ref="P432:S432"/>
    <mergeCell ref="M449:O449"/>
    <mergeCell ref="P449:S449"/>
    <mergeCell ref="T449:V449"/>
    <mergeCell ref="P447:S447"/>
    <mergeCell ref="D451:D452"/>
    <mergeCell ref="F451:G454"/>
    <mergeCell ref="H451:L454"/>
    <mergeCell ref="A434:B436"/>
    <mergeCell ref="D434:D435"/>
    <mergeCell ref="F434:G436"/>
    <mergeCell ref="H434:L436"/>
    <mergeCell ref="P434:S434"/>
    <mergeCell ref="T434:V434"/>
    <mergeCell ref="P480:S480"/>
    <mergeCell ref="T477:V477"/>
    <mergeCell ref="A472:B474"/>
    <mergeCell ref="D472:D473"/>
    <mergeCell ref="T474:V474"/>
    <mergeCell ref="F444:G444"/>
    <mergeCell ref="D425:D426"/>
    <mergeCell ref="F425:G427"/>
    <mergeCell ref="H425:L427"/>
    <mergeCell ref="P425:S425"/>
    <mergeCell ref="T425:V425"/>
    <mergeCell ref="P426:S426"/>
    <mergeCell ref="T426:V426"/>
    <mergeCell ref="A445:B445"/>
    <mergeCell ref="F445:G445"/>
    <mergeCell ref="A451:B454"/>
    <mergeCell ref="A444:B444"/>
    <mergeCell ref="M452:O452"/>
    <mergeCell ref="P452:S452"/>
    <mergeCell ref="T452:V452"/>
    <mergeCell ref="M453:O453"/>
    <mergeCell ref="P453:S453"/>
    <mergeCell ref="T453:V453"/>
    <mergeCell ref="M448:O448"/>
    <mergeCell ref="P448:S448"/>
    <mergeCell ref="T448:V448"/>
    <mergeCell ref="T438:V438"/>
    <mergeCell ref="T433:V433"/>
    <mergeCell ref="A440:B442"/>
    <mergeCell ref="D440:D441"/>
    <mergeCell ref="F440:G442"/>
    <mergeCell ref="H440:L442"/>
    <mergeCell ref="P440:S440"/>
    <mergeCell ref="T440:V440"/>
    <mergeCell ref="P441:S441"/>
    <mergeCell ref="T441:V441"/>
    <mergeCell ref="P442:S442"/>
    <mergeCell ref="T442:V442"/>
    <mergeCell ref="A399:B401"/>
    <mergeCell ref="D308:D309"/>
    <mergeCell ref="F396:G398"/>
    <mergeCell ref="H396:L398"/>
    <mergeCell ref="P396:S396"/>
    <mergeCell ref="T396:V396"/>
    <mergeCell ref="P397:S397"/>
    <mergeCell ref="M371:O371"/>
    <mergeCell ref="P371:S371"/>
    <mergeCell ref="H310:L311"/>
    <mergeCell ref="A321:B321"/>
    <mergeCell ref="P361:S361"/>
    <mergeCell ref="T361:V361"/>
    <mergeCell ref="P362:S362"/>
    <mergeCell ref="T401:V401"/>
    <mergeCell ref="T393:V393"/>
    <mergeCell ref="F355:G357"/>
    <mergeCell ref="H355:L357"/>
    <mergeCell ref="A308:B309"/>
    <mergeCell ref="F308:G309"/>
    <mergeCell ref="H308:L309"/>
    <mergeCell ref="F310:G311"/>
    <mergeCell ref="H367:L368"/>
    <mergeCell ref="M367:O367"/>
    <mergeCell ref="P387:S387"/>
    <mergeCell ref="F340:G342"/>
    <mergeCell ref="P398:S398"/>
    <mergeCell ref="P399:S399"/>
    <mergeCell ref="T399:V399"/>
    <mergeCell ref="P400:S400"/>
    <mergeCell ref="T400:V400"/>
    <mergeCell ref="F343:G345"/>
    <mergeCell ref="P345:S345"/>
    <mergeCell ref="T345:V345"/>
    <mergeCell ref="P358:S358"/>
    <mergeCell ref="T358:V358"/>
    <mergeCell ref="P359:S359"/>
    <mergeCell ref="F371:G372"/>
    <mergeCell ref="H371:L372"/>
    <mergeCell ref="D367:D368"/>
    <mergeCell ref="F367:G368"/>
    <mergeCell ref="T368:V368"/>
    <mergeCell ref="H343:L345"/>
    <mergeCell ref="T254:V254"/>
    <mergeCell ref="M245:O245"/>
    <mergeCell ref="P245:S245"/>
    <mergeCell ref="T245:V245"/>
    <mergeCell ref="P264:S264"/>
    <mergeCell ref="T264:V264"/>
    <mergeCell ref="P309:S309"/>
    <mergeCell ref="P354:S354"/>
    <mergeCell ref="T354:V354"/>
    <mergeCell ref="T337:V337"/>
    <mergeCell ref="P338:S338"/>
    <mergeCell ref="T338:V338"/>
    <mergeCell ref="P376:S376"/>
    <mergeCell ref="T376:V376"/>
    <mergeCell ref="T359:V359"/>
    <mergeCell ref="P353:S353"/>
    <mergeCell ref="T353:V353"/>
    <mergeCell ref="T313:V313"/>
    <mergeCell ref="T335:V335"/>
    <mergeCell ref="T369:V369"/>
    <mergeCell ref="P343:S343"/>
    <mergeCell ref="T349:V349"/>
    <mergeCell ref="P350:S350"/>
    <mergeCell ref="T350:V350"/>
    <mergeCell ref="T375:V375"/>
    <mergeCell ref="T308:V308"/>
    <mergeCell ref="A206:B208"/>
    <mergeCell ref="P205:S205"/>
    <mergeCell ref="D306:D307"/>
    <mergeCell ref="F306:G307"/>
    <mergeCell ref="A355:B357"/>
    <mergeCell ref="A374:B377"/>
    <mergeCell ref="A369:B370"/>
    <mergeCell ref="D369:D370"/>
    <mergeCell ref="A310:B311"/>
    <mergeCell ref="D310:D311"/>
    <mergeCell ref="T312:V312"/>
    <mergeCell ref="A312:B313"/>
    <mergeCell ref="P367:S367"/>
    <mergeCell ref="T367:V367"/>
    <mergeCell ref="M368:O368"/>
    <mergeCell ref="P368:S368"/>
    <mergeCell ref="A367:B368"/>
    <mergeCell ref="F369:G370"/>
    <mergeCell ref="H369:L370"/>
    <mergeCell ref="T309:V309"/>
    <mergeCell ref="P364:S364"/>
    <mergeCell ref="D312:D313"/>
    <mergeCell ref="F312:G313"/>
    <mergeCell ref="T246:V246"/>
    <mergeCell ref="M308:O308"/>
    <mergeCell ref="D371:D372"/>
    <mergeCell ref="P308:S308"/>
    <mergeCell ref="T352:V352"/>
    <mergeCell ref="P352:S352"/>
    <mergeCell ref="T370:V370"/>
    <mergeCell ref="M298:O298"/>
    <mergeCell ref="P298:S298"/>
    <mergeCell ref="H154:L156"/>
    <mergeCell ref="F166:G168"/>
    <mergeCell ref="T165:V165"/>
    <mergeCell ref="F163:G165"/>
    <mergeCell ref="H163:L165"/>
    <mergeCell ref="P168:S168"/>
    <mergeCell ref="T168:V168"/>
    <mergeCell ref="A166:B168"/>
    <mergeCell ref="P162:S162"/>
    <mergeCell ref="A302:B303"/>
    <mergeCell ref="D302:D303"/>
    <mergeCell ref="P221:S221"/>
    <mergeCell ref="T221:V221"/>
    <mergeCell ref="H219:L221"/>
    <mergeCell ref="F219:G221"/>
    <mergeCell ref="A219:B221"/>
    <mergeCell ref="M232:O232"/>
    <mergeCell ref="P202:S202"/>
    <mergeCell ref="T202:V202"/>
    <mergeCell ref="P203:S203"/>
    <mergeCell ref="T203:V203"/>
    <mergeCell ref="P204:S204"/>
    <mergeCell ref="T204:V204"/>
    <mergeCell ref="A197:B199"/>
    <mergeCell ref="F197:G199"/>
    <mergeCell ref="P282:S282"/>
    <mergeCell ref="T214:V214"/>
    <mergeCell ref="D219:D220"/>
    <mergeCell ref="P288:S288"/>
    <mergeCell ref="M273:O273"/>
    <mergeCell ref="P232:S232"/>
    <mergeCell ref="T174:V174"/>
    <mergeCell ref="P170:S170"/>
    <mergeCell ref="T170:V170"/>
    <mergeCell ref="P171:S171"/>
    <mergeCell ref="T171:V171"/>
    <mergeCell ref="T185:V185"/>
    <mergeCell ref="T198:V198"/>
    <mergeCell ref="P199:S199"/>
    <mergeCell ref="T288:V288"/>
    <mergeCell ref="D282:D285"/>
    <mergeCell ref="T293:V293"/>
    <mergeCell ref="P285:S285"/>
    <mergeCell ref="T285:V285"/>
    <mergeCell ref="P198:S198"/>
    <mergeCell ref="P201:S201"/>
    <mergeCell ref="T201:V201"/>
    <mergeCell ref="F179:G181"/>
    <mergeCell ref="T178:V178"/>
    <mergeCell ref="D273:D274"/>
    <mergeCell ref="P262:S262"/>
    <mergeCell ref="T247:V247"/>
    <mergeCell ref="M244:O244"/>
    <mergeCell ref="T239:V239"/>
    <mergeCell ref="M260:O260"/>
    <mergeCell ref="P260:S260"/>
    <mergeCell ref="T260:V260"/>
    <mergeCell ref="P241:S241"/>
    <mergeCell ref="T220:V220"/>
    <mergeCell ref="T208:V208"/>
    <mergeCell ref="H206:L208"/>
    <mergeCell ref="P228:S228"/>
    <mergeCell ref="F206:G208"/>
    <mergeCell ref="M285:O285"/>
    <mergeCell ref="P122:S122"/>
    <mergeCell ref="P149:S149"/>
    <mergeCell ref="A139:B141"/>
    <mergeCell ref="F139:G141"/>
    <mergeCell ref="T125:V125"/>
    <mergeCell ref="P136:S136"/>
    <mergeCell ref="T137:V137"/>
    <mergeCell ref="P139:S139"/>
    <mergeCell ref="T139:V139"/>
    <mergeCell ref="P140:S140"/>
    <mergeCell ref="T140:V140"/>
    <mergeCell ref="P142:S142"/>
    <mergeCell ref="T142:V142"/>
    <mergeCell ref="D123:D125"/>
    <mergeCell ref="P177:S177"/>
    <mergeCell ref="T177:V177"/>
    <mergeCell ref="T141:V141"/>
    <mergeCell ref="P135:S135"/>
    <mergeCell ref="T135:V135"/>
    <mergeCell ref="F151:G153"/>
    <mergeCell ref="T126:V126"/>
    <mergeCell ref="P131:S131"/>
    <mergeCell ref="T131:V131"/>
    <mergeCell ref="P132:S132"/>
    <mergeCell ref="T132:V132"/>
    <mergeCell ref="P141:S141"/>
    <mergeCell ref="H136:L138"/>
    <mergeCell ref="F136:G138"/>
    <mergeCell ref="A136:B138"/>
    <mergeCell ref="P152:S152"/>
    <mergeCell ref="T152:V152"/>
    <mergeCell ref="T153:V153"/>
    <mergeCell ref="T157:V157"/>
    <mergeCell ref="P158:S158"/>
    <mergeCell ref="T158:V158"/>
    <mergeCell ref="T138:V138"/>
    <mergeCell ref="F171:G173"/>
    <mergeCell ref="P123:S123"/>
    <mergeCell ref="F176:G178"/>
    <mergeCell ref="H123:L126"/>
    <mergeCell ref="F123:G126"/>
    <mergeCell ref="P133:S133"/>
    <mergeCell ref="T133:V133"/>
    <mergeCell ref="P134:S134"/>
    <mergeCell ref="T160:V160"/>
    <mergeCell ref="P161:S161"/>
    <mergeCell ref="T161:V161"/>
    <mergeCell ref="P163:S163"/>
    <mergeCell ref="T163:V163"/>
    <mergeCell ref="P164:S164"/>
    <mergeCell ref="T136:V136"/>
    <mergeCell ref="P137:S137"/>
    <mergeCell ref="P148:S148"/>
    <mergeCell ref="T148:V148"/>
    <mergeCell ref="T145:V145"/>
    <mergeCell ref="P146:S146"/>
    <mergeCell ref="T146:V146"/>
    <mergeCell ref="F154:G156"/>
    <mergeCell ref="T149:V149"/>
    <mergeCell ref="P151:S151"/>
    <mergeCell ref="P175:S175"/>
    <mergeCell ref="P176:S176"/>
    <mergeCell ref="T175:V175"/>
    <mergeCell ref="T169:V169"/>
    <mergeCell ref="F188:G190"/>
    <mergeCell ref="T187:V187"/>
    <mergeCell ref="H185:L187"/>
    <mergeCell ref="F185:G187"/>
    <mergeCell ref="F387:G389"/>
    <mergeCell ref="P370:S370"/>
    <mergeCell ref="T387:V387"/>
    <mergeCell ref="P388:S388"/>
    <mergeCell ref="T388:V388"/>
    <mergeCell ref="P384:S384"/>
    <mergeCell ref="P386:S386"/>
    <mergeCell ref="T380:V380"/>
    <mergeCell ref="P380:S380"/>
    <mergeCell ref="P356:S356"/>
    <mergeCell ref="T356:V356"/>
    <mergeCell ref="T371:V371"/>
    <mergeCell ref="M372:O372"/>
    <mergeCell ref="P372:S372"/>
    <mergeCell ref="T362:V362"/>
    <mergeCell ref="T389:V389"/>
    <mergeCell ref="T339:V339"/>
    <mergeCell ref="T277:V277"/>
    <mergeCell ref="M278:O278"/>
    <mergeCell ref="T282:V282"/>
    <mergeCell ref="M282:O282"/>
    <mergeCell ref="P278:S278"/>
    <mergeCell ref="M228:O228"/>
    <mergeCell ref="E261:G264"/>
    <mergeCell ref="M369:O369"/>
    <mergeCell ref="P369:S369"/>
    <mergeCell ref="T383:V383"/>
    <mergeCell ref="T379:V379"/>
    <mergeCell ref="A109:B111"/>
    <mergeCell ref="D109:D110"/>
    <mergeCell ref="F109:G111"/>
    <mergeCell ref="P109:S109"/>
    <mergeCell ref="A112:B115"/>
    <mergeCell ref="D112:D113"/>
    <mergeCell ref="H117:L119"/>
    <mergeCell ref="T112:V112"/>
    <mergeCell ref="P113:S113"/>
    <mergeCell ref="F112:G115"/>
    <mergeCell ref="P112:S112"/>
    <mergeCell ref="P117:S117"/>
    <mergeCell ref="P119:S119"/>
    <mergeCell ref="T119:V119"/>
    <mergeCell ref="P118:S118"/>
    <mergeCell ref="T118:V118"/>
    <mergeCell ref="T321:V321"/>
    <mergeCell ref="F299:G300"/>
    <mergeCell ref="D295:D298"/>
    <mergeCell ref="H282:L285"/>
    <mergeCell ref="F282:G285"/>
    <mergeCell ref="P272:S272"/>
    <mergeCell ref="M266:O266"/>
    <mergeCell ref="P266:S266"/>
    <mergeCell ref="T274:V274"/>
    <mergeCell ref="H277:L280"/>
    <mergeCell ref="F277:G280"/>
    <mergeCell ref="M274:O274"/>
    <mergeCell ref="T271:V271"/>
    <mergeCell ref="D277:D278"/>
    <mergeCell ref="M277:O277"/>
    <mergeCell ref="P277:S277"/>
    <mergeCell ref="A381:B383"/>
    <mergeCell ref="D381:D382"/>
    <mergeCell ref="F381:G383"/>
    <mergeCell ref="T398:V398"/>
    <mergeCell ref="T364:V364"/>
    <mergeCell ref="H381:L383"/>
    <mergeCell ref="P381:S381"/>
    <mergeCell ref="P401:S401"/>
    <mergeCell ref="D396:D397"/>
    <mergeCell ref="P374:S374"/>
    <mergeCell ref="T374:V374"/>
    <mergeCell ref="P375:S375"/>
    <mergeCell ref="M444:O444"/>
    <mergeCell ref="P444:S444"/>
    <mergeCell ref="H399:L401"/>
    <mergeCell ref="F399:G401"/>
    <mergeCell ref="P412:S412"/>
    <mergeCell ref="T412:V412"/>
    <mergeCell ref="P413:S413"/>
    <mergeCell ref="T413:V413"/>
    <mergeCell ref="D374:D375"/>
    <mergeCell ref="D405:D406"/>
    <mergeCell ref="P405:S405"/>
    <mergeCell ref="T405:V405"/>
    <mergeCell ref="T384:V384"/>
    <mergeCell ref="P385:S385"/>
    <mergeCell ref="T385:V385"/>
    <mergeCell ref="D393:D394"/>
    <mergeCell ref="D384:D385"/>
    <mergeCell ref="F384:G386"/>
    <mergeCell ref="P394:S394"/>
    <mergeCell ref="T394:V394"/>
    <mergeCell ref="A371:B372"/>
    <mergeCell ref="A364:B366"/>
    <mergeCell ref="P351:S351"/>
    <mergeCell ref="A299:B300"/>
    <mergeCell ref="H384:L386"/>
    <mergeCell ref="A387:B389"/>
    <mergeCell ref="T151:V151"/>
    <mergeCell ref="A396:B398"/>
    <mergeCell ref="T397:V397"/>
    <mergeCell ref="A393:B395"/>
    <mergeCell ref="A384:B386"/>
    <mergeCell ref="M313:O313"/>
    <mergeCell ref="T343:V343"/>
    <mergeCell ref="P344:S344"/>
    <mergeCell ref="T344:V344"/>
    <mergeCell ref="P349:S349"/>
    <mergeCell ref="P346:S346"/>
    <mergeCell ref="T346:V346"/>
    <mergeCell ref="P347:S347"/>
    <mergeCell ref="T347:V347"/>
    <mergeCell ref="P313:S313"/>
    <mergeCell ref="T391:V391"/>
    <mergeCell ref="P392:S392"/>
    <mergeCell ref="T392:V392"/>
    <mergeCell ref="P391:S391"/>
    <mergeCell ref="M370:O370"/>
    <mergeCell ref="D387:D388"/>
    <mergeCell ref="T372:V372"/>
    <mergeCell ref="P334:S334"/>
    <mergeCell ref="T334:V334"/>
    <mergeCell ref="P335:S335"/>
    <mergeCell ref="A373:B373"/>
    <mergeCell ref="D120:D122"/>
    <mergeCell ref="F120:G122"/>
    <mergeCell ref="H120:L122"/>
    <mergeCell ref="P120:S120"/>
    <mergeCell ref="T122:V122"/>
    <mergeCell ref="T113:V113"/>
    <mergeCell ref="P114:S114"/>
    <mergeCell ref="T114:V114"/>
    <mergeCell ref="T237:V237"/>
    <mergeCell ref="A378:B380"/>
    <mergeCell ref="D378:D379"/>
    <mergeCell ref="F378:G380"/>
    <mergeCell ref="H378:L380"/>
    <mergeCell ref="P389:S389"/>
    <mergeCell ref="F304:G305"/>
    <mergeCell ref="H304:L305"/>
    <mergeCell ref="M304:O304"/>
    <mergeCell ref="P293:S293"/>
    <mergeCell ref="P287:S287"/>
    <mergeCell ref="T286:V286"/>
    <mergeCell ref="F240:G243"/>
    <mergeCell ref="M373:O373"/>
    <mergeCell ref="P373:S373"/>
    <mergeCell ref="T373:V373"/>
    <mergeCell ref="F373:G373"/>
    <mergeCell ref="P377:S377"/>
    <mergeCell ref="T377:V377"/>
    <mergeCell ref="H374:L377"/>
    <mergeCell ref="F374:G377"/>
    <mergeCell ref="M290:O290"/>
    <mergeCell ref="D290:D291"/>
    <mergeCell ref="M291:O291"/>
    <mergeCell ref="A390:B392"/>
    <mergeCell ref="D390:D391"/>
    <mergeCell ref="A343:B345"/>
    <mergeCell ref="F390:G392"/>
    <mergeCell ref="A340:B342"/>
    <mergeCell ref="H390:L392"/>
    <mergeCell ref="P390:S390"/>
    <mergeCell ref="T390:V390"/>
    <mergeCell ref="F295:G298"/>
    <mergeCell ref="A295:B298"/>
    <mergeCell ref="A1:B4"/>
    <mergeCell ref="F1:V4"/>
    <mergeCell ref="F5:V7"/>
    <mergeCell ref="A6:D7"/>
    <mergeCell ref="A8:C8"/>
    <mergeCell ref="D8:G8"/>
    <mergeCell ref="H8:L8"/>
    <mergeCell ref="M8:O8"/>
    <mergeCell ref="M259:O259"/>
    <mergeCell ref="P259:S259"/>
    <mergeCell ref="T259:V259"/>
    <mergeCell ref="M257:O257"/>
    <mergeCell ref="P8:S8"/>
    <mergeCell ref="T8:V8"/>
    <mergeCell ref="M249:O249"/>
    <mergeCell ref="P249:S249"/>
    <mergeCell ref="A117:B119"/>
    <mergeCell ref="D117:D119"/>
    <mergeCell ref="H244:L247"/>
    <mergeCell ref="H112:L115"/>
    <mergeCell ref="H109:L111"/>
    <mergeCell ref="A120:B122"/>
    <mergeCell ref="T278:V278"/>
    <mergeCell ref="P286:S286"/>
    <mergeCell ref="M283:O283"/>
    <mergeCell ref="P283:S283"/>
    <mergeCell ref="A282:B285"/>
    <mergeCell ref="T272:V272"/>
    <mergeCell ref="M267:O267"/>
    <mergeCell ref="P267:S267"/>
    <mergeCell ref="P276:S276"/>
    <mergeCell ref="A273:B276"/>
    <mergeCell ref="P269:S269"/>
    <mergeCell ref="P274:S274"/>
    <mergeCell ref="P273:S273"/>
    <mergeCell ref="T273:V273"/>
    <mergeCell ref="T305:V305"/>
    <mergeCell ref="F302:G303"/>
    <mergeCell ref="M295:O295"/>
    <mergeCell ref="H299:L300"/>
    <mergeCell ref="A290:B291"/>
    <mergeCell ref="F290:G291"/>
    <mergeCell ref="T298:V298"/>
    <mergeCell ref="T276:V276"/>
    <mergeCell ref="M288:O288"/>
    <mergeCell ref="M280:O280"/>
    <mergeCell ref="H292:L294"/>
    <mergeCell ref="H290:L291"/>
    <mergeCell ref="F321:G322"/>
    <mergeCell ref="H321:L322"/>
    <mergeCell ref="P291:S291"/>
    <mergeCell ref="M321:O321"/>
    <mergeCell ref="H312:L313"/>
    <mergeCell ref="P321:S321"/>
    <mergeCell ref="M312:O312"/>
    <mergeCell ref="P312:S312"/>
    <mergeCell ref="T295:V295"/>
    <mergeCell ref="D299:D300"/>
    <mergeCell ref="M293:O293"/>
    <mergeCell ref="M322:O322"/>
    <mergeCell ref="P322:S322"/>
    <mergeCell ref="T395:V395"/>
    <mergeCell ref="P383:S383"/>
    <mergeCell ref="P409:S409"/>
    <mergeCell ref="T409:V409"/>
    <mergeCell ref="P395:S395"/>
    <mergeCell ref="P382:S382"/>
    <mergeCell ref="T382:V382"/>
    <mergeCell ref="P378:S378"/>
    <mergeCell ref="T378:V378"/>
    <mergeCell ref="P379:S379"/>
    <mergeCell ref="T404:V404"/>
    <mergeCell ref="D399:D400"/>
    <mergeCell ref="T386:V386"/>
    <mergeCell ref="H373:L373"/>
    <mergeCell ref="H393:L395"/>
    <mergeCell ref="P393:S393"/>
    <mergeCell ref="F393:G395"/>
    <mergeCell ref="T381:V381"/>
    <mergeCell ref="H387:L389"/>
    <mergeCell ref="A123:B126"/>
    <mergeCell ref="T123:V123"/>
    <mergeCell ref="F117:G119"/>
    <mergeCell ref="P115:S115"/>
    <mergeCell ref="T115:V115"/>
    <mergeCell ref="T117:V117"/>
    <mergeCell ref="T109:V109"/>
    <mergeCell ref="P110:S110"/>
    <mergeCell ref="T110:V110"/>
    <mergeCell ref="P111:S111"/>
    <mergeCell ref="T415:V415"/>
    <mergeCell ref="T111:V111"/>
    <mergeCell ref="T124:V124"/>
    <mergeCell ref="A100:B103"/>
    <mergeCell ref="D100:D103"/>
    <mergeCell ref="A337:B339"/>
    <mergeCell ref="F337:G339"/>
    <mergeCell ref="H337:L339"/>
    <mergeCell ref="P342:S342"/>
    <mergeCell ref="T342:V342"/>
    <mergeCell ref="T290:V290"/>
    <mergeCell ref="P307:S307"/>
    <mergeCell ref="T307:V307"/>
    <mergeCell ref="F292:G294"/>
    <mergeCell ref="D292:D294"/>
    <mergeCell ref="A292:B294"/>
    <mergeCell ref="H306:L307"/>
    <mergeCell ref="M306:O306"/>
    <mergeCell ref="A304:B305"/>
    <mergeCell ref="A306:B307"/>
    <mergeCell ref="H295:L298"/>
    <mergeCell ref="P305:S305"/>
    <mergeCell ref="H412:L414"/>
    <mergeCell ref="P414:S414"/>
    <mergeCell ref="M253:O253"/>
    <mergeCell ref="P295:S295"/>
    <mergeCell ref="P416:S416"/>
    <mergeCell ref="A277:B280"/>
    <mergeCell ref="M279:O279"/>
    <mergeCell ref="P279:S279"/>
    <mergeCell ref="M240:O240"/>
    <mergeCell ref="P240:S240"/>
    <mergeCell ref="T241:V241"/>
    <mergeCell ref="D409:D410"/>
    <mergeCell ref="M238:O238"/>
    <mergeCell ref="P417:S417"/>
    <mergeCell ref="A412:B414"/>
    <mergeCell ref="T99:V99"/>
    <mergeCell ref="M272:O272"/>
    <mergeCell ref="E249:G252"/>
    <mergeCell ref="H253:L256"/>
    <mergeCell ref="M237:O237"/>
    <mergeCell ref="P237:S237"/>
    <mergeCell ref="P242:S242"/>
    <mergeCell ref="T242:V242"/>
    <mergeCell ref="P238:S238"/>
    <mergeCell ref="A257:C260"/>
    <mergeCell ref="H257:L260"/>
    <mergeCell ref="M264:O264"/>
    <mergeCell ref="P121:S121"/>
    <mergeCell ref="T121:V121"/>
    <mergeCell ref="T228:V228"/>
    <mergeCell ref="P124:S124"/>
    <mergeCell ref="H151:L153"/>
    <mergeCell ref="F92:G95"/>
    <mergeCell ref="H92:L95"/>
    <mergeCell ref="A516:B516"/>
    <mergeCell ref="F516:G516"/>
    <mergeCell ref="H516:L516"/>
    <mergeCell ref="M516:O516"/>
    <mergeCell ref="P516:S516"/>
    <mergeCell ref="T516:V516"/>
    <mergeCell ref="A513:B515"/>
    <mergeCell ref="D513:D514"/>
    <mergeCell ref="F513:G515"/>
    <mergeCell ref="H513:L515"/>
    <mergeCell ref="M513:O513"/>
    <mergeCell ref="P513:S513"/>
    <mergeCell ref="T513:V513"/>
    <mergeCell ref="M514:O514"/>
    <mergeCell ref="P514:S514"/>
    <mergeCell ref="T514:V514"/>
    <mergeCell ref="M515:O515"/>
    <mergeCell ref="A96:B99"/>
    <mergeCell ref="P515:S515"/>
    <mergeCell ref="T515:V515"/>
    <mergeCell ref="T439:V439"/>
    <mergeCell ref="D415:D416"/>
    <mergeCell ref="F415:G417"/>
    <mergeCell ref="P422:S422"/>
    <mergeCell ref="T422:V422"/>
    <mergeCell ref="P423:S423"/>
    <mergeCell ref="D236:D239"/>
    <mergeCell ref="F412:G414"/>
    <mergeCell ref="A409:B411"/>
    <mergeCell ref="F100:G103"/>
    <mergeCell ref="T423:V423"/>
    <mergeCell ref="P424:S424"/>
    <mergeCell ref="A223:B226"/>
    <mergeCell ref="P407:S407"/>
    <mergeCell ref="T407:V407"/>
    <mergeCell ref="P419:S419"/>
    <mergeCell ref="T419:V419"/>
    <mergeCell ref="F402:G404"/>
    <mergeCell ref="H402:L404"/>
    <mergeCell ref="T418:V418"/>
    <mergeCell ref="A422:B424"/>
    <mergeCell ref="D422:D423"/>
    <mergeCell ref="F422:G424"/>
    <mergeCell ref="H422:L424"/>
    <mergeCell ref="A415:B417"/>
    <mergeCell ref="D402:D403"/>
    <mergeCell ref="P410:S410"/>
    <mergeCell ref="T410:V410"/>
    <mergeCell ref="P411:S411"/>
    <mergeCell ref="T411:V411"/>
    <mergeCell ref="P415:S415"/>
    <mergeCell ref="P402:S402"/>
    <mergeCell ref="T402:V402"/>
    <mergeCell ref="P403:S403"/>
    <mergeCell ref="T403:V403"/>
    <mergeCell ref="P404:S404"/>
    <mergeCell ref="A402:B404"/>
    <mergeCell ref="P420:S420"/>
    <mergeCell ref="T420:V420"/>
    <mergeCell ref="D418:D419"/>
    <mergeCell ref="P418:S418"/>
    <mergeCell ref="H415:L417"/>
    <mergeCell ref="D412:D413"/>
    <mergeCell ref="P97:S97"/>
    <mergeCell ref="T97:V97"/>
    <mergeCell ref="M98:O98"/>
    <mergeCell ref="P98:S98"/>
    <mergeCell ref="T98:V98"/>
    <mergeCell ref="M99:O99"/>
    <mergeCell ref="P99:S99"/>
    <mergeCell ref="H216:L218"/>
    <mergeCell ref="P209:S209"/>
    <mergeCell ref="T209:V209"/>
    <mergeCell ref="M230:O230"/>
    <mergeCell ref="P230:S230"/>
    <mergeCell ref="T230:V230"/>
    <mergeCell ref="M103:O103"/>
    <mergeCell ref="F157:G159"/>
    <mergeCell ref="A157:B159"/>
    <mergeCell ref="F209:G211"/>
    <mergeCell ref="F216:G218"/>
    <mergeCell ref="D96:D99"/>
    <mergeCell ref="F96:G99"/>
    <mergeCell ref="H96:L99"/>
    <mergeCell ref="D223:D226"/>
    <mergeCell ref="F223:G226"/>
    <mergeCell ref="H223:L226"/>
    <mergeCell ref="M223:O223"/>
    <mergeCell ref="E257:G260"/>
    <mergeCell ref="P227:S227"/>
    <mergeCell ref="T227:V227"/>
    <mergeCell ref="M96:O96"/>
    <mergeCell ref="H100:L103"/>
    <mergeCell ref="M100:O100"/>
    <mergeCell ref="A191:B193"/>
    <mergeCell ref="F191:G193"/>
    <mergeCell ref="H191:L193"/>
    <mergeCell ref="P191:S191"/>
    <mergeCell ref="T191:V191"/>
    <mergeCell ref="A253:C256"/>
    <mergeCell ref="M255:O255"/>
    <mergeCell ref="P255:S255"/>
    <mergeCell ref="T255:V255"/>
    <mergeCell ref="A249:C252"/>
    <mergeCell ref="P253:S253"/>
    <mergeCell ref="A240:B243"/>
    <mergeCell ref="D240:D243"/>
    <mergeCell ref="P94:S94"/>
    <mergeCell ref="T94:V94"/>
    <mergeCell ref="T93:V93"/>
    <mergeCell ref="M95:O95"/>
    <mergeCell ref="M94:O94"/>
    <mergeCell ref="M93:O93"/>
    <mergeCell ref="T155:V155"/>
    <mergeCell ref="H209:L211"/>
    <mergeCell ref="P165:S165"/>
    <mergeCell ref="P182:S182"/>
    <mergeCell ref="T182:V182"/>
    <mergeCell ref="P143:S143"/>
    <mergeCell ref="T143:V143"/>
    <mergeCell ref="P145:S145"/>
    <mergeCell ref="P254:S254"/>
    <mergeCell ref="A236:B239"/>
    <mergeCell ref="H240:L243"/>
    <mergeCell ref="A92:B95"/>
    <mergeCell ref="D92:D95"/>
    <mergeCell ref="P103:S103"/>
    <mergeCell ref="H139:L141"/>
    <mergeCell ref="P159:S159"/>
    <mergeCell ref="P200:S200"/>
    <mergeCell ref="P96:S96"/>
    <mergeCell ref="T96:V96"/>
    <mergeCell ref="M256:O256"/>
    <mergeCell ref="P256:S256"/>
    <mergeCell ref="T256:V256"/>
    <mergeCell ref="P126:S126"/>
    <mergeCell ref="P169:S169"/>
    <mergeCell ref="P197:S197"/>
    <mergeCell ref="T197:V197"/>
    <mergeCell ref="P236:S236"/>
    <mergeCell ref="T236:V236"/>
    <mergeCell ref="P247:S247"/>
    <mergeCell ref="M92:O92"/>
    <mergeCell ref="P92:S92"/>
    <mergeCell ref="T199:V199"/>
    <mergeCell ref="P100:S100"/>
    <mergeCell ref="T100:V100"/>
    <mergeCell ref="M101:O101"/>
    <mergeCell ref="P101:S101"/>
    <mergeCell ref="P154:S154"/>
    <mergeCell ref="P190:S190"/>
    <mergeCell ref="T190:V190"/>
    <mergeCell ref="H188:L190"/>
    <mergeCell ref="P178:S178"/>
    <mergeCell ref="T120:V120"/>
    <mergeCell ref="T134:V134"/>
    <mergeCell ref="P157:S157"/>
    <mergeCell ref="P125:S125"/>
    <mergeCell ref="T279:V279"/>
    <mergeCell ref="M246:O246"/>
    <mergeCell ref="P246:S246"/>
    <mergeCell ref="D261:D264"/>
    <mergeCell ref="P95:S95"/>
    <mergeCell ref="T211:V211"/>
    <mergeCell ref="M270:O270"/>
    <mergeCell ref="P270:S270"/>
    <mergeCell ref="T270:V270"/>
    <mergeCell ref="T218:V218"/>
    <mergeCell ref="A194:B196"/>
    <mergeCell ref="H261:L264"/>
    <mergeCell ref="T244:V244"/>
    <mergeCell ref="T235:V235"/>
    <mergeCell ref="A227:B230"/>
    <mergeCell ref="D227:D230"/>
    <mergeCell ref="F227:G230"/>
    <mergeCell ref="H227:L230"/>
    <mergeCell ref="H236:L239"/>
    <mergeCell ref="F236:G239"/>
    <mergeCell ref="P224:S224"/>
    <mergeCell ref="T224:V224"/>
    <mergeCell ref="T95:V95"/>
    <mergeCell ref="T103:V103"/>
    <mergeCell ref="M247:O247"/>
    <mergeCell ref="T258:V258"/>
    <mergeCell ref="M227:O227"/>
    <mergeCell ref="P188:S188"/>
    <mergeCell ref="T101:V101"/>
    <mergeCell ref="M102:O102"/>
    <mergeCell ref="P102:S102"/>
    <mergeCell ref="T102:V102"/>
    <mergeCell ref="T223:V223"/>
    <mergeCell ref="M224:O224"/>
    <mergeCell ref="A216:B218"/>
    <mergeCell ref="T262:V262"/>
    <mergeCell ref="M276:O276"/>
    <mergeCell ref="A286:B289"/>
    <mergeCell ref="D286:D289"/>
    <mergeCell ref="P261:S261"/>
    <mergeCell ref="T261:V261"/>
    <mergeCell ref="M262:O262"/>
    <mergeCell ref="M261:O261"/>
    <mergeCell ref="T253:V253"/>
    <mergeCell ref="T238:V238"/>
    <mergeCell ref="M229:O229"/>
    <mergeCell ref="P229:S229"/>
    <mergeCell ref="T229:V229"/>
    <mergeCell ref="T232:V232"/>
    <mergeCell ref="M233:O233"/>
    <mergeCell ref="P233:S233"/>
    <mergeCell ref="T233:V233"/>
    <mergeCell ref="M234:O234"/>
    <mergeCell ref="P234:S234"/>
    <mergeCell ref="T234:V234"/>
    <mergeCell ref="M235:O235"/>
    <mergeCell ref="A244:B247"/>
    <mergeCell ref="D249:D252"/>
    <mergeCell ref="D244:D247"/>
    <mergeCell ref="T249:V249"/>
    <mergeCell ref="M251:O251"/>
    <mergeCell ref="P251:S251"/>
    <mergeCell ref="T251:V251"/>
    <mergeCell ref="T243:V243"/>
    <mergeCell ref="P196:S196"/>
    <mergeCell ref="T196:V196"/>
    <mergeCell ref="M263:O263"/>
    <mergeCell ref="P192:S192"/>
    <mergeCell ref="T192:V192"/>
    <mergeCell ref="P339:S339"/>
    <mergeCell ref="T322:V322"/>
    <mergeCell ref="P210:S210"/>
    <mergeCell ref="T210:V210"/>
    <mergeCell ref="P211:S211"/>
    <mergeCell ref="M268:O268"/>
    <mergeCell ref="P268:S268"/>
    <mergeCell ref="T268:V268"/>
    <mergeCell ref="H265:L268"/>
    <mergeCell ref="E265:G268"/>
    <mergeCell ref="A265:C268"/>
    <mergeCell ref="D265:D268"/>
    <mergeCell ref="M289:O289"/>
    <mergeCell ref="P289:S289"/>
    <mergeCell ref="T289:V289"/>
    <mergeCell ref="H286:L289"/>
    <mergeCell ref="F286:G289"/>
    <mergeCell ref="T226:V226"/>
    <mergeCell ref="A209:B211"/>
    <mergeCell ref="M239:O239"/>
    <mergeCell ref="P239:S239"/>
    <mergeCell ref="M254:O254"/>
    <mergeCell ref="T240:V240"/>
    <mergeCell ref="D253:G256"/>
    <mergeCell ref="A261:C264"/>
    <mergeCell ref="D257:D260"/>
    <mergeCell ref="P223:S223"/>
    <mergeCell ref="A269:C272"/>
    <mergeCell ref="T159:V159"/>
    <mergeCell ref="H157:L159"/>
    <mergeCell ref="P155:S155"/>
    <mergeCell ref="F142:G144"/>
    <mergeCell ref="P263:S263"/>
    <mergeCell ref="T263:V263"/>
    <mergeCell ref="F244:G247"/>
    <mergeCell ref="T162:V162"/>
    <mergeCell ref="A160:B162"/>
    <mergeCell ref="F160:G162"/>
    <mergeCell ref="H160:L162"/>
    <mergeCell ref="P280:S280"/>
    <mergeCell ref="T280:V280"/>
    <mergeCell ref="H269:L272"/>
    <mergeCell ref="E269:G272"/>
    <mergeCell ref="D269:D272"/>
    <mergeCell ref="T267:V267"/>
    <mergeCell ref="M269:O269"/>
    <mergeCell ref="P235:S235"/>
    <mergeCell ref="M236:O236"/>
    <mergeCell ref="P257:S257"/>
    <mergeCell ref="T257:V257"/>
    <mergeCell ref="M258:O258"/>
    <mergeCell ref="P258:S258"/>
    <mergeCell ref="T189:V189"/>
    <mergeCell ref="P193:S193"/>
    <mergeCell ref="T193:V193"/>
    <mergeCell ref="M242:O242"/>
    <mergeCell ref="M243:O243"/>
    <mergeCell ref="P243:S243"/>
    <mergeCell ref="P218:S218"/>
    <mergeCell ref="A361:B363"/>
    <mergeCell ref="A352:B354"/>
    <mergeCell ref="F352:G354"/>
    <mergeCell ref="H352:L354"/>
    <mergeCell ref="P357:S357"/>
    <mergeCell ref="T357:V357"/>
    <mergeCell ref="P355:S355"/>
    <mergeCell ref="T355:V355"/>
    <mergeCell ref="T351:V351"/>
    <mergeCell ref="H349:L351"/>
    <mergeCell ref="F349:G351"/>
    <mergeCell ref="A349:B351"/>
    <mergeCell ref="P153:S153"/>
    <mergeCell ref="A151:B153"/>
    <mergeCell ref="A133:B135"/>
    <mergeCell ref="H133:L135"/>
    <mergeCell ref="F133:G135"/>
    <mergeCell ref="M275:O275"/>
    <mergeCell ref="P275:S275"/>
    <mergeCell ref="T275:V275"/>
    <mergeCell ref="P206:S206"/>
    <mergeCell ref="D209:D210"/>
    <mergeCell ref="A142:B144"/>
    <mergeCell ref="F194:G196"/>
    <mergeCell ref="H179:L181"/>
    <mergeCell ref="A188:B190"/>
    <mergeCell ref="P183:S183"/>
    <mergeCell ref="T183:V183"/>
    <mergeCell ref="T188:V188"/>
    <mergeCell ref="P189:S189"/>
    <mergeCell ref="T205:V205"/>
    <mergeCell ref="H194:L196"/>
    <mergeCell ref="A70:B73"/>
    <mergeCell ref="T461:V461"/>
    <mergeCell ref="H459:L461"/>
    <mergeCell ref="A459:B461"/>
    <mergeCell ref="F459:G461"/>
    <mergeCell ref="P366:S366"/>
    <mergeCell ref="T366:V366"/>
    <mergeCell ref="H364:L366"/>
    <mergeCell ref="F364:G366"/>
    <mergeCell ref="P93:S93"/>
    <mergeCell ref="M250:O250"/>
    <mergeCell ref="P250:S250"/>
    <mergeCell ref="T250:V250"/>
    <mergeCell ref="M252:O252"/>
    <mergeCell ref="P252:S252"/>
    <mergeCell ref="T252:V252"/>
    <mergeCell ref="H249:L252"/>
    <mergeCell ref="H232:L235"/>
    <mergeCell ref="A322:B322"/>
    <mergeCell ref="P360:S360"/>
    <mergeCell ref="T360:V360"/>
    <mergeCell ref="A358:B360"/>
    <mergeCell ref="F358:G360"/>
    <mergeCell ref="H358:L360"/>
    <mergeCell ref="P348:S348"/>
    <mergeCell ref="T348:V348"/>
    <mergeCell ref="A346:B348"/>
    <mergeCell ref="H346:L348"/>
    <mergeCell ref="F346:G348"/>
    <mergeCell ref="P365:S365"/>
    <mergeCell ref="T365:V365"/>
    <mergeCell ref="P363:S363"/>
    <mergeCell ref="P25:S25"/>
    <mergeCell ref="T25:V25"/>
    <mergeCell ref="P10:S10"/>
    <mergeCell ref="T10:V10"/>
    <mergeCell ref="P11:S11"/>
    <mergeCell ref="T11:V11"/>
    <mergeCell ref="H36:L39"/>
    <mergeCell ref="P36:S36"/>
    <mergeCell ref="T36:V36"/>
    <mergeCell ref="F409:G411"/>
    <mergeCell ref="H409:L411"/>
    <mergeCell ref="T417:V417"/>
    <mergeCell ref="T414:V414"/>
    <mergeCell ref="T416:V416"/>
    <mergeCell ref="P406:S406"/>
    <mergeCell ref="T406:V406"/>
    <mergeCell ref="P72:S72"/>
    <mergeCell ref="T72:V72"/>
    <mergeCell ref="P73:S73"/>
    <mergeCell ref="T73:V73"/>
    <mergeCell ref="H70:L73"/>
    <mergeCell ref="F70:G73"/>
    <mergeCell ref="T363:V363"/>
    <mergeCell ref="H361:L363"/>
    <mergeCell ref="F361:G363"/>
    <mergeCell ref="P194:S194"/>
    <mergeCell ref="T194:V194"/>
    <mergeCell ref="P195:S195"/>
    <mergeCell ref="T195:V195"/>
    <mergeCell ref="T207:V207"/>
    <mergeCell ref="T206:V206"/>
    <mergeCell ref="P207:S207"/>
    <mergeCell ref="P12:S12"/>
    <mergeCell ref="T12:V12"/>
    <mergeCell ref="P13:S13"/>
    <mergeCell ref="T13:V13"/>
    <mergeCell ref="P14:S14"/>
    <mergeCell ref="T14:V14"/>
    <mergeCell ref="P16:S16"/>
    <mergeCell ref="T16:V16"/>
    <mergeCell ref="H10:L12"/>
    <mergeCell ref="H13:L16"/>
    <mergeCell ref="F10:G12"/>
    <mergeCell ref="F13:G16"/>
    <mergeCell ref="P22:S22"/>
    <mergeCell ref="T22:V22"/>
    <mergeCell ref="P23:S23"/>
    <mergeCell ref="T23:V23"/>
    <mergeCell ref="P24:S24"/>
    <mergeCell ref="T24:V24"/>
    <mergeCell ref="D13:D16"/>
    <mergeCell ref="D10:D12"/>
    <mergeCell ref="D70:D71"/>
    <mergeCell ref="P70:S70"/>
    <mergeCell ref="T70:V70"/>
    <mergeCell ref="P71:S71"/>
    <mergeCell ref="T71:V71"/>
    <mergeCell ref="M34:O34"/>
    <mergeCell ref="P34:S34"/>
    <mergeCell ref="T34:V34"/>
    <mergeCell ref="H34:L34"/>
    <mergeCell ref="F34:G34"/>
    <mergeCell ref="A10:B12"/>
    <mergeCell ref="A13:B16"/>
    <mergeCell ref="P15:S15"/>
    <mergeCell ref="T15:V15"/>
    <mergeCell ref="A18:B21"/>
    <mergeCell ref="D18:D21"/>
    <mergeCell ref="F18:G21"/>
    <mergeCell ref="H18:L21"/>
    <mergeCell ref="P18:S18"/>
    <mergeCell ref="T18:V18"/>
    <mergeCell ref="P19:S19"/>
    <mergeCell ref="T19:V19"/>
    <mergeCell ref="P20:S20"/>
    <mergeCell ref="T20:V20"/>
    <mergeCell ref="P21:S21"/>
    <mergeCell ref="T21:V21"/>
    <mergeCell ref="A22:B25"/>
    <mergeCell ref="D22:D25"/>
    <mergeCell ref="F22:G25"/>
    <mergeCell ref="H22:L25"/>
    <mergeCell ref="A26:B29"/>
    <mergeCell ref="D26:D29"/>
    <mergeCell ref="F26:G29"/>
    <mergeCell ref="H26:L29"/>
    <mergeCell ref="P26:S26"/>
    <mergeCell ref="T26:V26"/>
    <mergeCell ref="P27:S27"/>
    <mergeCell ref="T27:V27"/>
    <mergeCell ref="P28:S28"/>
    <mergeCell ref="T28:V28"/>
    <mergeCell ref="P29:S29"/>
    <mergeCell ref="T29:V29"/>
    <mergeCell ref="A154:B156"/>
    <mergeCell ref="A30:B33"/>
    <mergeCell ref="D30:D33"/>
    <mergeCell ref="F30:G33"/>
    <mergeCell ref="H30:L33"/>
    <mergeCell ref="M30:O30"/>
    <mergeCell ref="P30:S30"/>
    <mergeCell ref="T30:V30"/>
    <mergeCell ref="M31:O31"/>
    <mergeCell ref="P31:S31"/>
    <mergeCell ref="T31:V31"/>
    <mergeCell ref="M32:O32"/>
    <mergeCell ref="P32:S32"/>
    <mergeCell ref="T32:V32"/>
    <mergeCell ref="M33:O33"/>
    <mergeCell ref="P33:S33"/>
    <mergeCell ref="T33:V33"/>
    <mergeCell ref="A36:B39"/>
    <mergeCell ref="D36:D39"/>
    <mergeCell ref="F36:G39"/>
    <mergeCell ref="T42:V42"/>
    <mergeCell ref="P43:S43"/>
    <mergeCell ref="T43:V43"/>
    <mergeCell ref="A45:B47"/>
    <mergeCell ref="D45:D47"/>
    <mergeCell ref="F45:G47"/>
    <mergeCell ref="H45:L47"/>
    <mergeCell ref="P45:S45"/>
    <mergeCell ref="T45:V45"/>
    <mergeCell ref="P46:S46"/>
    <mergeCell ref="T46:V46"/>
    <mergeCell ref="P47:S47"/>
    <mergeCell ref="T47:V47"/>
    <mergeCell ref="A48:B50"/>
    <mergeCell ref="D48:D50"/>
    <mergeCell ref="F48:G50"/>
    <mergeCell ref="H48:L50"/>
    <mergeCell ref="P48:S48"/>
    <mergeCell ref="T48:V48"/>
    <mergeCell ref="P49:S49"/>
    <mergeCell ref="T49:V49"/>
    <mergeCell ref="P50:S50"/>
    <mergeCell ref="T50:V50"/>
    <mergeCell ref="F456:G458"/>
    <mergeCell ref="H456:L458"/>
    <mergeCell ref="A456:B458"/>
    <mergeCell ref="A52:B55"/>
    <mergeCell ref="D52:D55"/>
    <mergeCell ref="F52:G55"/>
    <mergeCell ref="H52:L55"/>
    <mergeCell ref="P52:S52"/>
    <mergeCell ref="T52:V52"/>
    <mergeCell ref="P53:S53"/>
    <mergeCell ref="T53:V53"/>
    <mergeCell ref="P54:S54"/>
    <mergeCell ref="T54:V54"/>
    <mergeCell ref="P55:S55"/>
    <mergeCell ref="T55:V55"/>
    <mergeCell ref="A56:B59"/>
    <mergeCell ref="D56:D59"/>
    <mergeCell ref="F56:G59"/>
    <mergeCell ref="H56:L59"/>
    <mergeCell ref="P56:S56"/>
    <mergeCell ref="T56:V56"/>
    <mergeCell ref="P57:S57"/>
    <mergeCell ref="T57:V57"/>
    <mergeCell ref="P58:S58"/>
    <mergeCell ref="T58:V58"/>
    <mergeCell ref="P59:S59"/>
    <mergeCell ref="T59:V59"/>
    <mergeCell ref="T92:V92"/>
    <mergeCell ref="M97:O97"/>
    <mergeCell ref="P214:S214"/>
    <mergeCell ref="M265:O265"/>
    <mergeCell ref="T269:V269"/>
  </mergeCells>
  <conditionalFormatting sqref="M9">
    <cfRule type="duplicateValues" dxfId="838" priority="68"/>
    <cfRule type="duplicateValues" dxfId="837" priority="69"/>
  </conditionalFormatting>
  <conditionalFormatting sqref="M10:M12">
    <cfRule type="duplicateValues" dxfId="836" priority="40"/>
    <cfRule type="duplicateValues" dxfId="835" priority="41"/>
  </conditionalFormatting>
  <conditionalFormatting sqref="M13:M16">
    <cfRule type="duplicateValues" dxfId="834" priority="38"/>
    <cfRule type="duplicateValues" dxfId="833" priority="39"/>
  </conditionalFormatting>
  <conditionalFormatting sqref="M17">
    <cfRule type="duplicateValues" dxfId="832" priority="36"/>
    <cfRule type="duplicateValues" dxfId="831" priority="37"/>
  </conditionalFormatting>
  <conditionalFormatting sqref="M18:M21">
    <cfRule type="duplicateValues" dxfId="830" priority="34"/>
    <cfRule type="duplicateValues" dxfId="829" priority="35"/>
  </conditionalFormatting>
  <conditionalFormatting sqref="M22:M25">
    <cfRule type="duplicateValues" dxfId="828" priority="28"/>
    <cfRule type="duplicateValues" dxfId="827" priority="29"/>
  </conditionalFormatting>
  <conditionalFormatting sqref="M26:M29">
    <cfRule type="duplicateValues" dxfId="826" priority="26"/>
    <cfRule type="duplicateValues" dxfId="825" priority="27"/>
  </conditionalFormatting>
  <conditionalFormatting sqref="M30:M33">
    <cfRule type="duplicateValues" dxfId="824" priority="24"/>
    <cfRule type="duplicateValues" dxfId="823" priority="25"/>
  </conditionalFormatting>
  <conditionalFormatting sqref="M34">
    <cfRule type="duplicateValues" dxfId="822" priority="2"/>
    <cfRule type="duplicateValues" dxfId="821" priority="3"/>
  </conditionalFormatting>
  <conditionalFormatting sqref="M35">
    <cfRule type="duplicateValues" dxfId="820" priority="22"/>
    <cfRule type="duplicateValues" dxfId="819" priority="23"/>
  </conditionalFormatting>
  <conditionalFormatting sqref="M36:M39">
    <cfRule type="duplicateValues" dxfId="818" priority="20"/>
    <cfRule type="duplicateValues" dxfId="817" priority="21"/>
  </conditionalFormatting>
  <conditionalFormatting sqref="M40:M43">
    <cfRule type="duplicateValues" dxfId="816" priority="18"/>
    <cfRule type="duplicateValues" dxfId="815" priority="19"/>
  </conditionalFormatting>
  <conditionalFormatting sqref="M44">
    <cfRule type="duplicateValues" dxfId="814" priority="16"/>
    <cfRule type="duplicateValues" dxfId="813" priority="17"/>
  </conditionalFormatting>
  <conditionalFormatting sqref="M45:M47">
    <cfRule type="duplicateValues" dxfId="812" priority="14"/>
    <cfRule type="duplicateValues" dxfId="811" priority="15"/>
  </conditionalFormatting>
  <conditionalFormatting sqref="M48:M50">
    <cfRule type="duplicateValues" dxfId="810" priority="12"/>
    <cfRule type="duplicateValues" dxfId="809" priority="13"/>
  </conditionalFormatting>
  <conditionalFormatting sqref="M51">
    <cfRule type="duplicateValues" dxfId="808" priority="10"/>
    <cfRule type="duplicateValues" dxfId="807" priority="11"/>
  </conditionalFormatting>
  <conditionalFormatting sqref="M52:M55">
    <cfRule type="duplicateValues" dxfId="806" priority="8"/>
    <cfRule type="duplicateValues" dxfId="805" priority="9"/>
  </conditionalFormatting>
  <conditionalFormatting sqref="M56:M59">
    <cfRule type="duplicateValues" dxfId="804" priority="6"/>
    <cfRule type="duplicateValues" dxfId="803" priority="7"/>
  </conditionalFormatting>
  <conditionalFormatting sqref="M60 M69">
    <cfRule type="duplicateValues" dxfId="802" priority="42"/>
    <cfRule type="duplicateValues" dxfId="801" priority="43"/>
  </conditionalFormatting>
  <conditionalFormatting sqref="M61:M68">
    <cfRule type="duplicateValues" dxfId="800" priority="4"/>
    <cfRule type="duplicateValues" dxfId="799" priority="5"/>
  </conditionalFormatting>
  <conditionalFormatting sqref="M70:M72">
    <cfRule type="duplicateValues" dxfId="798" priority="66"/>
    <cfRule type="duplicateValues" dxfId="797" priority="67"/>
  </conditionalFormatting>
  <conditionalFormatting sqref="M73">
    <cfRule type="duplicateValues" dxfId="796" priority="64"/>
    <cfRule type="duplicateValues" dxfId="795" priority="65"/>
  </conditionalFormatting>
  <conditionalFormatting sqref="M74:M77">
    <cfRule type="duplicateValues" dxfId="794" priority="46"/>
    <cfRule type="duplicateValues" dxfId="793" priority="47"/>
  </conditionalFormatting>
  <conditionalFormatting sqref="M78">
    <cfRule type="duplicateValues" dxfId="792" priority="62"/>
    <cfRule type="duplicateValues" dxfId="791" priority="63"/>
  </conditionalFormatting>
  <conditionalFormatting sqref="M79:M81">
    <cfRule type="duplicateValues" dxfId="790" priority="60"/>
    <cfRule type="duplicateValues" dxfId="789" priority="61"/>
  </conditionalFormatting>
  <conditionalFormatting sqref="M82">
    <cfRule type="duplicateValues" dxfId="788" priority="58"/>
    <cfRule type="duplicateValues" dxfId="787" priority="59"/>
  </conditionalFormatting>
  <conditionalFormatting sqref="M83:M85">
    <cfRule type="duplicateValues" dxfId="786" priority="56"/>
    <cfRule type="duplicateValues" dxfId="785" priority="57"/>
  </conditionalFormatting>
  <conditionalFormatting sqref="M86">
    <cfRule type="duplicateValues" dxfId="784" priority="54"/>
    <cfRule type="duplicateValues" dxfId="783" priority="55"/>
  </conditionalFormatting>
  <conditionalFormatting sqref="M87:M90">
    <cfRule type="duplicateValues" dxfId="782" priority="665"/>
  </conditionalFormatting>
  <conditionalFormatting sqref="M104:M107">
    <cfRule type="duplicateValues" dxfId="781" priority="52"/>
    <cfRule type="duplicateValues" dxfId="780" priority="53"/>
  </conditionalFormatting>
  <conditionalFormatting sqref="M127:M129">
    <cfRule type="duplicateValues" dxfId="779" priority="90"/>
    <cfRule type="duplicateValues" dxfId="778" priority="91"/>
  </conditionalFormatting>
  <conditionalFormatting sqref="M130:M132">
    <cfRule type="duplicateValues" dxfId="777" priority="138"/>
    <cfRule type="duplicateValues" dxfId="776" priority="139"/>
  </conditionalFormatting>
  <conditionalFormatting sqref="M135">
    <cfRule type="duplicateValues" dxfId="775" priority="130"/>
    <cfRule type="duplicateValues" dxfId="774" priority="131"/>
  </conditionalFormatting>
  <conditionalFormatting sqref="M138">
    <cfRule type="duplicateValues" dxfId="773" priority="86"/>
    <cfRule type="duplicateValues" dxfId="772" priority="87"/>
  </conditionalFormatting>
  <conditionalFormatting sqref="M141">
    <cfRule type="duplicateValues" dxfId="771" priority="136"/>
    <cfRule type="duplicateValues" dxfId="770" priority="137"/>
  </conditionalFormatting>
  <conditionalFormatting sqref="M144">
    <cfRule type="duplicateValues" dxfId="769" priority="80"/>
    <cfRule type="duplicateValues" dxfId="768" priority="81"/>
  </conditionalFormatting>
  <conditionalFormatting sqref="M147">
    <cfRule type="duplicateValues" dxfId="767" priority="84"/>
    <cfRule type="duplicateValues" dxfId="766" priority="85"/>
  </conditionalFormatting>
  <conditionalFormatting sqref="M150">
    <cfRule type="duplicateValues" dxfId="765" priority="82"/>
    <cfRule type="duplicateValues" dxfId="764" priority="83"/>
  </conditionalFormatting>
  <conditionalFormatting sqref="M153">
    <cfRule type="duplicateValues" dxfId="763" priority="78"/>
    <cfRule type="duplicateValues" dxfId="762" priority="79"/>
  </conditionalFormatting>
  <conditionalFormatting sqref="M156">
    <cfRule type="duplicateValues" dxfId="761" priority="88"/>
    <cfRule type="duplicateValues" dxfId="760" priority="89"/>
  </conditionalFormatting>
  <conditionalFormatting sqref="M159">
    <cfRule type="duplicateValues" dxfId="759" priority="134"/>
    <cfRule type="duplicateValues" dxfId="758" priority="135"/>
  </conditionalFormatting>
  <conditionalFormatting sqref="M162">
    <cfRule type="duplicateValues" dxfId="757" priority="132"/>
    <cfRule type="duplicateValues" dxfId="756" priority="133"/>
  </conditionalFormatting>
  <conditionalFormatting sqref="M165">
    <cfRule type="duplicateValues" dxfId="755" priority="110"/>
    <cfRule type="duplicateValues" dxfId="754" priority="111"/>
  </conditionalFormatting>
  <conditionalFormatting sqref="M168">
    <cfRule type="duplicateValues" dxfId="753" priority="112"/>
    <cfRule type="duplicateValues" dxfId="752" priority="113"/>
  </conditionalFormatting>
  <conditionalFormatting sqref="M181">
    <cfRule type="duplicateValues" dxfId="751" priority="104"/>
    <cfRule type="duplicateValues" dxfId="750" priority="105"/>
  </conditionalFormatting>
  <conditionalFormatting sqref="M184">
    <cfRule type="duplicateValues" dxfId="749" priority="102"/>
    <cfRule type="duplicateValues" dxfId="748" priority="103"/>
  </conditionalFormatting>
  <conditionalFormatting sqref="M187">
    <cfRule type="duplicateValues" dxfId="747" priority="100"/>
    <cfRule type="duplicateValues" dxfId="746" priority="101"/>
  </conditionalFormatting>
  <conditionalFormatting sqref="M190">
    <cfRule type="duplicateValues" dxfId="745" priority="98"/>
    <cfRule type="duplicateValues" dxfId="744" priority="99"/>
  </conditionalFormatting>
  <conditionalFormatting sqref="M194:M196">
    <cfRule type="duplicateValues" dxfId="743" priority="106"/>
    <cfRule type="duplicateValues" dxfId="742" priority="107"/>
  </conditionalFormatting>
  <conditionalFormatting sqref="M205">
    <cfRule type="duplicateValues" dxfId="741" priority="96"/>
    <cfRule type="duplicateValues" dxfId="740" priority="97"/>
  </conditionalFormatting>
  <conditionalFormatting sqref="M208">
    <cfRule type="duplicateValues" dxfId="739" priority="94"/>
    <cfRule type="duplicateValues" dxfId="738" priority="95"/>
  </conditionalFormatting>
  <conditionalFormatting sqref="M235">
    <cfRule type="duplicateValues" dxfId="737" priority="92"/>
    <cfRule type="duplicateValues" dxfId="736" priority="93"/>
  </conditionalFormatting>
  <conditionalFormatting sqref="M322 N323">
    <cfRule type="duplicateValues" dxfId="735" priority="73"/>
  </conditionalFormatting>
  <conditionalFormatting sqref="M322">
    <cfRule type="duplicateValues" dxfId="734" priority="72"/>
  </conditionalFormatting>
  <conditionalFormatting sqref="M336">
    <cfRule type="duplicateValues" dxfId="733" priority="50"/>
    <cfRule type="duplicateValues" dxfId="732" priority="51"/>
  </conditionalFormatting>
  <conditionalFormatting sqref="M339">
    <cfRule type="duplicateValues" dxfId="731" priority="76"/>
    <cfRule type="duplicateValues" dxfId="730" priority="77"/>
  </conditionalFormatting>
  <conditionalFormatting sqref="M342">
    <cfRule type="duplicateValues" dxfId="729" priority="74"/>
    <cfRule type="duplicateValues" dxfId="728" priority="75"/>
  </conditionalFormatting>
  <conditionalFormatting sqref="M345">
    <cfRule type="duplicateValues" dxfId="727" priority="118"/>
    <cfRule type="duplicateValues" dxfId="726" priority="119"/>
  </conditionalFormatting>
  <conditionalFormatting sqref="M348">
    <cfRule type="duplicateValues" dxfId="725" priority="114"/>
    <cfRule type="duplicateValues" dxfId="724" priority="115"/>
  </conditionalFormatting>
  <conditionalFormatting sqref="M351">
    <cfRule type="duplicateValues" dxfId="723" priority="124"/>
    <cfRule type="duplicateValues" dxfId="722" priority="125"/>
  </conditionalFormatting>
  <conditionalFormatting sqref="M354">
    <cfRule type="duplicateValues" dxfId="721" priority="122"/>
    <cfRule type="duplicateValues" dxfId="720" priority="123"/>
  </conditionalFormatting>
  <conditionalFormatting sqref="M357">
    <cfRule type="duplicateValues" dxfId="719" priority="120"/>
    <cfRule type="duplicateValues" dxfId="718" priority="121"/>
  </conditionalFormatting>
  <conditionalFormatting sqref="M360">
    <cfRule type="duplicateValues" dxfId="717" priority="116"/>
    <cfRule type="duplicateValues" dxfId="716" priority="117"/>
  </conditionalFormatting>
  <conditionalFormatting sqref="M363">
    <cfRule type="duplicateValues" dxfId="715" priority="128"/>
    <cfRule type="duplicateValues" dxfId="714" priority="129"/>
  </conditionalFormatting>
  <conditionalFormatting sqref="M366">
    <cfRule type="duplicateValues" dxfId="713" priority="126"/>
    <cfRule type="duplicateValues" dxfId="712" priority="127"/>
  </conditionalFormatting>
  <conditionalFormatting sqref="M378:M380">
    <cfRule type="duplicateValues" dxfId="711" priority="152"/>
  </conditionalFormatting>
  <conditionalFormatting sqref="M384:M386">
    <cfRule type="duplicateValues" dxfId="710" priority="151"/>
  </conditionalFormatting>
  <conditionalFormatting sqref="M390:M392">
    <cfRule type="duplicateValues" dxfId="709" priority="150"/>
  </conditionalFormatting>
  <conditionalFormatting sqref="M393:M395">
    <cfRule type="duplicateValues" dxfId="708" priority="149"/>
  </conditionalFormatting>
  <conditionalFormatting sqref="M396:M398">
    <cfRule type="duplicateValues" dxfId="707" priority="146"/>
  </conditionalFormatting>
  <conditionalFormatting sqref="M399:M401">
    <cfRule type="duplicateValues" dxfId="706" priority="145"/>
  </conditionalFormatting>
  <conditionalFormatting sqref="M409:M411">
    <cfRule type="duplicateValues" dxfId="705" priority="148"/>
  </conditionalFormatting>
  <conditionalFormatting sqref="M412:M414">
    <cfRule type="duplicateValues" dxfId="704" priority="147"/>
  </conditionalFormatting>
  <conditionalFormatting sqref="M421">
    <cfRule type="duplicateValues" dxfId="703" priority="44"/>
    <cfRule type="duplicateValues" dxfId="702" priority="45"/>
  </conditionalFormatting>
  <conditionalFormatting sqref="M431:M433">
    <cfRule type="duplicateValues" dxfId="701" priority="144"/>
  </conditionalFormatting>
  <conditionalFormatting sqref="M434:M436">
    <cfRule type="duplicateValues" dxfId="700" priority="143"/>
  </conditionalFormatting>
  <conditionalFormatting sqref="M437:M439">
    <cfRule type="duplicateValues" dxfId="699" priority="142"/>
  </conditionalFormatting>
  <conditionalFormatting sqref="M440:M442">
    <cfRule type="duplicateValues" dxfId="698" priority="141"/>
  </conditionalFormatting>
  <conditionalFormatting sqref="M461">
    <cfRule type="duplicateValues" dxfId="697" priority="108"/>
    <cfRule type="duplicateValues" dxfId="696" priority="109"/>
  </conditionalFormatting>
  <conditionalFormatting sqref="M462:M496 M364:M365 M142:M143 M1:M8 M108:M126 M133:M134 M160:M161 M163:M164 M136:M137 M367:M420 M352:M353 M355:M356 M358:M359 M346:M347 M361:M362 M349:M350 M169:M180 M166:M167 M197:M204 M182:M183 M185:M186 M188:M189 M191:M193 M206:M207 M157:M158 M139:M140 M148:M149 M151:M152 M145:M146 M154:M155 M340:M341 M343:M344 M498:M1048576 M91:M103 M209:M234 M337:M338 M422:M460 M236:M321 M323:M335">
    <cfRule type="duplicateValues" dxfId="695" priority="140"/>
  </conditionalFormatting>
  <conditionalFormatting sqref="M462:M496 M415:M420 M381:M383 M387:M389 M402:M408 M1:M8 M108:M126 M133:M134 M142:M143 M160:M161 M163:M164 M136:M137 M364:M365 M367:M377 M352:M353 M355:M356 M358:M359 M346:M347 M361:M362 M349:M350 M169:M180 M166:M167 M197:M204 M182:M183 M185:M186 M188:M189 M191:M193 M206:M207 M157:M158 M139:M140 M148:M149 M151:M152 M145:M146 M154:M155 M340:M341 M343:M344 M323 M498:M1048576 M91:M103 M209:M234 M337:M338 M422:M430 M443:M460 M236:M321 M334:M335">
    <cfRule type="duplicateValues" dxfId="694" priority="153"/>
  </conditionalFormatting>
  <conditionalFormatting sqref="M497">
    <cfRule type="duplicateValues" dxfId="693" priority="70"/>
    <cfRule type="duplicateValues" dxfId="692" priority="71"/>
  </conditionalFormatting>
  <conditionalFormatting sqref="M324:M333">
    <cfRule type="duplicateValues" dxfId="691" priority="1"/>
  </conditionalFormatting>
  <hyperlinks>
    <hyperlink ref="A6" r:id="rId1" xr:uid="{00000000-0004-0000-0000-000000000000}"/>
    <hyperlink ref="P257" r:id="rId2" xr:uid="{00000000-0004-0000-0000-000001000000}"/>
    <hyperlink ref="P258" r:id="rId3" xr:uid="{00000000-0004-0000-0000-000002000000}"/>
    <hyperlink ref="P259" r:id="rId4" xr:uid="{00000000-0004-0000-0000-000003000000}"/>
    <hyperlink ref="P249" r:id="rId5" xr:uid="{00000000-0004-0000-0000-000004000000}"/>
    <hyperlink ref="P250" r:id="rId6" xr:uid="{00000000-0004-0000-0000-000005000000}"/>
    <hyperlink ref="P251" r:id="rId7" xr:uid="{00000000-0004-0000-0000-000006000000}"/>
    <hyperlink ref="P253" r:id="rId8" xr:uid="{00000000-0004-0000-0000-000007000000}"/>
    <hyperlink ref="P254" r:id="rId9" xr:uid="{00000000-0004-0000-0000-000008000000}"/>
    <hyperlink ref="P255" r:id="rId10" xr:uid="{00000000-0004-0000-0000-000009000000}"/>
    <hyperlink ref="P261" r:id="rId11" xr:uid="{00000000-0004-0000-0000-00000A000000}"/>
    <hyperlink ref="P262" r:id="rId12" xr:uid="{00000000-0004-0000-0000-00000B000000}"/>
    <hyperlink ref="P263" r:id="rId13" xr:uid="{00000000-0004-0000-0000-00000C000000}"/>
    <hyperlink ref="P265" r:id="rId14" xr:uid="{00000000-0004-0000-0000-00000D000000}"/>
    <hyperlink ref="P266" r:id="rId15" xr:uid="{00000000-0004-0000-0000-00000E000000}"/>
    <hyperlink ref="P267" r:id="rId16" xr:uid="{00000000-0004-0000-0000-00000F000000}"/>
    <hyperlink ref="P269" r:id="rId17" xr:uid="{00000000-0004-0000-0000-000010000000}"/>
    <hyperlink ref="P270" r:id="rId18" xr:uid="{00000000-0004-0000-0000-000011000000}"/>
    <hyperlink ref="P271" r:id="rId19" xr:uid="{00000000-0004-0000-0000-000012000000}"/>
    <hyperlink ref="P273" r:id="rId20" xr:uid="{00000000-0004-0000-0000-000013000000}"/>
    <hyperlink ref="P274" r:id="rId21" xr:uid="{00000000-0004-0000-0000-000014000000}"/>
    <hyperlink ref="P277" r:id="rId22" xr:uid="{00000000-0004-0000-0000-000015000000}"/>
    <hyperlink ref="P278" r:id="rId23" xr:uid="{00000000-0004-0000-0000-000016000000}"/>
    <hyperlink ref="P283" r:id="rId24" xr:uid="{00000000-0004-0000-0000-000017000000}"/>
    <hyperlink ref="P282" r:id="rId25" xr:uid="{00000000-0004-0000-0000-000018000000}"/>
    <hyperlink ref="P286" r:id="rId26" xr:uid="{00000000-0004-0000-0000-000019000000}"/>
    <hyperlink ref="P287" r:id="rId27" xr:uid="{00000000-0004-0000-0000-00001A000000}"/>
    <hyperlink ref="P290" r:id="rId28" xr:uid="{00000000-0004-0000-0000-00001B000000}"/>
    <hyperlink ref="P291" r:id="rId29" xr:uid="{00000000-0004-0000-0000-00001C000000}"/>
    <hyperlink ref="P292" r:id="rId30" xr:uid="{00000000-0004-0000-0000-00001D000000}"/>
    <hyperlink ref="P293" r:id="rId31" xr:uid="{00000000-0004-0000-0000-00001E000000}"/>
    <hyperlink ref="P295" r:id="rId32" xr:uid="{00000000-0004-0000-0000-00001F000000}"/>
    <hyperlink ref="P296" r:id="rId33" xr:uid="{00000000-0004-0000-0000-000020000000}"/>
    <hyperlink ref="P299" r:id="rId34" xr:uid="{00000000-0004-0000-0000-000021000000}"/>
    <hyperlink ref="P300" r:id="rId35" xr:uid="{00000000-0004-0000-0000-000022000000}"/>
    <hyperlink ref="P302" r:id="rId36" xr:uid="{00000000-0004-0000-0000-000023000000}"/>
    <hyperlink ref="P303" r:id="rId37" xr:uid="{00000000-0004-0000-0000-000024000000}"/>
    <hyperlink ref="P304" r:id="rId38" xr:uid="{00000000-0004-0000-0000-000025000000}"/>
    <hyperlink ref="P305" r:id="rId39" xr:uid="{00000000-0004-0000-0000-000026000000}"/>
    <hyperlink ref="P306" r:id="rId40" xr:uid="{00000000-0004-0000-0000-000027000000}"/>
    <hyperlink ref="P307" r:id="rId41" xr:uid="{00000000-0004-0000-0000-000028000000}"/>
    <hyperlink ref="P308" r:id="rId42" xr:uid="{00000000-0004-0000-0000-000029000000}"/>
    <hyperlink ref="P309" r:id="rId43" xr:uid="{00000000-0004-0000-0000-00002A000000}"/>
    <hyperlink ref="P310" r:id="rId44" xr:uid="{00000000-0004-0000-0000-00002B000000}"/>
    <hyperlink ref="P311" r:id="rId45" xr:uid="{00000000-0004-0000-0000-00002C000000}"/>
    <hyperlink ref="P312" r:id="rId46" xr:uid="{00000000-0004-0000-0000-00002D000000}"/>
    <hyperlink ref="P313" r:id="rId47" xr:uid="{00000000-0004-0000-0000-00002E000000}"/>
    <hyperlink ref="P367" r:id="rId48" xr:uid="{00000000-0004-0000-0000-00002F000000}"/>
    <hyperlink ref="P368" r:id="rId49" xr:uid="{00000000-0004-0000-0000-000030000000}"/>
    <hyperlink ref="P369" r:id="rId50" xr:uid="{00000000-0004-0000-0000-000031000000}"/>
    <hyperlink ref="P370" r:id="rId51" xr:uid="{00000000-0004-0000-0000-000032000000}"/>
    <hyperlink ref="P371" r:id="rId52" xr:uid="{00000000-0004-0000-0000-000033000000}"/>
    <hyperlink ref="P372" r:id="rId53" xr:uid="{00000000-0004-0000-0000-000034000000}"/>
    <hyperlink ref="P373" r:id="rId54" xr:uid="{00000000-0004-0000-0000-000035000000}"/>
    <hyperlink ref="P444" r:id="rId55" xr:uid="{00000000-0004-0000-0000-000036000000}"/>
    <hyperlink ref="P445" r:id="rId56" xr:uid="{00000000-0004-0000-0000-000037000000}"/>
    <hyperlink ref="P447" r:id="rId57" xr:uid="{00000000-0004-0000-0000-000038000000}"/>
    <hyperlink ref="P448" r:id="rId58" xr:uid="{00000000-0004-0000-0000-000039000000}"/>
    <hyperlink ref="P284" r:id="rId59" xr:uid="{00000000-0004-0000-0000-00003A000000}"/>
    <hyperlink ref="P288" r:id="rId60" xr:uid="{00000000-0004-0000-0000-00003B000000}"/>
    <hyperlink ref="P294" r:id="rId61" xr:uid="{00000000-0004-0000-0000-00003C000000}"/>
    <hyperlink ref="P297" r:id="rId62" xr:uid="{00000000-0004-0000-0000-00003D000000}"/>
    <hyperlink ref="P449" r:id="rId63" xr:uid="{00000000-0004-0000-0000-00003E000000}"/>
    <hyperlink ref="P450" r:id="rId64" xr:uid="{00000000-0004-0000-0000-00003F000000}"/>
    <hyperlink ref="P237" r:id="rId65" xr:uid="{00000000-0004-0000-0000-000040000000}"/>
    <hyperlink ref="P236" r:id="rId66" xr:uid="{00000000-0004-0000-0000-000041000000}"/>
    <hyperlink ref="P238" r:id="rId67" xr:uid="{00000000-0004-0000-0000-000042000000}"/>
    <hyperlink ref="P239" r:id="rId68" xr:uid="{00000000-0004-0000-0000-000043000000}"/>
    <hyperlink ref="P240" r:id="rId69" xr:uid="{00000000-0004-0000-0000-000044000000}"/>
    <hyperlink ref="P241" r:id="rId70" xr:uid="{00000000-0004-0000-0000-000045000000}"/>
    <hyperlink ref="P242" r:id="rId71" xr:uid="{00000000-0004-0000-0000-000046000000}"/>
    <hyperlink ref="P243" r:id="rId72" xr:uid="{00000000-0004-0000-0000-000047000000}"/>
    <hyperlink ref="P244" r:id="rId73" xr:uid="{00000000-0004-0000-0000-000048000000}"/>
    <hyperlink ref="P245" r:id="rId74" xr:uid="{00000000-0004-0000-0000-000049000000}"/>
    <hyperlink ref="P246" r:id="rId75" xr:uid="{00000000-0004-0000-0000-00004A000000}"/>
    <hyperlink ref="P247" r:id="rId76" xr:uid="{00000000-0004-0000-0000-00004B000000}"/>
    <hyperlink ref="P252" r:id="rId77" xr:uid="{00000000-0004-0000-0000-00004C000000}"/>
    <hyperlink ref="P256" r:id="rId78" xr:uid="{00000000-0004-0000-0000-00004D000000}"/>
    <hyperlink ref="P272" r:id="rId79" xr:uid="{00000000-0004-0000-0000-00004E000000}"/>
    <hyperlink ref="P279" r:id="rId80" xr:uid="{00000000-0004-0000-0000-00004F000000}"/>
    <hyperlink ref="P276" r:id="rId81" xr:uid="{00000000-0004-0000-0000-000050000000}"/>
    <hyperlink ref="P223" r:id="rId82" xr:uid="{00000000-0004-0000-0000-000051000000}"/>
    <hyperlink ref="P224" r:id="rId83" xr:uid="{00000000-0004-0000-0000-000052000000}"/>
    <hyperlink ref="P225" r:id="rId84" xr:uid="{00000000-0004-0000-0000-000053000000}"/>
    <hyperlink ref="P226" r:id="rId85" xr:uid="{00000000-0004-0000-0000-000054000000}"/>
    <hyperlink ref="P227" r:id="rId86" xr:uid="{00000000-0004-0000-0000-000055000000}"/>
    <hyperlink ref="P228" r:id="rId87" xr:uid="{00000000-0004-0000-0000-000056000000}"/>
    <hyperlink ref="P229" r:id="rId88" xr:uid="{00000000-0004-0000-0000-000057000000}"/>
    <hyperlink ref="P230" r:id="rId89" xr:uid="{00000000-0004-0000-0000-000058000000}"/>
    <hyperlink ref="P92" r:id="rId90" xr:uid="{00000000-0004-0000-0000-000059000000}"/>
    <hyperlink ref="P93" r:id="rId91" xr:uid="{00000000-0004-0000-0000-00005A000000}"/>
    <hyperlink ref="P94" r:id="rId92" xr:uid="{00000000-0004-0000-0000-00005B000000}"/>
    <hyperlink ref="P95" r:id="rId93" xr:uid="{00000000-0004-0000-0000-00005C000000}"/>
    <hyperlink ref="P96" r:id="rId94" xr:uid="{00000000-0004-0000-0000-00005D000000}"/>
    <hyperlink ref="P97" r:id="rId95" xr:uid="{00000000-0004-0000-0000-00005E000000}"/>
    <hyperlink ref="P98" r:id="rId96" xr:uid="{00000000-0004-0000-0000-00005F000000}"/>
    <hyperlink ref="P99" r:id="rId97" xr:uid="{00000000-0004-0000-0000-000060000000}"/>
    <hyperlink ref="P451" r:id="rId98" xr:uid="{00000000-0004-0000-0000-000061000000}"/>
    <hyperlink ref="P452" r:id="rId99" xr:uid="{00000000-0004-0000-0000-000062000000}"/>
    <hyperlink ref="P453" r:id="rId100" xr:uid="{00000000-0004-0000-0000-000063000000}"/>
    <hyperlink ref="P454" r:id="rId101" xr:uid="{00000000-0004-0000-0000-000064000000}"/>
    <hyperlink ref="P100" r:id="rId102" xr:uid="{00000000-0004-0000-0000-000065000000}"/>
    <hyperlink ref="P101" r:id="rId103" xr:uid="{00000000-0004-0000-0000-000066000000}"/>
    <hyperlink ref="P102" r:id="rId104" xr:uid="{00000000-0004-0000-0000-000067000000}"/>
    <hyperlink ref="P103" r:id="rId105" xr:uid="{00000000-0004-0000-0000-000068000000}"/>
    <hyperlink ref="P109" r:id="rId106" xr:uid="{00000000-0004-0000-0000-000069000000}"/>
    <hyperlink ref="P110" r:id="rId107" xr:uid="{00000000-0004-0000-0000-00006A000000}"/>
    <hyperlink ref="P111" r:id="rId108" xr:uid="{00000000-0004-0000-0000-00006B000000}"/>
    <hyperlink ref="P112" r:id="rId109" xr:uid="{00000000-0004-0000-0000-00006C000000}"/>
    <hyperlink ref="P113" r:id="rId110" xr:uid="{00000000-0004-0000-0000-00006D000000}"/>
    <hyperlink ref="P114" r:id="rId111" xr:uid="{00000000-0004-0000-0000-00006E000000}"/>
    <hyperlink ref="P115" r:id="rId112" xr:uid="{00000000-0004-0000-0000-00006F000000}"/>
    <hyperlink ref="P122" r:id="rId113" xr:uid="{00000000-0004-0000-0000-000070000000}"/>
    <hyperlink ref="P121" r:id="rId114" xr:uid="{00000000-0004-0000-0000-000071000000}"/>
    <hyperlink ref="P120" r:id="rId115" xr:uid="{00000000-0004-0000-0000-000072000000}"/>
    <hyperlink ref="P119" r:id="rId116" xr:uid="{00000000-0004-0000-0000-000073000000}"/>
    <hyperlink ref="P118" r:id="rId117" xr:uid="{00000000-0004-0000-0000-000074000000}"/>
    <hyperlink ref="P117" r:id="rId118" xr:uid="{00000000-0004-0000-0000-000075000000}"/>
    <hyperlink ref="P125" r:id="rId119" xr:uid="{00000000-0004-0000-0000-000076000000}"/>
    <hyperlink ref="P123" r:id="rId120" xr:uid="{00000000-0004-0000-0000-000077000000}"/>
    <hyperlink ref="P124" r:id="rId121" xr:uid="{00000000-0004-0000-0000-000078000000}"/>
    <hyperlink ref="P126" r:id="rId122" xr:uid="{00000000-0004-0000-0000-000079000000}"/>
    <hyperlink ref="P170" r:id="rId123" xr:uid="{00000000-0004-0000-0000-00007A000000}"/>
    <hyperlink ref="P169" r:id="rId124" xr:uid="{00000000-0004-0000-0000-00007B000000}"/>
    <hyperlink ref="P173" r:id="rId125" xr:uid="{00000000-0004-0000-0000-00007C000000}"/>
    <hyperlink ref="P172" r:id="rId126" xr:uid="{00000000-0004-0000-0000-00007D000000}"/>
    <hyperlink ref="P171" r:id="rId127" xr:uid="{00000000-0004-0000-0000-00007E000000}"/>
    <hyperlink ref="P175" r:id="rId128" xr:uid="{00000000-0004-0000-0000-00007F000000}"/>
    <hyperlink ref="P174" r:id="rId129" xr:uid="{00000000-0004-0000-0000-000080000000}"/>
    <hyperlink ref="P178" r:id="rId130" xr:uid="{00000000-0004-0000-0000-000081000000}"/>
    <hyperlink ref="P177" r:id="rId131" xr:uid="{00000000-0004-0000-0000-000082000000}"/>
    <hyperlink ref="P176" r:id="rId132" xr:uid="{00000000-0004-0000-0000-000083000000}"/>
    <hyperlink ref="P197" r:id="rId133" xr:uid="{00000000-0004-0000-0000-000084000000}"/>
    <hyperlink ref="P198" r:id="rId134" xr:uid="{00000000-0004-0000-0000-000085000000}"/>
    <hyperlink ref="P199" r:id="rId135" xr:uid="{00000000-0004-0000-0000-000086000000}"/>
    <hyperlink ref="P191" r:id="rId136" xr:uid="{00000000-0004-0000-0000-000087000000}"/>
    <hyperlink ref="P193" r:id="rId137" xr:uid="{00000000-0004-0000-0000-000088000000}"/>
    <hyperlink ref="P192" r:id="rId138" xr:uid="{00000000-0004-0000-0000-000089000000}"/>
    <hyperlink ref="P213" r:id="rId139" xr:uid="{00000000-0004-0000-0000-00008A000000}"/>
    <hyperlink ref="P214" r:id="rId140" xr:uid="{00000000-0004-0000-0000-00008B000000}"/>
    <hyperlink ref="P216" r:id="rId141" xr:uid="{00000000-0004-0000-0000-00008C000000}"/>
    <hyperlink ref="P217" r:id="rId142" xr:uid="{00000000-0004-0000-0000-00008D000000}"/>
    <hyperlink ref="P219" r:id="rId143" xr:uid="{00000000-0004-0000-0000-00008E000000}"/>
    <hyperlink ref="P220" r:id="rId144" xr:uid="{00000000-0004-0000-0000-00008F000000}"/>
    <hyperlink ref="P374" r:id="rId145" xr:uid="{00000000-0004-0000-0000-000090000000}"/>
    <hyperlink ref="P376" r:id="rId146" xr:uid="{00000000-0004-0000-0000-000091000000}"/>
    <hyperlink ref="P381" r:id="rId147" xr:uid="{00000000-0004-0000-0000-000092000000}"/>
    <hyperlink ref="P383" r:id="rId148" xr:uid="{00000000-0004-0000-0000-000093000000}"/>
    <hyperlink ref="P382" r:id="rId149" xr:uid="{00000000-0004-0000-0000-000094000000}"/>
    <hyperlink ref="P387" r:id="rId150" xr:uid="{00000000-0004-0000-0000-000095000000}"/>
    <hyperlink ref="P388" r:id="rId151" xr:uid="{00000000-0004-0000-0000-000096000000}"/>
    <hyperlink ref="P389" r:id="rId152" xr:uid="{00000000-0004-0000-0000-000097000000}"/>
    <hyperlink ref="P403" r:id="rId153" xr:uid="{00000000-0004-0000-0000-000098000000}"/>
    <hyperlink ref="P404" r:id="rId154" xr:uid="{00000000-0004-0000-0000-000099000000}"/>
    <hyperlink ref="P402" r:id="rId155" xr:uid="{00000000-0004-0000-0000-00009A000000}"/>
    <hyperlink ref="P405" r:id="rId156" xr:uid="{00000000-0004-0000-0000-00009B000000}"/>
    <hyperlink ref="P407" r:id="rId157" xr:uid="{00000000-0004-0000-0000-00009C000000}"/>
    <hyperlink ref="P406" r:id="rId158" xr:uid="{00000000-0004-0000-0000-00009D000000}"/>
    <hyperlink ref="P416" r:id="rId159" xr:uid="{00000000-0004-0000-0000-00009E000000}"/>
    <hyperlink ref="P417" r:id="rId160" xr:uid="{00000000-0004-0000-0000-00009F000000}"/>
    <hyperlink ref="P415" r:id="rId161" xr:uid="{00000000-0004-0000-0000-0000A0000000}"/>
    <hyperlink ref="P418" r:id="rId162" xr:uid="{00000000-0004-0000-0000-0000A1000000}"/>
    <hyperlink ref="P420" r:id="rId163" xr:uid="{00000000-0004-0000-0000-0000A2000000}"/>
    <hyperlink ref="P419" r:id="rId164" xr:uid="{00000000-0004-0000-0000-0000A3000000}"/>
    <hyperlink ref="P422" r:id="rId165" xr:uid="{00000000-0004-0000-0000-0000A4000000}"/>
    <hyperlink ref="P423" r:id="rId166" xr:uid="{00000000-0004-0000-0000-0000A5000000}"/>
    <hyperlink ref="P424" r:id="rId167" xr:uid="{00000000-0004-0000-0000-0000A6000000}"/>
    <hyperlink ref="P425" r:id="rId168" xr:uid="{00000000-0004-0000-0000-0000A7000000}"/>
    <hyperlink ref="P426" r:id="rId169" xr:uid="{00000000-0004-0000-0000-0000A8000000}"/>
    <hyperlink ref="P427" r:id="rId170" xr:uid="{00000000-0004-0000-0000-0000A9000000}"/>
    <hyperlink ref="P428" r:id="rId171" xr:uid="{00000000-0004-0000-0000-0000AA000000}"/>
    <hyperlink ref="P430" r:id="rId172" xr:uid="{00000000-0004-0000-0000-0000AB000000}"/>
    <hyperlink ref="P429" r:id="rId173" xr:uid="{00000000-0004-0000-0000-0000AC000000}"/>
    <hyperlink ref="P462" r:id="rId174" xr:uid="{00000000-0004-0000-0000-0000AD000000}"/>
    <hyperlink ref="P464" r:id="rId175" xr:uid="{00000000-0004-0000-0000-0000AE000000}"/>
    <hyperlink ref="P463" r:id="rId176" xr:uid="{00000000-0004-0000-0000-0000AF000000}"/>
    <hyperlink ref="P465" r:id="rId177" xr:uid="{00000000-0004-0000-0000-0000B0000000}"/>
    <hyperlink ref="P467" r:id="rId178" xr:uid="{00000000-0004-0000-0000-0000B1000000}"/>
    <hyperlink ref="P466" r:id="rId179" xr:uid="{00000000-0004-0000-0000-0000B2000000}"/>
    <hyperlink ref="P469" r:id="rId180" xr:uid="{00000000-0004-0000-0000-0000B3000000}"/>
    <hyperlink ref="P470" r:id="rId181" xr:uid="{00000000-0004-0000-0000-0000B4000000}"/>
    <hyperlink ref="P471" r:id="rId182" xr:uid="{00000000-0004-0000-0000-0000B5000000}"/>
    <hyperlink ref="P472" r:id="rId183" xr:uid="{00000000-0004-0000-0000-0000B6000000}"/>
    <hyperlink ref="P473" r:id="rId184" xr:uid="{00000000-0004-0000-0000-0000B7000000}"/>
    <hyperlink ref="P474" r:id="rId185" xr:uid="{00000000-0004-0000-0000-0000B8000000}"/>
    <hyperlink ref="P475" r:id="rId186" xr:uid="{00000000-0004-0000-0000-0000B9000000}"/>
    <hyperlink ref="P477" r:id="rId187" xr:uid="{00000000-0004-0000-0000-0000BA000000}"/>
    <hyperlink ref="P476" r:id="rId188" xr:uid="{00000000-0004-0000-0000-0000BB000000}"/>
    <hyperlink ref="P479" r:id="rId189" xr:uid="{00000000-0004-0000-0000-0000BC000000}"/>
    <hyperlink ref="P480" r:id="rId190" xr:uid="{00000000-0004-0000-0000-0000BD000000}"/>
    <hyperlink ref="P481" r:id="rId191" xr:uid="{00000000-0004-0000-0000-0000BE000000}"/>
    <hyperlink ref="P482" r:id="rId192" xr:uid="{00000000-0004-0000-0000-0000BF000000}"/>
    <hyperlink ref="P484" r:id="rId193" xr:uid="{00000000-0004-0000-0000-0000C0000000}"/>
    <hyperlink ref="P483" r:id="rId194" xr:uid="{00000000-0004-0000-0000-0000C1000000}"/>
    <hyperlink ref="P486" r:id="rId195" xr:uid="{00000000-0004-0000-0000-0000C2000000}"/>
    <hyperlink ref="P488" r:id="rId196" xr:uid="{00000000-0004-0000-0000-0000C3000000}"/>
    <hyperlink ref="P487" r:id="rId197" xr:uid="{00000000-0004-0000-0000-0000C4000000}"/>
    <hyperlink ref="P489" r:id="rId198" xr:uid="{00000000-0004-0000-0000-0000C5000000}"/>
    <hyperlink ref="P491" r:id="rId199" xr:uid="{00000000-0004-0000-0000-0000C6000000}"/>
    <hyperlink ref="P490" r:id="rId200" xr:uid="{00000000-0004-0000-0000-0000C7000000}"/>
    <hyperlink ref="P494" r:id="rId201" xr:uid="{00000000-0004-0000-0000-0000C8000000}"/>
    <hyperlink ref="P495" r:id="rId202" xr:uid="{00000000-0004-0000-0000-0000C9000000}"/>
    <hyperlink ref="P496" r:id="rId203" xr:uid="{00000000-0004-0000-0000-0000CA000000}"/>
    <hyperlink ref="P498" r:id="rId204" xr:uid="{00000000-0004-0000-0000-0000CB000000}"/>
    <hyperlink ref="P500" r:id="rId205" xr:uid="{00000000-0004-0000-0000-0000CC000000}"/>
    <hyperlink ref="P499" r:id="rId206" xr:uid="{00000000-0004-0000-0000-0000CD000000}"/>
    <hyperlink ref="P501" r:id="rId207" xr:uid="{00000000-0004-0000-0000-0000CE000000}"/>
    <hyperlink ref="P503" r:id="rId208" xr:uid="{00000000-0004-0000-0000-0000CF000000}"/>
    <hyperlink ref="P502" r:id="rId209" xr:uid="{00000000-0004-0000-0000-0000D0000000}"/>
    <hyperlink ref="P505" r:id="rId210" xr:uid="{00000000-0004-0000-0000-0000D1000000}"/>
    <hyperlink ref="P506" r:id="rId211" xr:uid="{00000000-0004-0000-0000-0000D2000000}"/>
    <hyperlink ref="P507" r:id="rId212" xr:uid="{00000000-0004-0000-0000-0000D3000000}"/>
    <hyperlink ref="P509" r:id="rId213" xr:uid="{00000000-0004-0000-0000-0000D4000000}"/>
    <hyperlink ref="P508" r:id="rId214" xr:uid="{00000000-0004-0000-0000-0000D5000000}"/>
    <hyperlink ref="P510" r:id="rId215" xr:uid="{00000000-0004-0000-0000-0000D6000000}"/>
    <hyperlink ref="P513" r:id="rId216" xr:uid="{00000000-0004-0000-0000-0000D7000000}"/>
    <hyperlink ref="P514" r:id="rId217" xr:uid="{00000000-0004-0000-0000-0000D8000000}"/>
    <hyperlink ref="P516" r:id="rId218" xr:uid="{00000000-0004-0000-0000-0000D9000000}"/>
    <hyperlink ref="P515" r:id="rId219" xr:uid="{00000000-0004-0000-0000-0000DA000000}"/>
    <hyperlink ref="P378" r:id="rId220" xr:uid="{00000000-0004-0000-0000-0000DB000000}"/>
    <hyperlink ref="P379" r:id="rId221" xr:uid="{00000000-0004-0000-0000-0000DC000000}"/>
    <hyperlink ref="P380" r:id="rId222" xr:uid="{00000000-0004-0000-0000-0000DD000000}"/>
    <hyperlink ref="P384" r:id="rId223" xr:uid="{00000000-0004-0000-0000-0000DE000000}"/>
    <hyperlink ref="P385" r:id="rId224" xr:uid="{00000000-0004-0000-0000-0000DF000000}"/>
    <hyperlink ref="P386" r:id="rId225" xr:uid="{00000000-0004-0000-0000-0000E0000000}"/>
    <hyperlink ref="P392" r:id="rId226" xr:uid="{00000000-0004-0000-0000-0000E1000000}"/>
    <hyperlink ref="P391" r:id="rId227" xr:uid="{00000000-0004-0000-0000-0000E2000000}"/>
    <hyperlink ref="P390" r:id="rId228" xr:uid="{00000000-0004-0000-0000-0000E3000000}"/>
    <hyperlink ref="P393" r:id="rId229" xr:uid="{00000000-0004-0000-0000-0000E4000000}"/>
    <hyperlink ref="P395" r:id="rId230" xr:uid="{00000000-0004-0000-0000-0000E5000000}"/>
    <hyperlink ref="P394" r:id="rId231" xr:uid="{00000000-0004-0000-0000-0000E6000000}"/>
    <hyperlink ref="P409" r:id="rId232" xr:uid="{00000000-0004-0000-0000-0000E7000000}"/>
    <hyperlink ref="P410" r:id="rId233" xr:uid="{00000000-0004-0000-0000-0000E8000000}"/>
    <hyperlink ref="P411" r:id="rId234" xr:uid="{00000000-0004-0000-0000-0000E9000000}"/>
    <hyperlink ref="P412" r:id="rId235" xr:uid="{00000000-0004-0000-0000-0000EA000000}"/>
    <hyperlink ref="P413" r:id="rId236" xr:uid="{00000000-0004-0000-0000-0000EB000000}"/>
    <hyperlink ref="P414" r:id="rId237" xr:uid="{00000000-0004-0000-0000-0000EC000000}"/>
    <hyperlink ref="P398" r:id="rId238" xr:uid="{00000000-0004-0000-0000-0000ED000000}"/>
    <hyperlink ref="P396" r:id="rId239" xr:uid="{00000000-0004-0000-0000-0000EE000000}"/>
    <hyperlink ref="P397" r:id="rId240" xr:uid="{00000000-0004-0000-0000-0000EF000000}"/>
    <hyperlink ref="P399" r:id="rId241" xr:uid="{00000000-0004-0000-0000-0000F0000000}"/>
    <hyperlink ref="P401" r:id="rId242" xr:uid="{00000000-0004-0000-0000-0000F1000000}"/>
    <hyperlink ref="P400" r:id="rId243" xr:uid="{00000000-0004-0000-0000-0000F2000000}"/>
    <hyperlink ref="P431" r:id="rId244" xr:uid="{00000000-0004-0000-0000-0000F3000000}"/>
    <hyperlink ref="P433" r:id="rId245" xr:uid="{00000000-0004-0000-0000-0000F4000000}"/>
    <hyperlink ref="P432" r:id="rId246" xr:uid="{00000000-0004-0000-0000-0000F5000000}"/>
    <hyperlink ref="P434" r:id="rId247" xr:uid="{00000000-0004-0000-0000-0000F6000000}"/>
    <hyperlink ref="P436" r:id="rId248" xr:uid="{00000000-0004-0000-0000-0000F7000000}"/>
    <hyperlink ref="P435" r:id="rId249" xr:uid="{00000000-0004-0000-0000-0000F8000000}"/>
    <hyperlink ref="P437" r:id="rId250" xr:uid="{00000000-0004-0000-0000-0000F9000000}"/>
    <hyperlink ref="P438" r:id="rId251" xr:uid="{00000000-0004-0000-0000-0000FA000000}"/>
    <hyperlink ref="P439" r:id="rId252" xr:uid="{00000000-0004-0000-0000-0000FB000000}"/>
    <hyperlink ref="P440" r:id="rId253" xr:uid="{00000000-0004-0000-0000-0000FC000000}"/>
    <hyperlink ref="P442" r:id="rId254" xr:uid="{00000000-0004-0000-0000-0000FD000000}"/>
    <hyperlink ref="P441" r:id="rId255" xr:uid="{00000000-0004-0000-0000-0000FE000000}"/>
    <hyperlink ref="P285" r:id="rId256" xr:uid="{00000000-0004-0000-0000-0000FF000000}"/>
    <hyperlink ref="P298" r:id="rId257" xr:uid="{00000000-0004-0000-0000-000000010000}"/>
    <hyperlink ref="P260" r:id="rId258" xr:uid="{00000000-0004-0000-0000-000001010000}"/>
    <hyperlink ref="P264" r:id="rId259" xr:uid="{00000000-0004-0000-0000-000002010000}"/>
    <hyperlink ref="P280" r:id="rId260" xr:uid="{00000000-0004-0000-0000-000003010000}"/>
    <hyperlink ref="P215" r:id="rId261" xr:uid="{00000000-0004-0000-0000-000004010000}"/>
    <hyperlink ref="P221" r:id="rId262" xr:uid="{00000000-0004-0000-0000-000005010000}"/>
    <hyperlink ref="P232" r:id="rId263" xr:uid="{00000000-0004-0000-0000-000006010000}"/>
    <hyperlink ref="P233" r:id="rId264" xr:uid="{00000000-0004-0000-0000-000007010000}"/>
    <hyperlink ref="P234" r:id="rId265" xr:uid="{00000000-0004-0000-0000-000008010000}"/>
    <hyperlink ref="P321" r:id="rId266" xr:uid="{00000000-0004-0000-0000-000009010000}"/>
    <hyperlink ref="P179" r:id="rId267" xr:uid="{00000000-0004-0000-0000-00000A010000}"/>
    <hyperlink ref="P180" r:id="rId268" xr:uid="{00000000-0004-0000-0000-00000B010000}"/>
    <hyperlink ref="P185" r:id="rId269" xr:uid="{00000000-0004-0000-0000-00000C010000}"/>
    <hyperlink ref="P186" r:id="rId270" xr:uid="{00000000-0004-0000-0000-00000D010000}"/>
    <hyperlink ref="P188" r:id="rId271" xr:uid="{00000000-0004-0000-0000-00000E010000}"/>
    <hyperlink ref="P189" r:id="rId272" xr:uid="{00000000-0004-0000-0000-00000F010000}"/>
    <hyperlink ref="P143" r:id="rId273" xr:uid="{00000000-0004-0000-0000-000010010000}"/>
    <hyperlink ref="P142" r:id="rId274" xr:uid="{00000000-0004-0000-0000-000011010000}"/>
    <hyperlink ref="P146" r:id="rId275" xr:uid="{00000000-0004-0000-0000-000012010000}"/>
    <hyperlink ref="P145" r:id="rId276" xr:uid="{00000000-0004-0000-0000-000013010000}"/>
    <hyperlink ref="P149" r:id="rId277" xr:uid="{00000000-0004-0000-0000-000014010000}"/>
    <hyperlink ref="P148" r:id="rId278" xr:uid="{00000000-0004-0000-0000-000015010000}"/>
    <hyperlink ref="P152" r:id="rId279" xr:uid="{00000000-0004-0000-0000-000016010000}"/>
    <hyperlink ref="P151" r:id="rId280" xr:uid="{00000000-0004-0000-0000-000017010000}"/>
    <hyperlink ref="P154" r:id="rId281" xr:uid="{00000000-0004-0000-0000-000018010000}"/>
    <hyperlink ref="P155" r:id="rId282" xr:uid="{00000000-0004-0000-0000-000019010000}"/>
    <hyperlink ref="P157" r:id="rId283" xr:uid="{00000000-0004-0000-0000-00001A010000}"/>
    <hyperlink ref="P158" r:id="rId284" xr:uid="{00000000-0004-0000-0000-00001B010000}"/>
    <hyperlink ref="P344" r:id="rId285" xr:uid="{00000000-0004-0000-0000-00001C010000}"/>
    <hyperlink ref="P343" r:id="rId286" xr:uid="{00000000-0004-0000-0000-00001D010000}"/>
    <hyperlink ref="P346" r:id="rId287" xr:uid="{00000000-0004-0000-0000-00001E010000}"/>
    <hyperlink ref="P347" r:id="rId288" xr:uid="{00000000-0004-0000-0000-00001F010000}"/>
    <hyperlink ref="P161" r:id="rId289" xr:uid="{00000000-0004-0000-0000-000020010000}"/>
    <hyperlink ref="P160" r:id="rId290" xr:uid="{00000000-0004-0000-0000-000021010000}"/>
    <hyperlink ref="P164" r:id="rId291" xr:uid="{00000000-0004-0000-0000-000022010000}"/>
    <hyperlink ref="P163" r:id="rId292" xr:uid="{00000000-0004-0000-0000-000023010000}"/>
    <hyperlink ref="P166" r:id="rId293" xr:uid="{00000000-0004-0000-0000-000024010000}"/>
    <hyperlink ref="P167" r:id="rId294" xr:uid="{00000000-0004-0000-0000-000025010000}"/>
    <hyperlink ref="P134" r:id="rId295" xr:uid="{00000000-0004-0000-0000-000026010000}"/>
    <hyperlink ref="P133" r:id="rId296" xr:uid="{00000000-0004-0000-0000-000027010000}"/>
    <hyperlink ref="P137" r:id="rId297" xr:uid="{00000000-0004-0000-0000-000028010000}"/>
    <hyperlink ref="P136" r:id="rId298" xr:uid="{00000000-0004-0000-0000-000029010000}"/>
    <hyperlink ref="P140" r:id="rId299" xr:uid="{00000000-0004-0000-0000-00002A010000}"/>
    <hyperlink ref="P139" r:id="rId300" xr:uid="{00000000-0004-0000-0000-00002B010000}"/>
    <hyperlink ref="P460" r:id="rId301" xr:uid="{00000000-0004-0000-0000-00002C010000}"/>
    <hyperlink ref="P459" r:id="rId302" xr:uid="{00000000-0004-0000-0000-00002D010000}"/>
    <hyperlink ref="P183" r:id="rId303" xr:uid="{00000000-0004-0000-0000-00002E010000}"/>
    <hyperlink ref="P182" r:id="rId304" xr:uid="{00000000-0004-0000-0000-00002F010000}"/>
    <hyperlink ref="P200" r:id="rId305" xr:uid="{00000000-0004-0000-0000-000030010000}"/>
    <hyperlink ref="P201" r:id="rId306" xr:uid="{00000000-0004-0000-0000-000031010000}"/>
    <hyperlink ref="P202" r:id="rId307" xr:uid="{00000000-0004-0000-0000-000032010000}"/>
    <hyperlink ref="P362" r:id="rId308" xr:uid="{00000000-0004-0000-0000-000033010000}"/>
    <hyperlink ref="P361" r:id="rId309" xr:uid="{00000000-0004-0000-0000-000034010000}"/>
    <hyperlink ref="P365" r:id="rId310" xr:uid="{00000000-0004-0000-0000-000035010000}"/>
    <hyperlink ref="P364" r:id="rId311" xr:uid="{00000000-0004-0000-0000-000036010000}"/>
    <hyperlink ref="P350" r:id="rId312" xr:uid="{00000000-0004-0000-0000-000037010000}"/>
    <hyperlink ref="P349" r:id="rId313" xr:uid="{00000000-0004-0000-0000-000038010000}"/>
    <hyperlink ref="P353" r:id="rId314" xr:uid="{00000000-0004-0000-0000-000039010000}"/>
    <hyperlink ref="P352" r:id="rId315" xr:uid="{00000000-0004-0000-0000-00003A010000}"/>
    <hyperlink ref="P356" r:id="rId316" xr:uid="{00000000-0004-0000-0000-00003B010000}"/>
    <hyperlink ref="P355" r:id="rId317" xr:uid="{00000000-0004-0000-0000-00003C010000}"/>
    <hyperlink ref="P359" r:id="rId318" xr:uid="{00000000-0004-0000-0000-00003D010000}"/>
    <hyperlink ref="P358" r:id="rId319" xr:uid="{00000000-0004-0000-0000-00003E010000}"/>
    <hyperlink ref="P338" r:id="rId320" xr:uid="{00000000-0004-0000-0000-00003F010000}"/>
    <hyperlink ref="P337" r:id="rId321" xr:uid="{00000000-0004-0000-0000-000040010000}"/>
    <hyperlink ref="P341" r:id="rId322" xr:uid="{00000000-0004-0000-0000-000041010000}"/>
    <hyperlink ref="P340" r:id="rId323" xr:uid="{00000000-0004-0000-0000-000042010000}"/>
    <hyperlink ref="P203" r:id="rId324" xr:uid="{00000000-0004-0000-0000-000043010000}"/>
    <hyperlink ref="P204" r:id="rId325" xr:uid="{00000000-0004-0000-0000-000044010000}"/>
    <hyperlink ref="P206" r:id="rId326" xr:uid="{00000000-0004-0000-0000-000045010000}"/>
    <hyperlink ref="P207" r:id="rId327" xr:uid="{00000000-0004-0000-0000-000046010000}"/>
    <hyperlink ref="P209" r:id="rId328" xr:uid="{00000000-0004-0000-0000-000047010000}"/>
    <hyperlink ref="P211" r:id="rId329" xr:uid="{00000000-0004-0000-0000-000048010000}"/>
    <hyperlink ref="P210" r:id="rId330" xr:uid="{00000000-0004-0000-0000-000049010000}"/>
    <hyperlink ref="P511" r:id="rId331" xr:uid="{00000000-0004-0000-0000-00004A010000}"/>
    <hyperlink ref="P504" r:id="rId332" xr:uid="{00000000-0004-0000-0000-00004B010000}"/>
    <hyperlink ref="P468" r:id="rId333" xr:uid="{00000000-0004-0000-0000-00004C010000}"/>
    <hyperlink ref="P478" r:id="rId334" xr:uid="{00000000-0004-0000-0000-00004D010000}"/>
    <hyperlink ref="P485" r:id="rId335" xr:uid="{00000000-0004-0000-0000-00004E010000}"/>
    <hyperlink ref="P492" r:id="rId336" xr:uid="{00000000-0004-0000-0000-00004F010000}"/>
    <hyperlink ref="P408" r:id="rId337" xr:uid="{00000000-0004-0000-0000-000050010000}"/>
    <hyperlink ref="P377" r:id="rId338" xr:uid="{00000000-0004-0000-0000-000051010000}"/>
    <hyperlink ref="P334" r:id="rId339" xr:uid="{00000000-0004-0000-0000-000052010000}"/>
    <hyperlink ref="P335" r:id="rId340" xr:uid="{00000000-0004-0000-0000-000053010000}"/>
    <hyperlink ref="P275" r:id="rId341" xr:uid="{00000000-0004-0000-0000-000054010000}"/>
    <hyperlink ref="P132" r:id="rId342" xr:uid="{00000000-0004-0000-0000-000055010000}"/>
    <hyperlink ref="P131" r:id="rId343" xr:uid="{00000000-0004-0000-0000-000056010000}"/>
    <hyperlink ref="P130" r:id="rId344" xr:uid="{00000000-0004-0000-0000-000057010000}"/>
    <hyperlink ref="P141" r:id="rId345" xr:uid="{00000000-0004-0000-0000-000058010000}"/>
    <hyperlink ref="P159" r:id="rId346" xr:uid="{00000000-0004-0000-0000-000059010000}"/>
    <hyperlink ref="P162" r:id="rId347" xr:uid="{00000000-0004-0000-0000-00005A010000}"/>
    <hyperlink ref="P135" r:id="rId348" xr:uid="{00000000-0004-0000-0000-00005B010000}"/>
    <hyperlink ref="P363" r:id="rId349" xr:uid="{00000000-0004-0000-0000-00005C010000}"/>
    <hyperlink ref="P366" r:id="rId350" xr:uid="{00000000-0004-0000-0000-00005D010000}"/>
    <hyperlink ref="P351" r:id="rId351" xr:uid="{00000000-0004-0000-0000-00005E010000}"/>
    <hyperlink ref="P354" r:id="rId352" xr:uid="{00000000-0004-0000-0000-00005F010000}"/>
    <hyperlink ref="P357" r:id="rId353" xr:uid="{00000000-0004-0000-0000-000060010000}"/>
    <hyperlink ref="P345" r:id="rId354" xr:uid="{00000000-0004-0000-0000-000061010000}"/>
    <hyperlink ref="P360" r:id="rId355" xr:uid="{00000000-0004-0000-0000-000062010000}"/>
    <hyperlink ref="P348" r:id="rId356" xr:uid="{00000000-0004-0000-0000-000063010000}"/>
    <hyperlink ref="P168" r:id="rId357" xr:uid="{00000000-0004-0000-0000-000064010000}"/>
    <hyperlink ref="P165" r:id="rId358" xr:uid="{00000000-0004-0000-0000-000065010000}"/>
    <hyperlink ref="P461" r:id="rId359" xr:uid="{00000000-0004-0000-0000-000066010000}"/>
    <hyperlink ref="P194" r:id="rId360" xr:uid="{00000000-0004-0000-0000-000067010000}"/>
    <hyperlink ref="P195" r:id="rId361" xr:uid="{00000000-0004-0000-0000-000068010000}"/>
    <hyperlink ref="P196" r:id="rId362" xr:uid="{00000000-0004-0000-0000-000069010000}"/>
    <hyperlink ref="P181" r:id="rId363" xr:uid="{00000000-0004-0000-0000-00006A010000}"/>
    <hyperlink ref="P184" r:id="rId364" xr:uid="{00000000-0004-0000-0000-00006B010000}"/>
    <hyperlink ref="P187" r:id="rId365" xr:uid="{00000000-0004-0000-0000-00006C010000}"/>
    <hyperlink ref="P190" r:id="rId366" xr:uid="{00000000-0004-0000-0000-00006D010000}"/>
    <hyperlink ref="P205" r:id="rId367" xr:uid="{00000000-0004-0000-0000-00006E010000}"/>
    <hyperlink ref="P208" r:id="rId368" xr:uid="{00000000-0004-0000-0000-00006F010000}"/>
    <hyperlink ref="P235" r:id="rId369" xr:uid="{00000000-0004-0000-0000-000070010000}"/>
    <hyperlink ref="P218" r:id="rId370" xr:uid="{00000000-0004-0000-0000-000071010000}"/>
    <hyperlink ref="P127" r:id="rId371" xr:uid="{00000000-0004-0000-0000-000072010000}"/>
    <hyperlink ref="P129" r:id="rId372" xr:uid="{00000000-0004-0000-0000-000073010000}"/>
    <hyperlink ref="P128" r:id="rId373" xr:uid="{00000000-0004-0000-0000-000074010000}"/>
    <hyperlink ref="P156" r:id="rId374" xr:uid="{00000000-0004-0000-0000-000075010000}"/>
    <hyperlink ref="P138" r:id="rId375" xr:uid="{00000000-0004-0000-0000-000076010000}"/>
    <hyperlink ref="P147" r:id="rId376" xr:uid="{00000000-0004-0000-0000-000077010000}"/>
    <hyperlink ref="P150" r:id="rId377" xr:uid="{00000000-0004-0000-0000-000078010000}"/>
    <hyperlink ref="P144" r:id="rId378" xr:uid="{00000000-0004-0000-0000-000079010000}"/>
    <hyperlink ref="P153" r:id="rId379" xr:uid="{00000000-0004-0000-0000-00007A010000}"/>
    <hyperlink ref="P339" r:id="rId380" xr:uid="{00000000-0004-0000-0000-00007B010000}"/>
    <hyperlink ref="P342" r:id="rId381" xr:uid="{00000000-0004-0000-0000-00007C010000}"/>
    <hyperlink ref="P322" r:id="rId382" xr:uid="{55C461CF-590A-453A-9022-986A3E5F189C}"/>
    <hyperlink ref="P497" r:id="rId383" xr:uid="{A495C9BA-BEA2-40B1-A921-66C6AEAA0AC6}"/>
    <hyperlink ref="P70" r:id="rId384" xr:uid="{E3BCEBCA-CFB6-4C31-BECA-ADFADA52B263}"/>
    <hyperlink ref="P71" r:id="rId385" xr:uid="{C59E19E9-FBFB-4486-9602-1412ED8AA890}"/>
    <hyperlink ref="P72" r:id="rId386" xr:uid="{7D79CA8A-F949-4D3A-96D3-221BE078A0D8}"/>
    <hyperlink ref="P73" r:id="rId387" xr:uid="{A718E265-E98C-43DD-B801-8B1E215287B9}"/>
    <hyperlink ref="P79" r:id="rId388" xr:uid="{0F8FD173-6601-4C25-AF3C-272AEAE843E9}"/>
    <hyperlink ref="P80" r:id="rId389" xr:uid="{DC79A0EA-85C4-4318-8147-A50A7C41CBC6}"/>
    <hyperlink ref="P82" r:id="rId390" xr:uid="{0CB6D222-DDD0-4917-ABCD-44AE3FA50046}"/>
    <hyperlink ref="P81" r:id="rId391" xr:uid="{F16BBACA-9793-46D8-A920-664E94115680}"/>
    <hyperlink ref="P83" r:id="rId392" xr:uid="{24E4BD68-6E8B-4207-B232-59DDC88ADE98}"/>
    <hyperlink ref="P84" r:id="rId393" xr:uid="{C55D703B-A077-40B8-BC1B-C485A1A9627D}"/>
    <hyperlink ref="P86" r:id="rId394" xr:uid="{67A51846-8033-4D63-A192-D0F735BFC728}"/>
    <hyperlink ref="P85" r:id="rId395" xr:uid="{D62C4B69-1CC6-4FD8-87B9-F784A7A91C8F}"/>
    <hyperlink ref="P104" r:id="rId396" xr:uid="{6CA6F950-D15C-4E2F-A7A5-8CF96399E8C9}"/>
    <hyperlink ref="P105" r:id="rId397" xr:uid="{2515DE5F-0080-4DE3-BC76-EC53DF5BC4C3}"/>
    <hyperlink ref="P106" r:id="rId398" xr:uid="{385DCCCA-F9E0-4164-A1BB-40148AD15F0F}"/>
    <hyperlink ref="P107" r:id="rId399" xr:uid="{AB5AE7EC-C079-4836-A0E2-A69AF6A788A2}"/>
    <hyperlink ref="P336" r:id="rId400" xr:uid="{9DDB81A9-65C7-406F-B62E-BEE98E9A3E22}"/>
    <hyperlink ref="P87" r:id="rId401" xr:uid="{DD0CBC6E-5637-4669-8597-1A97C7E2F38B}"/>
    <hyperlink ref="P88" r:id="rId402" xr:uid="{92C37F95-2C8E-469E-8752-31F44C397DB7}"/>
    <hyperlink ref="P90" r:id="rId403" xr:uid="{691B8C9F-0562-480D-AE43-92169B8691FA}"/>
    <hyperlink ref="P89" r:id="rId404" xr:uid="{3A5BF044-09FB-4F04-A852-80D2F0ECA343}"/>
    <hyperlink ref="P76" r:id="rId405" xr:uid="{4361E0D3-D2B3-4E1E-97D2-816DD8762BBC}"/>
    <hyperlink ref="P75" r:id="rId406" xr:uid="{21B7CF6B-B36F-4114-9327-A1EA250B58D6}"/>
    <hyperlink ref="P74" r:id="rId407" xr:uid="{F084CA4B-6373-422E-9F08-E6C96A13A441}"/>
    <hyperlink ref="P77" r:id="rId408" xr:uid="{9C634E43-9736-4682-9173-65787AE5BE68}"/>
    <hyperlink ref="P421" r:id="rId409" xr:uid="{FF47776F-0447-4FC4-98FC-6EFFD32AE943}"/>
    <hyperlink ref="P268" r:id="rId410" xr:uid="{3835F874-E070-4E77-9121-963DA4011655}"/>
    <hyperlink ref="P289" r:id="rId411" xr:uid="{676AF50B-931B-44BC-B4EA-07EFBEFDC064}"/>
    <hyperlink ref="P12" r:id="rId412" xr:uid="{AB344472-8517-44F3-AD8F-D22717DD8E62}"/>
    <hyperlink ref="P11" r:id="rId413" xr:uid="{60BA9AA5-D588-46F8-BE36-8EB77F2052E4}"/>
    <hyperlink ref="P10" r:id="rId414" xr:uid="{CDFC2C97-7BC1-4449-AB12-623A0C4762CF}"/>
    <hyperlink ref="P16" r:id="rId415" xr:uid="{4BCD8E77-4CD2-4D66-B529-6133225C9468}"/>
    <hyperlink ref="P15" r:id="rId416" xr:uid="{880442F9-4C32-4EE7-B503-784A1CC6F93C}"/>
    <hyperlink ref="P14" r:id="rId417" xr:uid="{6F0A5C36-3940-4BF7-AC02-9FAD28621DC2}"/>
    <hyperlink ref="P13" r:id="rId418" xr:uid="{CB5D250C-664E-4737-81BB-3425859A091C}"/>
    <hyperlink ref="P18" r:id="rId419" xr:uid="{2805924F-C0FC-43DC-8BE0-8670092F6AF5}"/>
    <hyperlink ref="P19" r:id="rId420" xr:uid="{A094851C-A78F-420C-A4B9-0E67040D323E}"/>
    <hyperlink ref="P20" r:id="rId421" xr:uid="{1898556D-A785-49B0-A68A-D0820C4E2F7A}"/>
    <hyperlink ref="P21" r:id="rId422" xr:uid="{028E3315-9532-420C-80E8-EF28A889A6B3}"/>
    <hyperlink ref="P22" r:id="rId423" xr:uid="{E29AA780-17A8-41F7-8464-683F7D2E310D}"/>
    <hyperlink ref="P23" r:id="rId424" xr:uid="{9E8A9133-F7DF-4ABE-AE5B-A7FB8A9282D2}"/>
    <hyperlink ref="P24" r:id="rId425" xr:uid="{1ECBCE86-AEDA-4149-A399-938CB33EA6E8}"/>
    <hyperlink ref="P25" r:id="rId426" xr:uid="{B0954C95-EDA8-45DD-99D9-08A10DAAE743}"/>
    <hyperlink ref="P29" r:id="rId427" xr:uid="{8F197D55-9A47-45EF-8564-81705454297E}"/>
    <hyperlink ref="P28" r:id="rId428" xr:uid="{8E414282-9DDB-474F-9FE2-470827B5F850}"/>
    <hyperlink ref="P27" r:id="rId429" xr:uid="{ECE4D889-E88D-4492-8F9D-0C4B2D5A2927}"/>
    <hyperlink ref="P26" r:id="rId430" xr:uid="{B1C70CA2-F37A-418B-8AA2-BA931E1E2EFA}"/>
    <hyperlink ref="P33" r:id="rId431" xr:uid="{E9F8D6B7-E4F1-4932-B965-6E2BEA81DC52}"/>
    <hyperlink ref="P32" r:id="rId432" xr:uid="{58741ABE-C81E-4B58-86E9-7CA917041BF7}"/>
    <hyperlink ref="P31" r:id="rId433" xr:uid="{2776DA57-A3C6-452C-9E76-482458F3FB63}"/>
    <hyperlink ref="P30" r:id="rId434" xr:uid="{7B8644F1-4232-4624-B6E7-387868A3A6CD}"/>
    <hyperlink ref="P39" r:id="rId435" xr:uid="{E16BE9B2-4B66-444D-B23B-B6EE1A769FFF}"/>
    <hyperlink ref="P38" r:id="rId436" xr:uid="{47311DD8-5AA2-4044-930F-EB421BE50EDD}"/>
    <hyperlink ref="P37" r:id="rId437" xr:uid="{D6CBDAB5-627E-4CA5-BFAE-935C02FF482A}"/>
    <hyperlink ref="P36" r:id="rId438" xr:uid="{8EEC1C28-CB1D-425F-864E-4DF8681C370E}"/>
    <hyperlink ref="P43" r:id="rId439" xr:uid="{3568B2CD-222B-494D-B5BD-E89BED548746}"/>
    <hyperlink ref="P42" r:id="rId440" xr:uid="{BD5BB088-47AD-40B3-9631-7906BD1E9B0B}"/>
    <hyperlink ref="P41" r:id="rId441" xr:uid="{71FC3505-102B-4563-92A4-D9A1212CFEAB}"/>
    <hyperlink ref="P40" r:id="rId442" xr:uid="{EA6BE60B-FE39-462D-B047-38578B1EFD5C}"/>
    <hyperlink ref="P47" r:id="rId443" xr:uid="{42094477-5F3F-482B-B811-1CB329F6F503}"/>
    <hyperlink ref="P46" r:id="rId444" xr:uid="{126ECC3C-6A7D-410E-9017-21BFF5E0F229}"/>
    <hyperlink ref="P45" r:id="rId445" xr:uid="{D929743D-3D65-442D-AC61-60ECC8B7CBDD}"/>
    <hyperlink ref="P48" r:id="rId446" xr:uid="{C2531CFB-E3D3-468E-A8C6-C2C9EDBDD499}"/>
    <hyperlink ref="P49" r:id="rId447" xr:uid="{0A991B88-A7B7-420D-AD14-53893AC74B60}"/>
    <hyperlink ref="P50" r:id="rId448" xr:uid="{DE4D786D-B5C8-4631-8FBD-0E0DB469A488}"/>
    <hyperlink ref="P55" r:id="rId449" xr:uid="{75F57F98-B857-4F93-B80A-23D8C54C5738}"/>
    <hyperlink ref="P54" r:id="rId450" xr:uid="{A34B5293-474C-44DC-86AB-FFFA8161CFD0}"/>
    <hyperlink ref="P53" r:id="rId451" xr:uid="{E4A747D4-E58F-4DEF-B615-4722CE77E42B}"/>
    <hyperlink ref="P52" r:id="rId452" xr:uid="{62B75AB9-6DEA-49A5-A428-E0E6690DABA7}"/>
    <hyperlink ref="P59" r:id="rId453" xr:uid="{B5AEC74F-9746-44AE-BBE7-C30463974498}"/>
    <hyperlink ref="P58" r:id="rId454" xr:uid="{31FD6FE5-B024-4BEC-91C1-E81D64CF7B35}"/>
    <hyperlink ref="P57" r:id="rId455" xr:uid="{DE5923FE-9700-49EE-B24C-ADE269AD7A42}"/>
    <hyperlink ref="P56" r:id="rId456" xr:uid="{FB1C002A-901A-4591-8F63-7B422D6C8CB3}"/>
    <hyperlink ref="P61" r:id="rId457" xr:uid="{51593881-615C-4C18-A53C-269038F05FAD}"/>
    <hyperlink ref="P62" r:id="rId458" xr:uid="{9CE42CE4-A6B9-41EF-8078-69F9E6B04866}"/>
    <hyperlink ref="P63" r:id="rId459" xr:uid="{FD607FAA-3181-4F9B-A781-E050AE7253D6}"/>
    <hyperlink ref="P64" r:id="rId460" xr:uid="{6C6F38D9-B0E7-4BC5-977F-3C0EE26397F0}"/>
    <hyperlink ref="P67" r:id="rId461" xr:uid="{CCCFDBE3-60CE-4D45-BD53-C94572C12650}"/>
    <hyperlink ref="P68" r:id="rId462" xr:uid="{5EDFD461-3DD8-4D5E-816C-1B84016F2402}"/>
    <hyperlink ref="P66" r:id="rId463" xr:uid="{2D230FA3-3E37-473D-89AE-31FFEA5B75B8}"/>
    <hyperlink ref="P65" r:id="rId464" xr:uid="{0B620E3D-A250-45E3-9F34-75791D116811}"/>
    <hyperlink ref="P34" r:id="rId465" xr:uid="{B058B1D9-0EB8-42BF-9528-1BCBC5A7C185}"/>
    <hyperlink ref="P458" r:id="rId466" xr:uid="{EA24242F-6FFC-43B2-84E9-51FD86133E2B}"/>
    <hyperlink ref="P457" r:id="rId467" xr:uid="{3AB513BF-DCB6-43A8-A37A-3A97A72456D4}"/>
    <hyperlink ref="P456" r:id="rId468" xr:uid="{BC70A983-217E-4234-92DF-CF91591CCCB4}"/>
    <hyperlink ref="P316" r:id="rId469" xr:uid="{39A5698B-E1BB-4788-AD2C-390D225DE83F}"/>
    <hyperlink ref="P315" r:id="rId470" xr:uid="{25527460-96A3-4515-A5D3-C295A1DE663F}"/>
    <hyperlink ref="P317" r:id="rId471" xr:uid="{1EB62725-FE11-4AE4-AB8A-866765B56506}"/>
    <hyperlink ref="P318" r:id="rId472" xr:uid="{F0D666B9-BEB4-44FF-87BC-92385DA429F1}"/>
    <hyperlink ref="P319" r:id="rId473" xr:uid="{F116E76E-2B83-47B7-906F-38F1035D49FF}"/>
    <hyperlink ref="P320" r:id="rId474" xr:uid="{37670B0F-2B4A-47A0-98C5-3EEC61103B71}"/>
    <hyperlink ref="P324" r:id="rId475" xr:uid="{D79156BC-7B68-4277-B0FC-CDAB35830651}"/>
    <hyperlink ref="P325" r:id="rId476" xr:uid="{9A318E13-BFD2-4946-BA80-8C2739A55159}"/>
    <hyperlink ref="P326" r:id="rId477" xr:uid="{3BE4A1CD-F8E4-405F-B42D-5E1F8613DD79}"/>
    <hyperlink ref="P327" r:id="rId478" xr:uid="{B6FCC741-A83F-430D-89DC-A2FA30138D24}"/>
    <hyperlink ref="P329" r:id="rId479" xr:uid="{A3584EDD-D8C4-445D-BC2C-99F07699C3D9}"/>
    <hyperlink ref="P328" r:id="rId480" xr:uid="{5988292F-3833-455C-B734-AC1DCA08FF15}"/>
    <hyperlink ref="P331" r:id="rId481" xr:uid="{C643400F-43F2-4E88-AC65-A85B04889E49}"/>
    <hyperlink ref="P330" r:id="rId482" xr:uid="{3298F8DF-0BC4-4A4F-BC4C-D84EE90CCA3E}"/>
    <hyperlink ref="P332" r:id="rId483" xr:uid="{ADEC6F22-04A3-40FF-86FC-30C508F5AC54}"/>
    <hyperlink ref="P333" r:id="rId484" xr:uid="{6153B194-08B1-4B04-BA95-D16358031837}"/>
  </hyperlinks>
  <pageMargins left="0.39370078740157483" right="0.39370078740157483" top="0.39370078740157483" bottom="0.39370078740157483" header="0" footer="0"/>
  <pageSetup fitToHeight="0" pageOrder="overThenDown" orientation="landscape" r:id="rId485"/>
  <drawing r:id="rId48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pageSetUpPr autoPageBreaks="0" fitToPage="1"/>
  </sheetPr>
  <dimension ref="A1:AQ1241"/>
  <sheetViews>
    <sheetView showZeros="0" zoomScale="70" zoomScaleNormal="70" workbookViewId="0">
      <selection activeCell="S14" sqref="S14:U14"/>
    </sheetView>
  </sheetViews>
  <sheetFormatPr defaultColWidth="9" defaultRowHeight="11.65" customHeight="1"/>
  <cols>
    <col min="1" max="1" width="9" style="1" customWidth="1"/>
    <col min="2" max="2" width="10.7109375" style="1" customWidth="1"/>
    <col min="3" max="3" width="4.5703125" style="1" customWidth="1"/>
    <col min="4" max="4" width="0.28515625" style="1" customWidth="1"/>
    <col min="5" max="5" width="9" style="1" customWidth="1"/>
    <col min="6" max="6" width="5.28515625" style="1" customWidth="1"/>
    <col min="7" max="7" width="7.5703125" style="1" customWidth="1"/>
    <col min="8" max="10" width="9" style="1" customWidth="1"/>
    <col min="11" max="11" width="5.5703125" style="1" customWidth="1"/>
    <col min="12" max="12" width="3.28515625" style="1" customWidth="1"/>
    <col min="13" max="13" width="9.5703125" style="1" customWidth="1"/>
    <col min="14" max="14" width="8.28515625" style="1" customWidth="1"/>
    <col min="15" max="15" width="2.5703125" style="1" customWidth="1"/>
    <col min="16" max="17" width="9" style="1" customWidth="1"/>
    <col min="18" max="18" width="6.5703125" style="1" customWidth="1"/>
    <col min="19" max="19" width="3.28515625" style="1" customWidth="1"/>
    <col min="20" max="20" width="9" style="1" customWidth="1"/>
    <col min="21" max="21" width="13.140625" style="1" customWidth="1"/>
    <col min="22" max="22" width="3.5703125" style="1" customWidth="1"/>
    <col min="23" max="23" width="9" style="1" customWidth="1"/>
    <col min="24" max="24" width="11" style="1" customWidth="1"/>
    <col min="25" max="25" width="3.28515625" style="1" customWidth="1"/>
    <col min="26" max="28" width="9" style="1" customWidth="1"/>
    <col min="29" max="29" width="2.28515625" style="1" customWidth="1"/>
    <col min="30" max="31" width="12.28515625" style="1" bestFit="1" customWidth="1"/>
    <col min="32" max="33" width="12.28515625" style="1" customWidth="1"/>
    <col min="34" max="34" width="34.5703125" style="210" customWidth="1"/>
    <col min="35" max="35" width="16.28515625" style="60" bestFit="1" customWidth="1"/>
    <col min="36" max="36" width="17.28515625" style="171" bestFit="1" customWidth="1"/>
    <col min="37" max="37" width="15" style="60" customWidth="1"/>
    <col min="38" max="38" width="10.28515625" style="105" bestFit="1" customWidth="1"/>
    <col min="39" max="39" width="14.28515625" style="106" bestFit="1" customWidth="1"/>
    <col min="40" max="16384" width="9" style="2"/>
  </cols>
  <sheetData>
    <row r="1" spans="1:39" s="1" customFormat="1" ht="21" customHeight="1">
      <c r="A1" s="342"/>
      <c r="B1" s="342"/>
      <c r="C1" s="343" t="s">
        <v>4402</v>
      </c>
      <c r="D1" s="343"/>
      <c r="E1" s="343"/>
      <c r="F1" s="343"/>
      <c r="G1" s="343"/>
      <c r="H1" s="343"/>
      <c r="I1" s="343"/>
      <c r="J1" s="343"/>
      <c r="K1" s="343"/>
      <c r="L1" s="343"/>
      <c r="M1" s="343"/>
      <c r="N1" s="343"/>
      <c r="O1" s="343"/>
      <c r="P1" s="343"/>
      <c r="Q1" s="343"/>
      <c r="R1" s="343"/>
      <c r="S1" s="343"/>
      <c r="T1" s="343"/>
      <c r="U1" s="343"/>
      <c r="V1" s="343"/>
      <c r="W1" s="343"/>
      <c r="X1" s="343"/>
      <c r="Y1" s="343"/>
      <c r="Z1" s="343"/>
      <c r="AA1" s="343"/>
      <c r="AB1" s="343"/>
      <c r="AC1" s="343"/>
      <c r="AD1" s="46"/>
      <c r="AE1" s="46"/>
      <c r="AF1" s="46"/>
      <c r="AG1" s="46"/>
      <c r="AH1" s="210"/>
      <c r="AI1" s="59"/>
      <c r="AJ1" s="170"/>
      <c r="AK1" s="59"/>
      <c r="AL1" s="103"/>
      <c r="AM1" s="104"/>
    </row>
    <row r="2" spans="1:39" s="1" customFormat="1" ht="21" customHeight="1">
      <c r="A2" s="342"/>
      <c r="B2" s="342"/>
      <c r="C2" s="343"/>
      <c r="D2" s="343"/>
      <c r="E2" s="343"/>
      <c r="F2" s="343"/>
      <c r="G2" s="343"/>
      <c r="H2" s="343"/>
      <c r="I2" s="343"/>
      <c r="J2" s="343"/>
      <c r="K2" s="343"/>
      <c r="L2" s="343"/>
      <c r="M2" s="343"/>
      <c r="N2" s="343"/>
      <c r="O2" s="343"/>
      <c r="P2" s="343"/>
      <c r="Q2" s="343"/>
      <c r="R2" s="343"/>
      <c r="S2" s="343"/>
      <c r="T2" s="343"/>
      <c r="U2" s="343"/>
      <c r="V2" s="343"/>
      <c r="W2" s="343"/>
      <c r="X2" s="343"/>
      <c r="Y2" s="343"/>
      <c r="Z2" s="343"/>
      <c r="AA2" s="343"/>
      <c r="AB2" s="343"/>
      <c r="AC2" s="343"/>
      <c r="AD2" s="46"/>
      <c r="AE2" s="46"/>
      <c r="AF2" s="46"/>
      <c r="AG2" s="46"/>
      <c r="AH2" s="210"/>
      <c r="AI2" s="59"/>
      <c r="AJ2" s="170"/>
      <c r="AK2" s="59"/>
      <c r="AL2" s="103"/>
      <c r="AM2" s="104"/>
    </row>
    <row r="3" spans="1:39" s="1" customFormat="1" ht="21" customHeight="1">
      <c r="A3" s="342"/>
      <c r="B3" s="342"/>
      <c r="C3" s="343"/>
      <c r="D3" s="343"/>
      <c r="E3" s="343"/>
      <c r="F3" s="343"/>
      <c r="G3" s="343"/>
      <c r="H3" s="343"/>
      <c r="I3" s="343"/>
      <c r="J3" s="343"/>
      <c r="K3" s="343"/>
      <c r="L3" s="343"/>
      <c r="M3" s="343"/>
      <c r="N3" s="343"/>
      <c r="O3" s="343"/>
      <c r="P3" s="343"/>
      <c r="Q3" s="343"/>
      <c r="R3" s="343"/>
      <c r="S3" s="343"/>
      <c r="T3" s="343"/>
      <c r="U3" s="343"/>
      <c r="V3" s="343"/>
      <c r="W3" s="343"/>
      <c r="X3" s="343"/>
      <c r="Y3" s="343"/>
      <c r="Z3" s="343"/>
      <c r="AA3" s="343"/>
      <c r="AB3" s="343"/>
      <c r="AC3" s="343"/>
      <c r="AD3" s="46"/>
      <c r="AE3" s="46"/>
      <c r="AF3" s="46"/>
      <c r="AG3" s="46"/>
      <c r="AH3" s="210"/>
      <c r="AI3" s="59"/>
      <c r="AJ3" s="170"/>
      <c r="AK3" s="59"/>
      <c r="AL3" s="103"/>
      <c r="AM3" s="104"/>
    </row>
    <row r="4" spans="1:39" s="1" customFormat="1" ht="21" customHeight="1">
      <c r="A4" s="342"/>
      <c r="B4" s="342"/>
      <c r="C4" s="343"/>
      <c r="D4" s="343"/>
      <c r="E4" s="343"/>
      <c r="F4" s="343"/>
      <c r="G4" s="343"/>
      <c r="H4" s="343"/>
      <c r="I4" s="343"/>
      <c r="J4" s="343"/>
      <c r="K4" s="343"/>
      <c r="L4" s="343"/>
      <c r="M4" s="343"/>
      <c r="N4" s="343"/>
      <c r="O4" s="343"/>
      <c r="P4" s="343"/>
      <c r="Q4" s="343"/>
      <c r="R4" s="343"/>
      <c r="S4" s="343"/>
      <c r="T4" s="343"/>
      <c r="U4" s="343"/>
      <c r="V4" s="343"/>
      <c r="W4" s="343"/>
      <c r="X4" s="343"/>
      <c r="Y4" s="343"/>
      <c r="Z4" s="343"/>
      <c r="AA4" s="343"/>
      <c r="AB4" s="343"/>
      <c r="AC4" s="343"/>
      <c r="AD4" s="46"/>
      <c r="AE4" s="46"/>
      <c r="AF4" s="46"/>
      <c r="AG4" s="46"/>
      <c r="AH4" s="210"/>
      <c r="AI4" s="59"/>
      <c r="AJ4" s="170"/>
      <c r="AK4" s="59"/>
      <c r="AL4" s="103"/>
      <c r="AM4" s="104"/>
    </row>
    <row r="5" spans="1:39" s="1" customFormat="1" ht="33" customHeight="1">
      <c r="C5" s="345"/>
      <c r="D5" s="345"/>
      <c r="E5" s="345"/>
      <c r="F5" s="345"/>
      <c r="G5" s="345"/>
      <c r="H5" s="345"/>
      <c r="I5" s="345"/>
      <c r="J5" s="345"/>
      <c r="K5" s="345"/>
      <c r="L5" s="345"/>
      <c r="M5" s="345"/>
      <c r="N5" s="345"/>
      <c r="O5" s="345"/>
      <c r="P5" s="345"/>
      <c r="Q5" s="345"/>
      <c r="R5" s="345"/>
      <c r="S5" s="345"/>
      <c r="T5" s="345"/>
      <c r="U5" s="345"/>
      <c r="V5" s="345"/>
      <c r="W5" s="345"/>
      <c r="X5" s="345"/>
      <c r="Y5" s="345"/>
      <c r="Z5" s="345"/>
      <c r="AA5" s="345"/>
      <c r="AB5" s="345"/>
      <c r="AC5" s="345"/>
      <c r="AD5" s="101"/>
      <c r="AE5" s="101"/>
      <c r="AF5" s="101"/>
      <c r="AG5" s="101"/>
      <c r="AH5" s="210"/>
      <c r="AI5" s="59"/>
      <c r="AJ5" s="170"/>
      <c r="AK5" s="59"/>
      <c r="AL5" s="103"/>
      <c r="AM5" s="104"/>
    </row>
    <row r="6" spans="1:39" s="1" customFormat="1" ht="13.15" customHeight="1">
      <c r="A6" s="551" t="s">
        <v>311</v>
      </c>
      <c r="B6" s="552"/>
      <c r="C6" s="550"/>
      <c r="D6" s="550"/>
      <c r="E6" s="550"/>
      <c r="F6" s="550"/>
      <c r="G6" s="550"/>
      <c r="H6" s="550"/>
      <c r="I6" s="550"/>
      <c r="J6" s="550"/>
      <c r="K6" s="550"/>
      <c r="L6" s="550"/>
      <c r="M6" s="550"/>
      <c r="N6" s="550"/>
      <c r="O6" s="550"/>
      <c r="P6" s="550"/>
      <c r="Q6" s="550"/>
      <c r="R6" s="550"/>
      <c r="S6" s="550"/>
      <c r="T6" s="550"/>
      <c r="U6" s="550"/>
      <c r="V6" s="550"/>
      <c r="W6" s="550"/>
      <c r="X6" s="550"/>
      <c r="Y6" s="550"/>
      <c r="Z6" s="550"/>
      <c r="AA6" s="550"/>
      <c r="AB6" s="550"/>
      <c r="AC6" s="550"/>
      <c r="AD6" s="48"/>
      <c r="AE6" s="48"/>
      <c r="AF6" s="48"/>
      <c r="AG6" s="48"/>
      <c r="AH6" s="210"/>
      <c r="AI6" s="59"/>
      <c r="AJ6" s="170"/>
      <c r="AK6" s="59"/>
      <c r="AL6" s="103"/>
      <c r="AM6" s="104"/>
    </row>
    <row r="7" spans="1:39" ht="11.1" customHeight="1">
      <c r="A7" s="553"/>
      <c r="B7" s="553"/>
      <c r="C7" s="550"/>
      <c r="D7" s="550"/>
      <c r="E7" s="550"/>
      <c r="F7" s="550"/>
      <c r="G7" s="550"/>
      <c r="H7" s="550"/>
      <c r="I7" s="550"/>
      <c r="J7" s="550"/>
      <c r="K7" s="550"/>
      <c r="L7" s="550"/>
      <c r="M7" s="550"/>
      <c r="N7" s="550"/>
      <c r="O7" s="550"/>
      <c r="P7" s="550"/>
      <c r="Q7" s="550"/>
      <c r="R7" s="550"/>
      <c r="S7" s="550"/>
      <c r="T7" s="550"/>
      <c r="U7" s="550"/>
      <c r="V7" s="550"/>
      <c r="W7" s="550"/>
      <c r="X7" s="550"/>
      <c r="Y7" s="550"/>
      <c r="Z7" s="550"/>
      <c r="AA7" s="550"/>
      <c r="AB7" s="550"/>
      <c r="AC7" s="550"/>
      <c r="AD7" s="48"/>
      <c r="AE7" s="48"/>
      <c r="AF7" s="48"/>
      <c r="AG7" s="48"/>
    </row>
    <row r="8" spans="1:39" s="3" customFormat="1" ht="50.1" customHeight="1" thickBot="1">
      <c r="A8" s="554" t="s">
        <v>0</v>
      </c>
      <c r="B8" s="554"/>
      <c r="C8" s="554" t="s">
        <v>1</v>
      </c>
      <c r="D8" s="554"/>
      <c r="E8" s="554"/>
      <c r="F8" s="554"/>
      <c r="G8" s="554" t="s">
        <v>2</v>
      </c>
      <c r="H8" s="554"/>
      <c r="I8" s="554"/>
      <c r="J8" s="554"/>
      <c r="K8" s="554"/>
      <c r="L8" s="554" t="s">
        <v>3</v>
      </c>
      <c r="M8" s="554"/>
      <c r="N8" s="554"/>
      <c r="O8" s="555" t="s">
        <v>4</v>
      </c>
      <c r="P8" s="555"/>
      <c r="Q8" s="555"/>
      <c r="R8" s="555"/>
      <c r="S8" s="555" t="s">
        <v>5</v>
      </c>
      <c r="T8" s="555"/>
      <c r="U8" s="555"/>
      <c r="V8" s="555" t="s">
        <v>6</v>
      </c>
      <c r="W8" s="555"/>
      <c r="X8" s="555"/>
      <c r="Y8" s="555" t="s">
        <v>7</v>
      </c>
      <c r="Z8" s="555"/>
      <c r="AA8" s="555"/>
      <c r="AB8" s="555"/>
      <c r="AC8" s="555"/>
      <c r="AD8" s="70" t="s">
        <v>8</v>
      </c>
      <c r="AE8" s="70" t="s">
        <v>9</v>
      </c>
      <c r="AF8" s="151" t="s">
        <v>1955</v>
      </c>
      <c r="AG8" s="151" t="s">
        <v>1956</v>
      </c>
      <c r="AH8" s="214" t="s">
        <v>439</v>
      </c>
      <c r="AI8" s="61" t="s">
        <v>857</v>
      </c>
      <c r="AJ8" s="26" t="s">
        <v>439</v>
      </c>
      <c r="AK8" s="61" t="s">
        <v>857</v>
      </c>
      <c r="AL8" s="107" t="s">
        <v>563</v>
      </c>
      <c r="AM8" s="107" t="s">
        <v>561</v>
      </c>
    </row>
    <row r="9" spans="1:39" s="3" customFormat="1" ht="14.1" customHeight="1" thickBot="1">
      <c r="A9" s="138"/>
      <c r="B9" s="39"/>
      <c r="C9" s="136" t="s">
        <v>3378</v>
      </c>
      <c r="D9" s="136"/>
      <c r="E9" s="136"/>
      <c r="F9" s="136"/>
      <c r="G9" s="39"/>
      <c r="H9" s="39"/>
      <c r="I9" s="39"/>
      <c r="J9" s="39"/>
      <c r="K9" s="39"/>
      <c r="L9" s="5"/>
      <c r="M9" s="5"/>
      <c r="N9" s="5"/>
      <c r="O9" s="7"/>
      <c r="P9" s="7"/>
      <c r="Q9" s="7"/>
      <c r="R9" s="7"/>
      <c r="S9" s="7"/>
      <c r="T9" s="7"/>
      <c r="U9" s="7"/>
      <c r="V9" s="7"/>
      <c r="W9" s="7"/>
      <c r="X9" s="7"/>
      <c r="Y9" s="7"/>
      <c r="Z9" s="7"/>
      <c r="AA9" s="7"/>
      <c r="AB9" s="7"/>
      <c r="AC9" s="7"/>
      <c r="AD9" s="5"/>
      <c r="AE9" s="5"/>
      <c r="AF9" s="75"/>
      <c r="AG9" s="75"/>
      <c r="AH9" s="239"/>
      <c r="AI9" s="58"/>
      <c r="AJ9" s="58"/>
      <c r="AK9" s="58"/>
      <c r="AL9" s="93">
        <v>0</v>
      </c>
      <c r="AM9" s="5"/>
    </row>
    <row r="10" spans="1:39" s="3" customFormat="1" ht="23.25" customHeight="1" thickBot="1">
      <c r="A10" s="639"/>
      <c r="B10" s="262"/>
      <c r="C10" s="261" t="s">
        <v>3439</v>
      </c>
      <c r="D10" s="262"/>
      <c r="E10" s="262"/>
      <c r="F10" s="262"/>
      <c r="G10" s="647" t="s">
        <v>3438</v>
      </c>
      <c r="H10" s="262"/>
      <c r="I10" s="262"/>
      <c r="J10" s="262"/>
      <c r="K10" s="262"/>
      <c r="L10" s="108" t="s">
        <v>3379</v>
      </c>
      <c r="M10" s="235"/>
      <c r="N10" s="235"/>
      <c r="O10" s="286" t="s">
        <v>2189</v>
      </c>
      <c r="P10" s="450"/>
      <c r="Q10" s="450"/>
      <c r="R10" s="451"/>
      <c r="S10" s="370" t="s">
        <v>15</v>
      </c>
      <c r="T10" s="370"/>
      <c r="U10" s="370"/>
      <c r="V10" s="370" t="s">
        <v>16</v>
      </c>
      <c r="W10" s="370"/>
      <c r="X10" s="370"/>
      <c r="Y10" s="286" t="s">
        <v>3387</v>
      </c>
      <c r="Z10" s="450"/>
      <c r="AA10" s="450"/>
      <c r="AB10" s="450"/>
      <c r="AC10" s="451"/>
      <c r="AD10" s="93">
        <v>24209</v>
      </c>
      <c r="AE10" s="57">
        <f>ROUND(AD10*1.4/10,0)*10</f>
        <v>33890</v>
      </c>
      <c r="AF10" s="93">
        <v>0</v>
      </c>
      <c r="AG10" s="94">
        <f t="shared" ref="AG10:AG85" si="0">ROUND(AF10*1.4/10,0)*10</f>
        <v>0</v>
      </c>
      <c r="AH10" s="215"/>
      <c r="AI10" s="58"/>
      <c r="AJ10" s="58"/>
      <c r="AK10" s="58"/>
      <c r="AL10" s="93"/>
      <c r="AM10" s="57"/>
    </row>
    <row r="11" spans="1:39" s="3" customFormat="1" ht="23.25" customHeight="1" thickBot="1">
      <c r="A11" s="273"/>
      <c r="B11" s="263"/>
      <c r="C11" s="263"/>
      <c r="D11" s="263"/>
      <c r="E11" s="263"/>
      <c r="F11" s="263"/>
      <c r="G11" s="263"/>
      <c r="H11" s="263"/>
      <c r="I11" s="263"/>
      <c r="J11" s="263"/>
      <c r="K11" s="263"/>
      <c r="L11" s="108" t="s">
        <v>3506</v>
      </c>
      <c r="M11" s="235"/>
      <c r="N11" s="235"/>
      <c r="O11" s="286" t="s">
        <v>2189</v>
      </c>
      <c r="P11" s="450"/>
      <c r="Q11" s="450"/>
      <c r="R11" s="451"/>
      <c r="S11" s="370" t="s">
        <v>22</v>
      </c>
      <c r="T11" s="370"/>
      <c r="U11" s="370"/>
      <c r="V11" s="370" t="s">
        <v>568</v>
      </c>
      <c r="W11" s="370"/>
      <c r="X11" s="370"/>
      <c r="Y11" s="286" t="s">
        <v>3387</v>
      </c>
      <c r="Z11" s="450"/>
      <c r="AA11" s="450"/>
      <c r="AB11" s="450"/>
      <c r="AC11" s="451"/>
      <c r="AD11" s="93">
        <v>25383</v>
      </c>
      <c r="AE11" s="57">
        <f t="shared" ref="AE11:AE86" si="1">ROUND(AD11*1.4/10,0)*10</f>
        <v>35540</v>
      </c>
      <c r="AF11" s="93">
        <v>0</v>
      </c>
      <c r="AG11" s="94">
        <f t="shared" si="0"/>
        <v>0</v>
      </c>
      <c r="AH11" s="215"/>
      <c r="AI11" s="58"/>
      <c r="AJ11" s="58"/>
      <c r="AK11" s="58"/>
      <c r="AL11" s="93"/>
      <c r="AM11" s="57"/>
    </row>
    <row r="12" spans="1:39" s="3" customFormat="1" ht="23.25" customHeight="1" thickBot="1">
      <c r="A12" s="273"/>
      <c r="B12" s="263"/>
      <c r="C12" s="263"/>
      <c r="D12" s="263"/>
      <c r="E12" s="263"/>
      <c r="F12" s="263"/>
      <c r="G12" s="263"/>
      <c r="H12" s="263"/>
      <c r="I12" s="263"/>
      <c r="J12" s="263"/>
      <c r="K12" s="263"/>
      <c r="L12" s="108" t="s">
        <v>3380</v>
      </c>
      <c r="M12" s="235"/>
      <c r="N12" s="235"/>
      <c r="O12" s="286" t="s">
        <v>2192</v>
      </c>
      <c r="P12" s="450"/>
      <c r="Q12" s="450"/>
      <c r="R12" s="451"/>
      <c r="S12" s="370" t="s">
        <v>15</v>
      </c>
      <c r="T12" s="370"/>
      <c r="U12" s="370"/>
      <c r="V12" s="370" t="s">
        <v>16</v>
      </c>
      <c r="W12" s="370"/>
      <c r="X12" s="370"/>
      <c r="Y12" s="286" t="s">
        <v>3388</v>
      </c>
      <c r="Z12" s="450"/>
      <c r="AA12" s="450"/>
      <c r="AB12" s="450"/>
      <c r="AC12" s="451"/>
      <c r="AD12" s="93">
        <v>25271</v>
      </c>
      <c r="AE12" s="57">
        <f t="shared" si="1"/>
        <v>35380</v>
      </c>
      <c r="AF12" s="93">
        <v>0</v>
      </c>
      <c r="AG12" s="94">
        <f t="shared" si="0"/>
        <v>0</v>
      </c>
      <c r="AH12" s="215"/>
      <c r="AI12" s="58"/>
      <c r="AJ12" s="58"/>
      <c r="AK12" s="58"/>
      <c r="AL12" s="93"/>
      <c r="AM12" s="57"/>
    </row>
    <row r="13" spans="1:39" s="3" customFormat="1" ht="23.25" customHeight="1" thickBot="1">
      <c r="A13" s="273"/>
      <c r="B13" s="263"/>
      <c r="C13" s="263"/>
      <c r="D13" s="263"/>
      <c r="E13" s="263"/>
      <c r="F13" s="263"/>
      <c r="G13" s="263"/>
      <c r="H13" s="263"/>
      <c r="I13" s="263"/>
      <c r="J13" s="263"/>
      <c r="K13" s="263"/>
      <c r="L13" s="108" t="s">
        <v>4334</v>
      </c>
      <c r="M13" s="235"/>
      <c r="N13" s="235"/>
      <c r="O13" s="286" t="s">
        <v>2192</v>
      </c>
      <c r="P13" s="450"/>
      <c r="Q13" s="450"/>
      <c r="R13" s="451"/>
      <c r="S13" s="370" t="s">
        <v>22</v>
      </c>
      <c r="T13" s="370"/>
      <c r="U13" s="370"/>
      <c r="V13" s="370" t="s">
        <v>568</v>
      </c>
      <c r="W13" s="370"/>
      <c r="X13" s="370"/>
      <c r="Y13" s="286" t="s">
        <v>3388</v>
      </c>
      <c r="Z13" s="450"/>
      <c r="AA13" s="450"/>
      <c r="AB13" s="450"/>
      <c r="AC13" s="451"/>
      <c r="AD13" s="93">
        <v>26770</v>
      </c>
      <c r="AE13" s="57">
        <f t="shared" ref="AE13" si="2">ROUND(AD13*1.4/10,0)*10</f>
        <v>37480</v>
      </c>
      <c r="AF13" s="93">
        <v>0</v>
      </c>
      <c r="AG13" s="94">
        <f t="shared" ref="AG13" si="3">ROUND(AF13*1.4/10,0)*10</f>
        <v>0</v>
      </c>
      <c r="AH13" s="215"/>
      <c r="AI13" s="58"/>
      <c r="AJ13" s="58"/>
      <c r="AK13" s="58"/>
      <c r="AL13" s="93"/>
      <c r="AM13" s="57"/>
    </row>
    <row r="14" spans="1:39" s="3" customFormat="1" ht="23.25" customHeight="1" thickBot="1">
      <c r="A14" s="273"/>
      <c r="B14" s="263"/>
      <c r="C14" s="263"/>
      <c r="D14" s="263"/>
      <c r="E14" s="263"/>
      <c r="F14" s="263"/>
      <c r="G14" s="263"/>
      <c r="H14" s="263"/>
      <c r="I14" s="263"/>
      <c r="J14" s="263"/>
      <c r="K14" s="263"/>
      <c r="L14" s="108" t="s">
        <v>3381</v>
      </c>
      <c r="M14" s="235"/>
      <c r="N14" s="235"/>
      <c r="O14" s="286" t="s">
        <v>2193</v>
      </c>
      <c r="P14" s="450"/>
      <c r="Q14" s="450"/>
      <c r="R14" s="451"/>
      <c r="S14" s="370" t="s">
        <v>15</v>
      </c>
      <c r="T14" s="370"/>
      <c r="U14" s="370"/>
      <c r="V14" s="370" t="s">
        <v>16</v>
      </c>
      <c r="W14" s="370"/>
      <c r="X14" s="370"/>
      <c r="Y14" s="286" t="s">
        <v>3389</v>
      </c>
      <c r="Z14" s="450"/>
      <c r="AA14" s="450"/>
      <c r="AB14" s="450"/>
      <c r="AC14" s="451"/>
      <c r="AD14" s="93">
        <v>25042</v>
      </c>
      <c r="AE14" s="57">
        <f t="shared" si="1"/>
        <v>35060</v>
      </c>
      <c r="AF14" s="93">
        <v>0</v>
      </c>
      <c r="AG14" s="94">
        <f t="shared" si="0"/>
        <v>0</v>
      </c>
      <c r="AH14" s="215"/>
      <c r="AI14" s="58"/>
      <c r="AJ14" s="58"/>
      <c r="AK14" s="58"/>
      <c r="AL14" s="93"/>
      <c r="AM14" s="57"/>
    </row>
    <row r="15" spans="1:39" s="3" customFormat="1" ht="23.25" customHeight="1" thickBot="1">
      <c r="A15" s="273"/>
      <c r="B15" s="263"/>
      <c r="C15" s="263"/>
      <c r="D15" s="263"/>
      <c r="E15" s="263"/>
      <c r="F15" s="263"/>
      <c r="G15" s="263"/>
      <c r="H15" s="263"/>
      <c r="I15" s="263"/>
      <c r="J15" s="263"/>
      <c r="K15" s="263"/>
      <c r="L15" s="108" t="s">
        <v>4335</v>
      </c>
      <c r="M15" s="235"/>
      <c r="N15" s="235"/>
      <c r="O15" s="286" t="s">
        <v>2193</v>
      </c>
      <c r="P15" s="450"/>
      <c r="Q15" s="450"/>
      <c r="R15" s="451"/>
      <c r="S15" s="370" t="s">
        <v>22</v>
      </c>
      <c r="T15" s="370"/>
      <c r="U15" s="370"/>
      <c r="V15" s="370" t="s">
        <v>568</v>
      </c>
      <c r="W15" s="370"/>
      <c r="X15" s="370"/>
      <c r="Y15" s="286" t="s">
        <v>3389</v>
      </c>
      <c r="Z15" s="450"/>
      <c r="AA15" s="450"/>
      <c r="AB15" s="450"/>
      <c r="AC15" s="451"/>
      <c r="AD15" s="93">
        <v>27950</v>
      </c>
      <c r="AE15" s="57">
        <f t="shared" ref="AE15" si="4">ROUND(AD15*1.4/10,0)*10</f>
        <v>39130</v>
      </c>
      <c r="AF15" s="93">
        <v>0</v>
      </c>
      <c r="AG15" s="94">
        <f t="shared" ref="AG15" si="5">ROUND(AF15*1.4/10,0)*10</f>
        <v>0</v>
      </c>
      <c r="AH15" s="215"/>
      <c r="AI15" s="58"/>
      <c r="AJ15" s="58"/>
      <c r="AK15" s="58"/>
      <c r="AL15" s="93"/>
      <c r="AM15" s="57"/>
    </row>
    <row r="16" spans="1:39" s="3" customFormat="1" ht="23.25" customHeight="1" thickBot="1">
      <c r="A16" s="273"/>
      <c r="B16" s="263"/>
      <c r="C16" s="263"/>
      <c r="D16" s="263"/>
      <c r="E16" s="263"/>
      <c r="F16" s="263"/>
      <c r="G16" s="263"/>
      <c r="H16" s="263"/>
      <c r="I16" s="263"/>
      <c r="J16" s="263"/>
      <c r="K16" s="263"/>
      <c r="L16" s="108" t="s">
        <v>3382</v>
      </c>
      <c r="M16" s="235"/>
      <c r="N16" s="235"/>
      <c r="O16" s="286" t="s">
        <v>2403</v>
      </c>
      <c r="P16" s="450"/>
      <c r="Q16" s="450"/>
      <c r="R16" s="451"/>
      <c r="S16" s="370" t="s">
        <v>15</v>
      </c>
      <c r="T16" s="370"/>
      <c r="U16" s="370"/>
      <c r="V16" s="370" t="s">
        <v>16</v>
      </c>
      <c r="W16" s="370"/>
      <c r="X16" s="370"/>
      <c r="Y16" s="286" t="s">
        <v>3390</v>
      </c>
      <c r="Z16" s="450"/>
      <c r="AA16" s="450"/>
      <c r="AB16" s="450"/>
      <c r="AC16" s="451"/>
      <c r="AD16" s="93">
        <v>27334</v>
      </c>
      <c r="AE16" s="57">
        <f t="shared" si="1"/>
        <v>38270</v>
      </c>
      <c r="AF16" s="93">
        <v>0</v>
      </c>
      <c r="AG16" s="94">
        <f t="shared" si="0"/>
        <v>0</v>
      </c>
      <c r="AH16" s="215"/>
      <c r="AI16" s="58"/>
      <c r="AJ16" s="58"/>
      <c r="AK16" s="58"/>
      <c r="AL16" s="93"/>
      <c r="AM16" s="57"/>
    </row>
    <row r="17" spans="1:39" s="3" customFormat="1" ht="23.25" customHeight="1" thickBot="1">
      <c r="A17" s="273"/>
      <c r="B17" s="263"/>
      <c r="C17" s="263"/>
      <c r="D17" s="263"/>
      <c r="E17" s="263"/>
      <c r="F17" s="263"/>
      <c r="G17" s="263"/>
      <c r="H17" s="263"/>
      <c r="I17" s="263"/>
      <c r="J17" s="263"/>
      <c r="K17" s="263"/>
      <c r="L17" s="108" t="s">
        <v>3383</v>
      </c>
      <c r="M17" s="235"/>
      <c r="N17" s="235"/>
      <c r="O17" s="286" t="s">
        <v>2189</v>
      </c>
      <c r="P17" s="450"/>
      <c r="Q17" s="450"/>
      <c r="R17" s="451"/>
      <c r="S17" s="370" t="s">
        <v>22</v>
      </c>
      <c r="T17" s="370"/>
      <c r="U17" s="370"/>
      <c r="V17" s="370" t="s">
        <v>16</v>
      </c>
      <c r="W17" s="370"/>
      <c r="X17" s="370"/>
      <c r="Y17" s="286" t="s">
        <v>3387</v>
      </c>
      <c r="Z17" s="450"/>
      <c r="AA17" s="450"/>
      <c r="AB17" s="450"/>
      <c r="AC17" s="451"/>
      <c r="AD17" s="93">
        <v>25780</v>
      </c>
      <c r="AE17" s="57">
        <f t="shared" si="1"/>
        <v>36090</v>
      </c>
      <c r="AF17" s="93">
        <v>0</v>
      </c>
      <c r="AG17" s="94">
        <f t="shared" si="0"/>
        <v>0</v>
      </c>
      <c r="AH17" s="215"/>
      <c r="AI17" s="58"/>
      <c r="AJ17" s="58"/>
      <c r="AK17" s="58"/>
      <c r="AL17" s="93"/>
      <c r="AM17" s="57"/>
    </row>
    <row r="18" spans="1:39" s="3" customFormat="1" ht="23.25" customHeight="1" thickBot="1">
      <c r="A18" s="273"/>
      <c r="B18" s="263"/>
      <c r="C18" s="263"/>
      <c r="D18" s="263"/>
      <c r="E18" s="263"/>
      <c r="F18" s="263"/>
      <c r="G18" s="263"/>
      <c r="H18" s="263"/>
      <c r="I18" s="263"/>
      <c r="J18" s="263"/>
      <c r="K18" s="263"/>
      <c r="L18" s="108" t="s">
        <v>3384</v>
      </c>
      <c r="M18" s="235"/>
      <c r="N18" s="235"/>
      <c r="O18" s="286" t="s">
        <v>2192</v>
      </c>
      <c r="P18" s="450"/>
      <c r="Q18" s="450"/>
      <c r="R18" s="451"/>
      <c r="S18" s="370" t="s">
        <v>22</v>
      </c>
      <c r="T18" s="370"/>
      <c r="U18" s="370"/>
      <c r="V18" s="370" t="s">
        <v>16</v>
      </c>
      <c r="W18" s="370"/>
      <c r="X18" s="370"/>
      <c r="Y18" s="286" t="s">
        <v>3388</v>
      </c>
      <c r="Z18" s="450"/>
      <c r="AA18" s="450"/>
      <c r="AB18" s="450"/>
      <c r="AC18" s="451"/>
      <c r="AD18" s="93">
        <v>25670</v>
      </c>
      <c r="AE18" s="57">
        <f t="shared" si="1"/>
        <v>35940</v>
      </c>
      <c r="AF18" s="93">
        <v>0</v>
      </c>
      <c r="AG18" s="94">
        <f t="shared" si="0"/>
        <v>0</v>
      </c>
      <c r="AH18" s="215"/>
      <c r="AI18" s="58"/>
      <c r="AJ18" s="58"/>
      <c r="AK18" s="58"/>
      <c r="AL18" s="93"/>
      <c r="AM18" s="57"/>
    </row>
    <row r="19" spans="1:39" s="3" customFormat="1" ht="23.25" customHeight="1" thickBot="1">
      <c r="A19" s="273"/>
      <c r="B19" s="263"/>
      <c r="C19" s="263"/>
      <c r="D19" s="263"/>
      <c r="E19" s="263"/>
      <c r="F19" s="263"/>
      <c r="G19" s="263"/>
      <c r="H19" s="263"/>
      <c r="I19" s="263"/>
      <c r="J19" s="263"/>
      <c r="K19" s="263"/>
      <c r="L19" s="108" t="s">
        <v>3385</v>
      </c>
      <c r="M19" s="235"/>
      <c r="N19" s="235"/>
      <c r="O19" s="286" t="s">
        <v>2193</v>
      </c>
      <c r="P19" s="450"/>
      <c r="Q19" s="450"/>
      <c r="R19" s="451"/>
      <c r="S19" s="370" t="s">
        <v>22</v>
      </c>
      <c r="T19" s="370"/>
      <c r="U19" s="370"/>
      <c r="V19" s="370" t="s">
        <v>16</v>
      </c>
      <c r="W19" s="370"/>
      <c r="X19" s="370"/>
      <c r="Y19" s="286" t="s">
        <v>3389</v>
      </c>
      <c r="Z19" s="450"/>
      <c r="AA19" s="450"/>
      <c r="AB19" s="450"/>
      <c r="AC19" s="451"/>
      <c r="AD19" s="93">
        <v>27963</v>
      </c>
      <c r="AE19" s="57">
        <f t="shared" si="1"/>
        <v>39150</v>
      </c>
      <c r="AF19" s="93">
        <v>0</v>
      </c>
      <c r="AG19" s="94">
        <f t="shared" si="0"/>
        <v>0</v>
      </c>
      <c r="AH19" s="215"/>
      <c r="AI19" s="58"/>
      <c r="AJ19" s="58"/>
      <c r="AK19" s="58"/>
      <c r="AL19" s="93"/>
      <c r="AM19" s="57"/>
    </row>
    <row r="20" spans="1:39" s="3" customFormat="1" ht="23.25" customHeight="1" thickBot="1">
      <c r="A20" s="273"/>
      <c r="B20" s="263"/>
      <c r="C20" s="263"/>
      <c r="D20" s="263"/>
      <c r="E20" s="263"/>
      <c r="F20" s="263"/>
      <c r="G20" s="263"/>
      <c r="H20" s="263"/>
      <c r="I20" s="263"/>
      <c r="J20" s="263"/>
      <c r="K20" s="263"/>
      <c r="L20" s="237" t="s">
        <v>3386</v>
      </c>
      <c r="M20" s="238"/>
      <c r="N20" s="238"/>
      <c r="O20" s="521" t="s">
        <v>2403</v>
      </c>
      <c r="P20" s="650"/>
      <c r="Q20" s="650"/>
      <c r="R20" s="651"/>
      <c r="S20" s="370" t="s">
        <v>22</v>
      </c>
      <c r="T20" s="370"/>
      <c r="U20" s="370"/>
      <c r="V20" s="370" t="s">
        <v>16</v>
      </c>
      <c r="W20" s="370"/>
      <c r="X20" s="370"/>
      <c r="Y20" s="521" t="s">
        <v>3390</v>
      </c>
      <c r="Z20" s="650"/>
      <c r="AA20" s="650"/>
      <c r="AB20" s="650"/>
      <c r="AC20" s="651"/>
      <c r="AD20" s="93">
        <v>29052</v>
      </c>
      <c r="AE20" s="57">
        <f t="shared" si="1"/>
        <v>40670</v>
      </c>
      <c r="AF20" s="93">
        <v>0</v>
      </c>
      <c r="AG20" s="94">
        <f t="shared" si="0"/>
        <v>0</v>
      </c>
      <c r="AH20" s="215"/>
      <c r="AI20" s="58"/>
      <c r="AJ20" s="58"/>
      <c r="AK20" s="58"/>
      <c r="AL20" s="93"/>
      <c r="AM20" s="57"/>
    </row>
    <row r="21" spans="1:39" s="3" customFormat="1" ht="23.25" customHeight="1" thickBot="1">
      <c r="A21" s="273"/>
      <c r="B21" s="263"/>
      <c r="C21" s="263"/>
      <c r="D21" s="263"/>
      <c r="E21" s="263"/>
      <c r="F21" s="263"/>
      <c r="G21" s="263"/>
      <c r="H21" s="263"/>
      <c r="I21" s="263"/>
      <c r="J21" s="263"/>
      <c r="K21" s="263"/>
      <c r="L21" s="237" t="s">
        <v>4383</v>
      </c>
      <c r="M21" s="238"/>
      <c r="N21" s="238"/>
      <c r="O21" s="521" t="s">
        <v>3887</v>
      </c>
      <c r="P21" s="650"/>
      <c r="Q21" s="650"/>
      <c r="R21" s="651"/>
      <c r="S21" s="370" t="s">
        <v>15</v>
      </c>
      <c r="T21" s="370"/>
      <c r="U21" s="370"/>
      <c r="V21" s="370" t="s">
        <v>16</v>
      </c>
      <c r="W21" s="370"/>
      <c r="X21" s="370"/>
      <c r="Y21" s="521" t="s">
        <v>3888</v>
      </c>
      <c r="Z21" s="650"/>
      <c r="AA21" s="650"/>
      <c r="AB21" s="650"/>
      <c r="AC21" s="651"/>
      <c r="AD21" s="93">
        <v>28508</v>
      </c>
      <c r="AE21" s="57">
        <f t="shared" ref="AE21" si="6">ROUND(AD21*1.4/10,0)*10</f>
        <v>39910</v>
      </c>
      <c r="AF21" s="93">
        <v>0</v>
      </c>
      <c r="AG21" s="94">
        <f t="shared" ref="AG21" si="7">ROUND(AF21*1.4/10,0)*10</f>
        <v>0</v>
      </c>
      <c r="AH21" s="215"/>
      <c r="AI21" s="58"/>
      <c r="AJ21" s="58"/>
      <c r="AK21" s="58"/>
      <c r="AL21" s="93"/>
      <c r="AM21" s="57"/>
    </row>
    <row r="22" spans="1:39" s="3" customFormat="1" ht="23.25" customHeight="1" thickBot="1">
      <c r="A22" s="486"/>
      <c r="B22" s="437"/>
      <c r="C22" s="437"/>
      <c r="D22" s="437"/>
      <c r="E22" s="437"/>
      <c r="F22" s="437"/>
      <c r="G22" s="437"/>
      <c r="H22" s="437"/>
      <c r="I22" s="437"/>
      <c r="J22" s="437"/>
      <c r="K22" s="437"/>
      <c r="L22" s="237" t="s">
        <v>3886</v>
      </c>
      <c r="M22" s="238"/>
      <c r="N22" s="238"/>
      <c r="O22" s="521" t="s">
        <v>3887</v>
      </c>
      <c r="P22" s="650"/>
      <c r="Q22" s="650"/>
      <c r="R22" s="651"/>
      <c r="S22" s="370" t="s">
        <v>22</v>
      </c>
      <c r="T22" s="370"/>
      <c r="U22" s="370"/>
      <c r="V22" s="370" t="s">
        <v>16</v>
      </c>
      <c r="W22" s="370"/>
      <c r="X22" s="370"/>
      <c r="Y22" s="521" t="s">
        <v>3888</v>
      </c>
      <c r="Z22" s="650"/>
      <c r="AA22" s="650"/>
      <c r="AB22" s="650"/>
      <c r="AC22" s="651"/>
      <c r="AD22" s="93">
        <v>30105</v>
      </c>
      <c r="AE22" s="57">
        <f t="shared" si="1"/>
        <v>42150</v>
      </c>
      <c r="AF22" s="93">
        <v>0</v>
      </c>
      <c r="AG22" s="94">
        <f t="shared" si="0"/>
        <v>0</v>
      </c>
      <c r="AH22" s="215"/>
      <c r="AI22" s="58"/>
      <c r="AJ22" s="58"/>
      <c r="AK22" s="58"/>
      <c r="AL22" s="93"/>
      <c r="AM22" s="57"/>
    </row>
    <row r="23" spans="1:39" s="3" customFormat="1" ht="23.25" customHeight="1" thickBot="1">
      <c r="A23" s="649"/>
      <c r="B23" s="434"/>
      <c r="C23" s="438" t="s">
        <v>3440</v>
      </c>
      <c r="D23" s="434"/>
      <c r="E23" s="434"/>
      <c r="F23" s="434"/>
      <c r="G23" s="648" t="s">
        <v>3441</v>
      </c>
      <c r="H23" s="434"/>
      <c r="I23" s="434"/>
      <c r="J23" s="434"/>
      <c r="K23" s="434"/>
      <c r="L23" s="63" t="s">
        <v>3391</v>
      </c>
      <c r="M23" s="236"/>
      <c r="N23" s="236"/>
      <c r="O23" s="367" t="s">
        <v>2335</v>
      </c>
      <c r="P23" s="368"/>
      <c r="Q23" s="368"/>
      <c r="R23" s="369"/>
      <c r="S23" s="452" t="s">
        <v>15</v>
      </c>
      <c r="T23" s="452"/>
      <c r="U23" s="452"/>
      <c r="V23" s="452" t="s">
        <v>16</v>
      </c>
      <c r="W23" s="452"/>
      <c r="X23" s="452"/>
      <c r="Y23" s="367" t="s">
        <v>3415</v>
      </c>
      <c r="Z23" s="368"/>
      <c r="AA23" s="368"/>
      <c r="AB23" s="368"/>
      <c r="AC23" s="369"/>
      <c r="AD23" s="93">
        <v>35868</v>
      </c>
      <c r="AE23" s="57">
        <f t="shared" si="1"/>
        <v>50220</v>
      </c>
      <c r="AF23" s="93">
        <v>0</v>
      </c>
      <c r="AG23" s="94">
        <f t="shared" si="0"/>
        <v>0</v>
      </c>
      <c r="AH23" s="215"/>
      <c r="AI23" s="58"/>
      <c r="AJ23" s="58"/>
      <c r="AK23" s="58"/>
      <c r="AL23" s="93"/>
      <c r="AM23" s="57"/>
    </row>
    <row r="24" spans="1:39" s="3" customFormat="1" ht="23.25" customHeight="1" thickBot="1">
      <c r="A24" s="273"/>
      <c r="B24" s="263"/>
      <c r="C24" s="263"/>
      <c r="D24" s="263"/>
      <c r="E24" s="263"/>
      <c r="F24" s="263"/>
      <c r="G24" s="263"/>
      <c r="H24" s="263"/>
      <c r="I24" s="263"/>
      <c r="J24" s="263"/>
      <c r="K24" s="263"/>
      <c r="L24" s="108" t="s">
        <v>3392</v>
      </c>
      <c r="M24" s="235"/>
      <c r="N24" s="235"/>
      <c r="O24" s="367" t="s">
        <v>3427</v>
      </c>
      <c r="P24" s="368"/>
      <c r="Q24" s="368"/>
      <c r="R24" s="369"/>
      <c r="S24" s="370" t="s">
        <v>15</v>
      </c>
      <c r="T24" s="370"/>
      <c r="U24" s="370"/>
      <c r="V24" s="370" t="s">
        <v>16</v>
      </c>
      <c r="W24" s="370"/>
      <c r="X24" s="370"/>
      <c r="Y24" s="367" t="s">
        <v>3416</v>
      </c>
      <c r="Z24" s="368"/>
      <c r="AA24" s="368"/>
      <c r="AB24" s="368"/>
      <c r="AC24" s="369"/>
      <c r="AD24" s="93">
        <v>36930</v>
      </c>
      <c r="AE24" s="57">
        <f t="shared" si="1"/>
        <v>51700</v>
      </c>
      <c r="AF24" s="93">
        <v>0</v>
      </c>
      <c r="AG24" s="94">
        <f t="shared" si="0"/>
        <v>0</v>
      </c>
      <c r="AH24" s="215"/>
      <c r="AI24" s="58"/>
      <c r="AJ24" s="58"/>
      <c r="AK24" s="58"/>
      <c r="AL24" s="93"/>
      <c r="AM24" s="57"/>
    </row>
    <row r="25" spans="1:39" s="3" customFormat="1" ht="23.25" customHeight="1" thickBot="1">
      <c r="A25" s="273"/>
      <c r="B25" s="263"/>
      <c r="C25" s="263"/>
      <c r="D25" s="263"/>
      <c r="E25" s="263"/>
      <c r="F25" s="263"/>
      <c r="G25" s="263"/>
      <c r="H25" s="263"/>
      <c r="I25" s="263"/>
      <c r="J25" s="263"/>
      <c r="K25" s="263"/>
      <c r="L25" s="108" t="s">
        <v>3393</v>
      </c>
      <c r="M25" s="235"/>
      <c r="N25" s="235"/>
      <c r="O25" s="367" t="s">
        <v>3428</v>
      </c>
      <c r="P25" s="368"/>
      <c r="Q25" s="368"/>
      <c r="R25" s="369"/>
      <c r="S25" s="370" t="s">
        <v>15</v>
      </c>
      <c r="T25" s="370"/>
      <c r="U25" s="370"/>
      <c r="V25" s="370" t="s">
        <v>16</v>
      </c>
      <c r="W25" s="370"/>
      <c r="X25" s="370"/>
      <c r="Y25" s="367" t="s">
        <v>3417</v>
      </c>
      <c r="Z25" s="368"/>
      <c r="AA25" s="368"/>
      <c r="AB25" s="368"/>
      <c r="AC25" s="369"/>
      <c r="AD25" s="93">
        <v>36701</v>
      </c>
      <c r="AE25" s="57">
        <f t="shared" si="1"/>
        <v>51380</v>
      </c>
      <c r="AF25" s="93">
        <v>0</v>
      </c>
      <c r="AG25" s="94">
        <f t="shared" si="0"/>
        <v>0</v>
      </c>
      <c r="AH25" s="215"/>
      <c r="AI25" s="58"/>
      <c r="AJ25" s="58"/>
      <c r="AK25" s="58"/>
      <c r="AL25" s="93"/>
      <c r="AM25" s="57"/>
    </row>
    <row r="26" spans="1:39" s="3" customFormat="1" ht="23.25" customHeight="1" thickBot="1">
      <c r="A26" s="273"/>
      <c r="B26" s="263"/>
      <c r="C26" s="263"/>
      <c r="D26" s="263"/>
      <c r="E26" s="263"/>
      <c r="F26" s="263"/>
      <c r="G26" s="263"/>
      <c r="H26" s="263"/>
      <c r="I26" s="263"/>
      <c r="J26" s="263"/>
      <c r="K26" s="263"/>
      <c r="L26" s="108" t="s">
        <v>3394</v>
      </c>
      <c r="M26" s="235"/>
      <c r="N26" s="235"/>
      <c r="O26" s="367" t="s">
        <v>3429</v>
      </c>
      <c r="P26" s="368"/>
      <c r="Q26" s="368"/>
      <c r="R26" s="369"/>
      <c r="S26" s="370" t="s">
        <v>15</v>
      </c>
      <c r="T26" s="370"/>
      <c r="U26" s="370"/>
      <c r="V26" s="370" t="s">
        <v>16</v>
      </c>
      <c r="W26" s="370"/>
      <c r="X26" s="370"/>
      <c r="Y26" s="367" t="s">
        <v>3418</v>
      </c>
      <c r="Z26" s="368"/>
      <c r="AA26" s="368"/>
      <c r="AB26" s="368"/>
      <c r="AC26" s="369"/>
      <c r="AD26" s="93">
        <v>38993</v>
      </c>
      <c r="AE26" s="57">
        <f t="shared" si="1"/>
        <v>54590</v>
      </c>
      <c r="AF26" s="93">
        <v>0</v>
      </c>
      <c r="AG26" s="94">
        <f t="shared" si="0"/>
        <v>0</v>
      </c>
      <c r="AH26" s="215"/>
      <c r="AI26" s="58"/>
      <c r="AJ26" s="58"/>
      <c r="AK26" s="58"/>
      <c r="AL26" s="93"/>
      <c r="AM26" s="57"/>
    </row>
    <row r="27" spans="1:39" s="3" customFormat="1" ht="23.25" customHeight="1" thickBot="1">
      <c r="A27" s="273"/>
      <c r="B27" s="263"/>
      <c r="C27" s="263"/>
      <c r="D27" s="263"/>
      <c r="E27" s="263"/>
      <c r="F27" s="263"/>
      <c r="G27" s="263"/>
      <c r="H27" s="263"/>
      <c r="I27" s="263"/>
      <c r="J27" s="263"/>
      <c r="K27" s="263"/>
      <c r="L27" s="108" t="s">
        <v>3395</v>
      </c>
      <c r="M27" s="235"/>
      <c r="N27" s="235"/>
      <c r="O27" s="367" t="s">
        <v>3430</v>
      </c>
      <c r="P27" s="368"/>
      <c r="Q27" s="368"/>
      <c r="R27" s="369"/>
      <c r="S27" s="370" t="s">
        <v>15</v>
      </c>
      <c r="T27" s="370"/>
      <c r="U27" s="370"/>
      <c r="V27" s="370" t="s">
        <v>16</v>
      </c>
      <c r="W27" s="370"/>
      <c r="X27" s="370"/>
      <c r="Y27" s="367" t="s">
        <v>3419</v>
      </c>
      <c r="Z27" s="368"/>
      <c r="AA27" s="368"/>
      <c r="AB27" s="368"/>
      <c r="AC27" s="369"/>
      <c r="AD27" s="93">
        <v>36062</v>
      </c>
      <c r="AE27" s="57">
        <f t="shared" si="1"/>
        <v>50490</v>
      </c>
      <c r="AF27" s="93">
        <v>0</v>
      </c>
      <c r="AG27" s="94">
        <f t="shared" si="0"/>
        <v>0</v>
      </c>
      <c r="AH27" s="215"/>
      <c r="AI27" s="58"/>
      <c r="AJ27" s="58"/>
      <c r="AK27" s="58"/>
      <c r="AL27" s="93"/>
      <c r="AM27" s="57"/>
    </row>
    <row r="28" spans="1:39" s="3" customFormat="1" ht="23.25" customHeight="1" thickBot="1">
      <c r="A28" s="273"/>
      <c r="B28" s="263"/>
      <c r="C28" s="263"/>
      <c r="D28" s="263"/>
      <c r="E28" s="263"/>
      <c r="F28" s="263"/>
      <c r="G28" s="263"/>
      <c r="H28" s="263"/>
      <c r="I28" s="263"/>
      <c r="J28" s="263"/>
      <c r="K28" s="263"/>
      <c r="L28" s="108" t="s">
        <v>3507</v>
      </c>
      <c r="M28" s="235"/>
      <c r="N28" s="235"/>
      <c r="O28" s="367" t="s">
        <v>3430</v>
      </c>
      <c r="P28" s="368"/>
      <c r="Q28" s="368"/>
      <c r="R28" s="369"/>
      <c r="S28" s="370" t="s">
        <v>22</v>
      </c>
      <c r="T28" s="370"/>
      <c r="U28" s="370"/>
      <c r="V28" s="370" t="s">
        <v>568</v>
      </c>
      <c r="W28" s="370"/>
      <c r="X28" s="370"/>
      <c r="Y28" s="367" t="s">
        <v>3419</v>
      </c>
      <c r="Z28" s="368"/>
      <c r="AA28" s="368"/>
      <c r="AB28" s="368"/>
      <c r="AC28" s="369"/>
      <c r="AD28" s="93">
        <v>37913</v>
      </c>
      <c r="AE28" s="57">
        <f t="shared" si="1"/>
        <v>53080</v>
      </c>
      <c r="AF28" s="93">
        <v>37287</v>
      </c>
      <c r="AG28" s="94">
        <f t="shared" si="0"/>
        <v>52200</v>
      </c>
      <c r="AH28" s="245" t="s">
        <v>1957</v>
      </c>
      <c r="AI28" s="152">
        <f t="shared" ref="AI28" si="8">AF28/AD28-1</f>
        <v>-1.6511486825099619E-2</v>
      </c>
      <c r="AJ28" s="58"/>
      <c r="AK28" s="58"/>
      <c r="AL28" s="93"/>
      <c r="AM28" s="57"/>
    </row>
    <row r="29" spans="1:39" s="3" customFormat="1" ht="23.25" customHeight="1" thickBot="1">
      <c r="A29" s="273"/>
      <c r="B29" s="263"/>
      <c r="C29" s="263"/>
      <c r="D29" s="263"/>
      <c r="E29" s="263"/>
      <c r="F29" s="263"/>
      <c r="G29" s="263"/>
      <c r="H29" s="263"/>
      <c r="I29" s="263"/>
      <c r="J29" s="263"/>
      <c r="K29" s="263"/>
      <c r="L29" s="108" t="s">
        <v>3396</v>
      </c>
      <c r="M29" s="235"/>
      <c r="N29" s="235"/>
      <c r="O29" s="367" t="s">
        <v>3431</v>
      </c>
      <c r="P29" s="368"/>
      <c r="Q29" s="368"/>
      <c r="R29" s="369"/>
      <c r="S29" s="370" t="s">
        <v>15</v>
      </c>
      <c r="T29" s="370"/>
      <c r="U29" s="370"/>
      <c r="V29" s="370" t="s">
        <v>16</v>
      </c>
      <c r="W29" s="370"/>
      <c r="X29" s="370"/>
      <c r="Y29" s="367" t="s">
        <v>3420</v>
      </c>
      <c r="Z29" s="368"/>
      <c r="AA29" s="368"/>
      <c r="AB29" s="368"/>
      <c r="AC29" s="369"/>
      <c r="AD29" s="93">
        <v>37124</v>
      </c>
      <c r="AE29" s="57">
        <f t="shared" si="1"/>
        <v>51970</v>
      </c>
      <c r="AF29" s="93">
        <v>0</v>
      </c>
      <c r="AG29" s="94">
        <f t="shared" si="0"/>
        <v>0</v>
      </c>
      <c r="AH29" s="215"/>
      <c r="AI29" s="58"/>
      <c r="AJ29" s="58"/>
      <c r="AK29" s="58"/>
      <c r="AL29" s="93"/>
      <c r="AM29" s="57"/>
    </row>
    <row r="30" spans="1:39" s="3" customFormat="1" ht="23.25" customHeight="1" thickBot="1">
      <c r="A30" s="273"/>
      <c r="B30" s="263"/>
      <c r="C30" s="263"/>
      <c r="D30" s="263"/>
      <c r="E30" s="263"/>
      <c r="F30" s="263"/>
      <c r="G30" s="263"/>
      <c r="H30" s="263"/>
      <c r="I30" s="263"/>
      <c r="J30" s="263"/>
      <c r="K30" s="263"/>
      <c r="L30" s="108" t="s">
        <v>4336</v>
      </c>
      <c r="M30" s="235"/>
      <c r="N30" s="235"/>
      <c r="O30" s="367" t="s">
        <v>3431</v>
      </c>
      <c r="P30" s="368"/>
      <c r="Q30" s="368"/>
      <c r="R30" s="369"/>
      <c r="S30" s="370" t="s">
        <v>22</v>
      </c>
      <c r="T30" s="370"/>
      <c r="U30" s="370"/>
      <c r="V30" s="370" t="s">
        <v>568</v>
      </c>
      <c r="W30" s="370"/>
      <c r="X30" s="370"/>
      <c r="Y30" s="367" t="s">
        <v>3420</v>
      </c>
      <c r="Z30" s="368"/>
      <c r="AA30" s="368"/>
      <c r="AB30" s="368"/>
      <c r="AC30" s="369"/>
      <c r="AD30" s="93">
        <v>39300</v>
      </c>
      <c r="AE30" s="57">
        <f t="shared" ref="AE30" si="9">ROUND(AD30*1.4/10,0)*10</f>
        <v>55020</v>
      </c>
      <c r="AF30" s="93">
        <v>38674</v>
      </c>
      <c r="AG30" s="94">
        <f t="shared" ref="AG30" si="10">ROUND(AF30*1.4/10,0)*10</f>
        <v>54140</v>
      </c>
      <c r="AH30" s="245" t="s">
        <v>1957</v>
      </c>
      <c r="AI30" s="152">
        <f t="shared" ref="AI30" si="11">AF30/AD30-1</f>
        <v>-1.5928753180661559E-2</v>
      </c>
      <c r="AJ30" s="58"/>
      <c r="AK30" s="58"/>
      <c r="AL30" s="93"/>
      <c r="AM30" s="57"/>
    </row>
    <row r="31" spans="1:39" s="3" customFormat="1" ht="23.25" customHeight="1" thickBot="1">
      <c r="A31" s="273"/>
      <c r="B31" s="263"/>
      <c r="C31" s="263"/>
      <c r="D31" s="263"/>
      <c r="E31" s="263"/>
      <c r="F31" s="263"/>
      <c r="G31" s="263"/>
      <c r="H31" s="263"/>
      <c r="I31" s="263"/>
      <c r="J31" s="263"/>
      <c r="K31" s="263"/>
      <c r="L31" s="108" t="s">
        <v>3397</v>
      </c>
      <c r="M31" s="235"/>
      <c r="N31" s="235"/>
      <c r="O31" s="367" t="s">
        <v>3432</v>
      </c>
      <c r="P31" s="368"/>
      <c r="Q31" s="368"/>
      <c r="R31" s="369"/>
      <c r="S31" s="370" t="s">
        <v>15</v>
      </c>
      <c r="T31" s="370"/>
      <c r="U31" s="370"/>
      <c r="V31" s="370" t="s">
        <v>16</v>
      </c>
      <c r="W31" s="370"/>
      <c r="X31" s="370"/>
      <c r="Y31" s="367" t="s">
        <v>3421</v>
      </c>
      <c r="Z31" s="368"/>
      <c r="AA31" s="368"/>
      <c r="AB31" s="368"/>
      <c r="AC31" s="369"/>
      <c r="AD31" s="93">
        <v>36895</v>
      </c>
      <c r="AE31" s="57">
        <f t="shared" si="1"/>
        <v>51650</v>
      </c>
      <c r="AF31" s="93">
        <v>0</v>
      </c>
      <c r="AG31" s="94">
        <f t="shared" si="0"/>
        <v>0</v>
      </c>
      <c r="AH31" s="215"/>
      <c r="AI31" s="58"/>
      <c r="AJ31" s="58"/>
      <c r="AK31" s="58"/>
      <c r="AL31" s="93"/>
      <c r="AM31" s="57"/>
    </row>
    <row r="32" spans="1:39" s="3" customFormat="1" ht="23.25" customHeight="1" thickBot="1">
      <c r="A32" s="273"/>
      <c r="B32" s="263"/>
      <c r="C32" s="263"/>
      <c r="D32" s="263"/>
      <c r="E32" s="263"/>
      <c r="F32" s="263"/>
      <c r="G32" s="263"/>
      <c r="H32" s="263"/>
      <c r="I32" s="263"/>
      <c r="J32" s="263"/>
      <c r="K32" s="263"/>
      <c r="L32" s="108" t="s">
        <v>4337</v>
      </c>
      <c r="M32" s="235"/>
      <c r="N32" s="235"/>
      <c r="O32" s="367" t="s">
        <v>3432</v>
      </c>
      <c r="P32" s="368"/>
      <c r="Q32" s="368"/>
      <c r="R32" s="369"/>
      <c r="S32" s="370" t="s">
        <v>22</v>
      </c>
      <c r="T32" s="370"/>
      <c r="U32" s="370"/>
      <c r="V32" s="370" t="s">
        <v>568</v>
      </c>
      <c r="W32" s="370"/>
      <c r="X32" s="370"/>
      <c r="Y32" s="367" t="s">
        <v>3421</v>
      </c>
      <c r="Z32" s="368"/>
      <c r="AA32" s="368"/>
      <c r="AB32" s="368"/>
      <c r="AC32" s="369"/>
      <c r="AD32" s="93">
        <v>40480</v>
      </c>
      <c r="AE32" s="57">
        <f t="shared" ref="AE32" si="12">ROUND(AD32*1.4/10,0)*10</f>
        <v>56670</v>
      </c>
      <c r="AF32" s="93">
        <v>39854</v>
      </c>
      <c r="AG32" s="94">
        <f t="shared" ref="AG32" si="13">ROUND(AF32*1.4/10,0)*10</f>
        <v>55800</v>
      </c>
      <c r="AH32" s="245" t="s">
        <v>1957</v>
      </c>
      <c r="AI32" s="152">
        <f t="shared" ref="AI32" si="14">AF32/AD32-1</f>
        <v>-1.5464426877470405E-2</v>
      </c>
      <c r="AJ32" s="58"/>
      <c r="AK32" s="58"/>
      <c r="AL32" s="93"/>
      <c r="AM32" s="57"/>
    </row>
    <row r="33" spans="1:39" s="3" customFormat="1" ht="23.25" customHeight="1" thickBot="1">
      <c r="A33" s="273"/>
      <c r="B33" s="263"/>
      <c r="C33" s="263"/>
      <c r="D33" s="263"/>
      <c r="E33" s="263"/>
      <c r="F33" s="263"/>
      <c r="G33" s="263"/>
      <c r="H33" s="263"/>
      <c r="I33" s="263"/>
      <c r="J33" s="263"/>
      <c r="K33" s="263"/>
      <c r="L33" s="108" t="s">
        <v>3398</v>
      </c>
      <c r="M33" s="235"/>
      <c r="N33" s="235"/>
      <c r="O33" s="367" t="s">
        <v>3433</v>
      </c>
      <c r="P33" s="368"/>
      <c r="Q33" s="368"/>
      <c r="R33" s="369"/>
      <c r="S33" s="370" t="s">
        <v>15</v>
      </c>
      <c r="T33" s="370"/>
      <c r="U33" s="370"/>
      <c r="V33" s="370" t="s">
        <v>16</v>
      </c>
      <c r="W33" s="370"/>
      <c r="X33" s="370"/>
      <c r="Y33" s="367" t="s">
        <v>3422</v>
      </c>
      <c r="Z33" s="368"/>
      <c r="AA33" s="368"/>
      <c r="AB33" s="368"/>
      <c r="AC33" s="369"/>
      <c r="AD33" s="93">
        <v>39187</v>
      </c>
      <c r="AE33" s="57">
        <f t="shared" si="1"/>
        <v>54860</v>
      </c>
      <c r="AF33" s="93">
        <v>0</v>
      </c>
      <c r="AG33" s="94">
        <f t="shared" si="0"/>
        <v>0</v>
      </c>
      <c r="AH33" s="215"/>
      <c r="AI33" s="58"/>
      <c r="AJ33" s="58"/>
      <c r="AK33" s="58"/>
      <c r="AL33" s="93"/>
      <c r="AM33" s="57"/>
    </row>
    <row r="34" spans="1:39" s="3" customFormat="1" ht="23.25" customHeight="1" thickBot="1">
      <c r="A34" s="273"/>
      <c r="B34" s="263"/>
      <c r="C34" s="263"/>
      <c r="D34" s="263"/>
      <c r="E34" s="263"/>
      <c r="F34" s="263"/>
      <c r="G34" s="263"/>
      <c r="H34" s="263"/>
      <c r="I34" s="263"/>
      <c r="J34" s="263"/>
      <c r="K34" s="263"/>
      <c r="L34" s="108" t="s">
        <v>3399</v>
      </c>
      <c r="M34" s="235"/>
      <c r="N34" s="235"/>
      <c r="O34" s="367" t="s">
        <v>3434</v>
      </c>
      <c r="P34" s="368"/>
      <c r="Q34" s="368"/>
      <c r="R34" s="369"/>
      <c r="S34" s="370" t="s">
        <v>15</v>
      </c>
      <c r="T34" s="370"/>
      <c r="U34" s="370"/>
      <c r="V34" s="370" t="s">
        <v>16</v>
      </c>
      <c r="W34" s="370"/>
      <c r="X34" s="370"/>
      <c r="Y34" s="367" t="s">
        <v>3423</v>
      </c>
      <c r="Z34" s="368"/>
      <c r="AA34" s="368"/>
      <c r="AB34" s="368"/>
      <c r="AC34" s="369"/>
      <c r="AD34" s="93">
        <v>37024</v>
      </c>
      <c r="AE34" s="57">
        <f t="shared" si="1"/>
        <v>51830</v>
      </c>
      <c r="AF34" s="93">
        <v>0</v>
      </c>
      <c r="AG34" s="94">
        <f t="shared" si="0"/>
        <v>0</v>
      </c>
      <c r="AH34" s="215"/>
      <c r="AI34" s="58"/>
      <c r="AJ34" s="58"/>
      <c r="AK34" s="58"/>
      <c r="AL34" s="93"/>
      <c r="AM34" s="57"/>
    </row>
    <row r="35" spans="1:39" s="3" customFormat="1" ht="23.25" customHeight="1" thickBot="1">
      <c r="A35" s="273"/>
      <c r="B35" s="263"/>
      <c r="C35" s="263"/>
      <c r="D35" s="263"/>
      <c r="E35" s="263"/>
      <c r="F35" s="263"/>
      <c r="G35" s="263"/>
      <c r="H35" s="263"/>
      <c r="I35" s="263"/>
      <c r="J35" s="263"/>
      <c r="K35" s="263"/>
      <c r="L35" s="108" t="s">
        <v>3400</v>
      </c>
      <c r="M35" s="235"/>
      <c r="N35" s="235"/>
      <c r="O35" s="367" t="s">
        <v>3435</v>
      </c>
      <c r="P35" s="368"/>
      <c r="Q35" s="368"/>
      <c r="R35" s="369"/>
      <c r="S35" s="370" t="s">
        <v>15</v>
      </c>
      <c r="T35" s="370"/>
      <c r="U35" s="370"/>
      <c r="V35" s="370" t="s">
        <v>16</v>
      </c>
      <c r="W35" s="370"/>
      <c r="X35" s="370"/>
      <c r="Y35" s="367" t="s">
        <v>3424</v>
      </c>
      <c r="Z35" s="368"/>
      <c r="AA35" s="368"/>
      <c r="AB35" s="368"/>
      <c r="AC35" s="369"/>
      <c r="AD35" s="93">
        <v>38086</v>
      </c>
      <c r="AE35" s="57">
        <f t="shared" si="1"/>
        <v>53320</v>
      </c>
      <c r="AF35" s="93">
        <v>0</v>
      </c>
      <c r="AG35" s="94">
        <f t="shared" si="0"/>
        <v>0</v>
      </c>
      <c r="AH35" s="215"/>
      <c r="AI35" s="58"/>
      <c r="AJ35" s="58"/>
      <c r="AK35" s="58"/>
      <c r="AL35" s="93"/>
      <c r="AM35" s="57"/>
    </row>
    <row r="36" spans="1:39" s="3" customFormat="1" ht="23.25" customHeight="1" thickBot="1">
      <c r="A36" s="273"/>
      <c r="B36" s="263"/>
      <c r="C36" s="263"/>
      <c r="D36" s="263"/>
      <c r="E36" s="263"/>
      <c r="F36" s="263"/>
      <c r="G36" s="263"/>
      <c r="H36" s="263"/>
      <c r="I36" s="263"/>
      <c r="J36" s="263"/>
      <c r="K36" s="263"/>
      <c r="L36" s="108" t="s">
        <v>4338</v>
      </c>
      <c r="M36" s="235"/>
      <c r="N36" s="235"/>
      <c r="O36" s="367" t="s">
        <v>3435</v>
      </c>
      <c r="P36" s="368"/>
      <c r="Q36" s="368"/>
      <c r="R36" s="369"/>
      <c r="S36" s="370" t="s">
        <v>22</v>
      </c>
      <c r="T36" s="370"/>
      <c r="U36" s="370"/>
      <c r="V36" s="370" t="s">
        <v>568</v>
      </c>
      <c r="W36" s="370"/>
      <c r="X36" s="370"/>
      <c r="Y36" s="367" t="s">
        <v>3424</v>
      </c>
      <c r="Z36" s="368"/>
      <c r="AA36" s="368"/>
      <c r="AB36" s="368"/>
      <c r="AC36" s="369"/>
      <c r="AD36" s="93">
        <v>40950</v>
      </c>
      <c r="AE36" s="57">
        <f t="shared" ref="AE36" si="15">ROUND(AD36*1.4/10,0)*10</f>
        <v>57330</v>
      </c>
      <c r="AF36" s="93">
        <v>40241</v>
      </c>
      <c r="AG36" s="94">
        <f t="shared" ref="AG36" si="16">ROUND(AF36*1.4/10,0)*10</f>
        <v>56340</v>
      </c>
      <c r="AH36" s="245" t="s">
        <v>1957</v>
      </c>
      <c r="AI36" s="152">
        <f t="shared" ref="AI36" si="17">AF36/AD36-1</f>
        <v>-1.7313797313797341E-2</v>
      </c>
      <c r="AJ36" s="58"/>
      <c r="AK36" s="58"/>
      <c r="AL36" s="93"/>
      <c r="AM36" s="57"/>
    </row>
    <row r="37" spans="1:39" s="3" customFormat="1" ht="23.25" customHeight="1" thickBot="1">
      <c r="A37" s="273"/>
      <c r="B37" s="263"/>
      <c r="C37" s="263"/>
      <c r="D37" s="263"/>
      <c r="E37" s="263"/>
      <c r="F37" s="263"/>
      <c r="G37" s="263"/>
      <c r="H37" s="263"/>
      <c r="I37" s="263"/>
      <c r="J37" s="263"/>
      <c r="K37" s="263"/>
      <c r="L37" s="108" t="s">
        <v>3401</v>
      </c>
      <c r="M37" s="235"/>
      <c r="N37" s="235"/>
      <c r="O37" s="367" t="s">
        <v>3436</v>
      </c>
      <c r="P37" s="368"/>
      <c r="Q37" s="368"/>
      <c r="R37" s="369"/>
      <c r="S37" s="370" t="s">
        <v>15</v>
      </c>
      <c r="T37" s="370"/>
      <c r="U37" s="370"/>
      <c r="V37" s="370" t="s">
        <v>16</v>
      </c>
      <c r="W37" s="370"/>
      <c r="X37" s="370"/>
      <c r="Y37" s="367" t="s">
        <v>3425</v>
      </c>
      <c r="Z37" s="368"/>
      <c r="AA37" s="368"/>
      <c r="AB37" s="368"/>
      <c r="AC37" s="369"/>
      <c r="AD37" s="93">
        <v>37857</v>
      </c>
      <c r="AE37" s="57">
        <f t="shared" si="1"/>
        <v>53000</v>
      </c>
      <c r="AF37" s="93">
        <v>0</v>
      </c>
      <c r="AG37" s="94">
        <f t="shared" si="0"/>
        <v>0</v>
      </c>
      <c r="AH37" s="215"/>
      <c r="AI37" s="58"/>
      <c r="AJ37" s="58"/>
      <c r="AK37" s="58"/>
      <c r="AL37" s="93"/>
      <c r="AM37" s="57"/>
    </row>
    <row r="38" spans="1:39" s="3" customFormat="1" ht="23.25" customHeight="1" thickBot="1">
      <c r="A38" s="273"/>
      <c r="B38" s="263"/>
      <c r="C38" s="263"/>
      <c r="D38" s="263"/>
      <c r="E38" s="263"/>
      <c r="F38" s="263"/>
      <c r="G38" s="263"/>
      <c r="H38" s="263"/>
      <c r="I38" s="263"/>
      <c r="J38" s="263"/>
      <c r="K38" s="263"/>
      <c r="L38" s="108" t="s">
        <v>4339</v>
      </c>
      <c r="M38" s="235"/>
      <c r="N38" s="235"/>
      <c r="O38" s="367" t="s">
        <v>3436</v>
      </c>
      <c r="P38" s="368"/>
      <c r="Q38" s="368"/>
      <c r="R38" s="369"/>
      <c r="S38" s="370" t="s">
        <v>22</v>
      </c>
      <c r="T38" s="370"/>
      <c r="U38" s="370"/>
      <c r="V38" s="370" t="s">
        <v>568</v>
      </c>
      <c r="W38" s="370"/>
      <c r="X38" s="370"/>
      <c r="Y38" s="367" t="s">
        <v>3425</v>
      </c>
      <c r="Z38" s="368"/>
      <c r="AA38" s="368"/>
      <c r="AB38" s="368"/>
      <c r="AC38" s="369"/>
      <c r="AD38" s="93">
        <v>42130</v>
      </c>
      <c r="AE38" s="57">
        <f t="shared" ref="AE38" si="18">ROUND(AD38*1.4/10,0)*10</f>
        <v>58980</v>
      </c>
      <c r="AF38" s="93">
        <v>41421</v>
      </c>
      <c r="AG38" s="94">
        <f t="shared" ref="AG38" si="19">ROUND(AF38*1.4/10,0)*10</f>
        <v>57990</v>
      </c>
      <c r="AH38" s="245" t="s">
        <v>1957</v>
      </c>
      <c r="AI38" s="152">
        <f t="shared" ref="AI38" si="20">AF38/AD38-1</f>
        <v>-1.6828863042962272E-2</v>
      </c>
      <c r="AJ38" s="58"/>
      <c r="AK38" s="58"/>
      <c r="AL38" s="93"/>
      <c r="AM38" s="57"/>
    </row>
    <row r="39" spans="1:39" s="3" customFormat="1" ht="23.25" customHeight="1" thickBot="1">
      <c r="A39" s="273"/>
      <c r="B39" s="263"/>
      <c r="C39" s="263"/>
      <c r="D39" s="263"/>
      <c r="E39" s="263"/>
      <c r="F39" s="263"/>
      <c r="G39" s="263"/>
      <c r="H39" s="263"/>
      <c r="I39" s="263"/>
      <c r="J39" s="263"/>
      <c r="K39" s="263"/>
      <c r="L39" s="108" t="s">
        <v>3402</v>
      </c>
      <c r="M39" s="235"/>
      <c r="N39" s="235"/>
      <c r="O39" s="367" t="s">
        <v>3437</v>
      </c>
      <c r="P39" s="368"/>
      <c r="Q39" s="368"/>
      <c r="R39" s="369"/>
      <c r="S39" s="370" t="s">
        <v>15</v>
      </c>
      <c r="T39" s="370"/>
      <c r="U39" s="370"/>
      <c r="V39" s="370" t="s">
        <v>16</v>
      </c>
      <c r="W39" s="370"/>
      <c r="X39" s="370"/>
      <c r="Y39" s="367" t="s">
        <v>3426</v>
      </c>
      <c r="Z39" s="368"/>
      <c r="AA39" s="368"/>
      <c r="AB39" s="368"/>
      <c r="AC39" s="369"/>
      <c r="AD39" s="93">
        <v>40149</v>
      </c>
      <c r="AE39" s="57">
        <f t="shared" si="1"/>
        <v>56210</v>
      </c>
      <c r="AF39" s="93">
        <v>0</v>
      </c>
      <c r="AG39" s="94">
        <f t="shared" si="0"/>
        <v>0</v>
      </c>
      <c r="AH39" s="215"/>
      <c r="AI39" s="58"/>
      <c r="AJ39" s="58"/>
      <c r="AK39" s="58"/>
      <c r="AL39" s="93"/>
      <c r="AM39" s="57"/>
    </row>
    <row r="40" spans="1:39" s="3" customFormat="1" ht="23.25" customHeight="1" thickBot="1">
      <c r="A40" s="273"/>
      <c r="B40" s="263"/>
      <c r="C40" s="263"/>
      <c r="D40" s="263"/>
      <c r="E40" s="263"/>
      <c r="F40" s="263"/>
      <c r="G40" s="263"/>
      <c r="H40" s="263"/>
      <c r="I40" s="263"/>
      <c r="J40" s="263"/>
      <c r="K40" s="263"/>
      <c r="L40" s="108" t="s">
        <v>3403</v>
      </c>
      <c r="M40" s="235"/>
      <c r="N40" s="235"/>
      <c r="O40" s="367" t="s">
        <v>2335</v>
      </c>
      <c r="P40" s="368"/>
      <c r="Q40" s="368"/>
      <c r="R40" s="369"/>
      <c r="S40" s="370" t="s">
        <v>22</v>
      </c>
      <c r="T40" s="370"/>
      <c r="U40" s="370"/>
      <c r="V40" s="370" t="s">
        <v>16</v>
      </c>
      <c r="W40" s="370"/>
      <c r="X40" s="370"/>
      <c r="Y40" s="367" t="s">
        <v>3415</v>
      </c>
      <c r="Z40" s="368"/>
      <c r="AA40" s="368"/>
      <c r="AB40" s="368"/>
      <c r="AC40" s="369"/>
      <c r="AD40" s="93">
        <v>37325</v>
      </c>
      <c r="AE40" s="57">
        <f t="shared" si="1"/>
        <v>52260</v>
      </c>
      <c r="AF40" s="93">
        <v>0</v>
      </c>
      <c r="AG40" s="94">
        <f t="shared" si="0"/>
        <v>0</v>
      </c>
      <c r="AH40" s="215"/>
      <c r="AI40" s="58"/>
      <c r="AJ40" s="58"/>
      <c r="AK40" s="58"/>
      <c r="AL40" s="93"/>
      <c r="AM40" s="57"/>
    </row>
    <row r="41" spans="1:39" s="3" customFormat="1" ht="23.25" customHeight="1" thickBot="1">
      <c r="A41" s="273"/>
      <c r="B41" s="263"/>
      <c r="C41" s="263"/>
      <c r="D41" s="263"/>
      <c r="E41" s="263"/>
      <c r="F41" s="263"/>
      <c r="G41" s="263"/>
      <c r="H41" s="263"/>
      <c r="I41" s="263"/>
      <c r="J41" s="263"/>
      <c r="K41" s="263"/>
      <c r="L41" s="108" t="s">
        <v>3404</v>
      </c>
      <c r="M41" s="235"/>
      <c r="N41" s="235"/>
      <c r="O41" s="367" t="s">
        <v>3427</v>
      </c>
      <c r="P41" s="368"/>
      <c r="Q41" s="368"/>
      <c r="R41" s="369"/>
      <c r="S41" s="370" t="s">
        <v>22</v>
      </c>
      <c r="T41" s="370"/>
      <c r="U41" s="370"/>
      <c r="V41" s="370" t="s">
        <v>16</v>
      </c>
      <c r="W41" s="370"/>
      <c r="X41" s="370"/>
      <c r="Y41" s="367" t="s">
        <v>3416</v>
      </c>
      <c r="Z41" s="368"/>
      <c r="AA41" s="368"/>
      <c r="AB41" s="368"/>
      <c r="AC41" s="369"/>
      <c r="AD41" s="93">
        <v>37215</v>
      </c>
      <c r="AE41" s="57">
        <f t="shared" si="1"/>
        <v>52100</v>
      </c>
      <c r="AF41" s="93">
        <v>0</v>
      </c>
      <c r="AG41" s="94">
        <f t="shared" si="0"/>
        <v>0</v>
      </c>
      <c r="AH41" s="215"/>
      <c r="AI41" s="58"/>
      <c r="AJ41" s="58"/>
      <c r="AK41" s="58"/>
      <c r="AL41" s="93"/>
      <c r="AM41" s="57"/>
    </row>
    <row r="42" spans="1:39" s="3" customFormat="1" ht="23.25" customHeight="1" thickBot="1">
      <c r="A42" s="273"/>
      <c r="B42" s="263"/>
      <c r="C42" s="263"/>
      <c r="D42" s="263"/>
      <c r="E42" s="263"/>
      <c r="F42" s="263"/>
      <c r="G42" s="263"/>
      <c r="H42" s="263"/>
      <c r="I42" s="263"/>
      <c r="J42" s="263"/>
      <c r="K42" s="263"/>
      <c r="L42" s="108" t="s">
        <v>3405</v>
      </c>
      <c r="M42" s="235"/>
      <c r="N42" s="235"/>
      <c r="O42" s="367" t="s">
        <v>3428</v>
      </c>
      <c r="P42" s="368"/>
      <c r="Q42" s="368"/>
      <c r="R42" s="369"/>
      <c r="S42" s="370" t="s">
        <v>22</v>
      </c>
      <c r="T42" s="370"/>
      <c r="U42" s="370"/>
      <c r="V42" s="370" t="s">
        <v>16</v>
      </c>
      <c r="W42" s="370"/>
      <c r="X42" s="370"/>
      <c r="Y42" s="367" t="s">
        <v>3417</v>
      </c>
      <c r="Z42" s="368"/>
      <c r="AA42" s="368"/>
      <c r="AB42" s="368"/>
      <c r="AC42" s="369"/>
      <c r="AD42" s="93">
        <v>39508</v>
      </c>
      <c r="AE42" s="57">
        <f t="shared" si="1"/>
        <v>55310</v>
      </c>
      <c r="AF42" s="93">
        <v>0</v>
      </c>
      <c r="AG42" s="94">
        <f t="shared" si="0"/>
        <v>0</v>
      </c>
      <c r="AH42" s="215"/>
      <c r="AI42" s="58"/>
      <c r="AJ42" s="58"/>
      <c r="AK42" s="58"/>
      <c r="AL42" s="93"/>
      <c r="AM42" s="57"/>
    </row>
    <row r="43" spans="1:39" s="3" customFormat="1" ht="23.25" customHeight="1" thickBot="1">
      <c r="A43" s="273"/>
      <c r="B43" s="263"/>
      <c r="C43" s="263"/>
      <c r="D43" s="263"/>
      <c r="E43" s="263"/>
      <c r="F43" s="263"/>
      <c r="G43" s="263"/>
      <c r="H43" s="263"/>
      <c r="I43" s="263"/>
      <c r="J43" s="263"/>
      <c r="K43" s="263"/>
      <c r="L43" s="108" t="s">
        <v>3406</v>
      </c>
      <c r="M43" s="235"/>
      <c r="N43" s="235"/>
      <c r="O43" s="367" t="s">
        <v>3429</v>
      </c>
      <c r="P43" s="368"/>
      <c r="Q43" s="368"/>
      <c r="R43" s="369"/>
      <c r="S43" s="370" t="s">
        <v>22</v>
      </c>
      <c r="T43" s="370"/>
      <c r="U43" s="370"/>
      <c r="V43" s="370" t="s">
        <v>16</v>
      </c>
      <c r="W43" s="370"/>
      <c r="X43" s="370"/>
      <c r="Y43" s="367" t="s">
        <v>3418</v>
      </c>
      <c r="Z43" s="368"/>
      <c r="AA43" s="368"/>
      <c r="AB43" s="368"/>
      <c r="AC43" s="369"/>
      <c r="AD43" s="93">
        <v>40597</v>
      </c>
      <c r="AE43" s="57">
        <f t="shared" si="1"/>
        <v>56840</v>
      </c>
      <c r="AF43" s="93">
        <v>0</v>
      </c>
      <c r="AG43" s="94">
        <f t="shared" si="0"/>
        <v>0</v>
      </c>
      <c r="AH43" s="215"/>
      <c r="AI43" s="58"/>
      <c r="AJ43" s="58"/>
      <c r="AK43" s="58"/>
      <c r="AL43" s="93"/>
      <c r="AM43" s="57"/>
    </row>
    <row r="44" spans="1:39" s="3" customFormat="1" ht="15.75" thickBot="1">
      <c r="A44" s="273"/>
      <c r="B44" s="263"/>
      <c r="C44" s="263"/>
      <c r="D44" s="263"/>
      <c r="E44" s="263"/>
      <c r="F44" s="263"/>
      <c r="G44" s="263"/>
      <c r="H44" s="263"/>
      <c r="I44" s="263"/>
      <c r="J44" s="263"/>
      <c r="K44" s="263"/>
      <c r="L44" s="108" t="s">
        <v>3895</v>
      </c>
      <c r="M44" s="235"/>
      <c r="N44" s="235"/>
      <c r="O44" s="367" t="s">
        <v>3896</v>
      </c>
      <c r="P44" s="368"/>
      <c r="Q44" s="368"/>
      <c r="R44" s="369"/>
      <c r="S44" s="370" t="s">
        <v>22</v>
      </c>
      <c r="T44" s="370"/>
      <c r="U44" s="370"/>
      <c r="V44" s="370" t="s">
        <v>16</v>
      </c>
      <c r="W44" s="370"/>
      <c r="X44" s="370"/>
      <c r="Y44" s="367" t="s">
        <v>3897</v>
      </c>
      <c r="Z44" s="368"/>
      <c r="AA44" s="368"/>
      <c r="AB44" s="368"/>
      <c r="AC44" s="369"/>
      <c r="AD44" s="93">
        <v>41650</v>
      </c>
      <c r="AE44" s="57">
        <f t="shared" si="1"/>
        <v>58310</v>
      </c>
      <c r="AF44" s="93">
        <v>0</v>
      </c>
      <c r="AG44" s="94">
        <f t="shared" si="0"/>
        <v>0</v>
      </c>
      <c r="AH44" s="215"/>
      <c r="AI44" s="58"/>
      <c r="AJ44" s="58"/>
      <c r="AK44" s="58"/>
      <c r="AL44" s="93"/>
      <c r="AM44" s="57"/>
    </row>
    <row r="45" spans="1:39" s="3" customFormat="1" ht="15.75" thickBot="1">
      <c r="A45" s="273"/>
      <c r="B45" s="263"/>
      <c r="C45" s="263"/>
      <c r="D45" s="263"/>
      <c r="E45" s="263"/>
      <c r="F45" s="263"/>
      <c r="G45" s="263"/>
      <c r="H45" s="263"/>
      <c r="I45" s="263"/>
      <c r="J45" s="263"/>
      <c r="K45" s="263"/>
      <c r="L45" s="108" t="s">
        <v>4380</v>
      </c>
      <c r="M45" s="235"/>
      <c r="N45" s="235"/>
      <c r="O45" s="367" t="s">
        <v>3896</v>
      </c>
      <c r="P45" s="368"/>
      <c r="Q45" s="368"/>
      <c r="R45" s="369"/>
      <c r="S45" s="370" t="s">
        <v>15</v>
      </c>
      <c r="T45" s="370"/>
      <c r="U45" s="370"/>
      <c r="V45" s="370" t="s">
        <v>16</v>
      </c>
      <c r="W45" s="370"/>
      <c r="X45" s="370"/>
      <c r="Y45" s="367" t="s">
        <v>3897</v>
      </c>
      <c r="Z45" s="368"/>
      <c r="AA45" s="368"/>
      <c r="AB45" s="368"/>
      <c r="AC45" s="369"/>
      <c r="AD45" s="93">
        <v>40167</v>
      </c>
      <c r="AE45" s="57">
        <f t="shared" ref="AE45" si="21">ROUND(AD45*1.4/10,0)*10</f>
        <v>56230</v>
      </c>
      <c r="AF45" s="93">
        <v>0</v>
      </c>
      <c r="AG45" s="94">
        <f t="shared" ref="AG45" si="22">ROUND(AF45*1.4/10,0)*10</f>
        <v>0</v>
      </c>
      <c r="AH45" s="215"/>
      <c r="AI45" s="58"/>
      <c r="AJ45" s="58"/>
      <c r="AK45" s="58"/>
      <c r="AL45" s="93"/>
      <c r="AM45" s="57"/>
    </row>
    <row r="46" spans="1:39" s="3" customFormat="1" ht="23.25" customHeight="1" thickBot="1">
      <c r="A46" s="273"/>
      <c r="B46" s="263"/>
      <c r="C46" s="263"/>
      <c r="D46" s="263"/>
      <c r="E46" s="263"/>
      <c r="F46" s="263"/>
      <c r="G46" s="263"/>
      <c r="H46" s="263"/>
      <c r="I46" s="263"/>
      <c r="J46" s="263"/>
      <c r="K46" s="263"/>
      <c r="L46" s="108" t="s">
        <v>3407</v>
      </c>
      <c r="M46" s="235"/>
      <c r="N46" s="235"/>
      <c r="O46" s="367" t="s">
        <v>3430</v>
      </c>
      <c r="P46" s="368"/>
      <c r="Q46" s="368"/>
      <c r="R46" s="369"/>
      <c r="S46" s="370" t="s">
        <v>22</v>
      </c>
      <c r="T46" s="370"/>
      <c r="U46" s="370"/>
      <c r="V46" s="370" t="s">
        <v>16</v>
      </c>
      <c r="W46" s="370"/>
      <c r="X46" s="370"/>
      <c r="Y46" s="367" t="s">
        <v>3419</v>
      </c>
      <c r="Z46" s="368"/>
      <c r="AA46" s="368"/>
      <c r="AB46" s="368"/>
      <c r="AC46" s="369"/>
      <c r="AD46" s="93">
        <v>38330</v>
      </c>
      <c r="AE46" s="57">
        <f t="shared" si="1"/>
        <v>53660</v>
      </c>
      <c r="AF46" s="93">
        <v>0</v>
      </c>
      <c r="AG46" s="94">
        <f t="shared" si="0"/>
        <v>0</v>
      </c>
      <c r="AH46" s="215"/>
      <c r="AI46" s="58"/>
      <c r="AJ46" s="58"/>
      <c r="AK46" s="58"/>
      <c r="AL46" s="93"/>
      <c r="AM46" s="57"/>
    </row>
    <row r="47" spans="1:39" s="3" customFormat="1" ht="23.25" customHeight="1" thickBot="1">
      <c r="A47" s="273"/>
      <c r="B47" s="263"/>
      <c r="C47" s="263"/>
      <c r="D47" s="263"/>
      <c r="E47" s="263"/>
      <c r="F47" s="263"/>
      <c r="G47" s="263"/>
      <c r="H47" s="263"/>
      <c r="I47" s="263"/>
      <c r="J47" s="263"/>
      <c r="K47" s="263"/>
      <c r="L47" s="108" t="s">
        <v>3408</v>
      </c>
      <c r="M47" s="235"/>
      <c r="N47" s="235"/>
      <c r="O47" s="367" t="s">
        <v>3431</v>
      </c>
      <c r="P47" s="368"/>
      <c r="Q47" s="368"/>
      <c r="R47" s="369"/>
      <c r="S47" s="370" t="s">
        <v>22</v>
      </c>
      <c r="T47" s="370"/>
      <c r="U47" s="370"/>
      <c r="V47" s="370" t="s">
        <v>16</v>
      </c>
      <c r="W47" s="370"/>
      <c r="X47" s="370"/>
      <c r="Y47" s="367" t="s">
        <v>3420</v>
      </c>
      <c r="Z47" s="368"/>
      <c r="AA47" s="368"/>
      <c r="AB47" s="368"/>
      <c r="AC47" s="369"/>
      <c r="AD47" s="93">
        <v>38220</v>
      </c>
      <c r="AE47" s="57">
        <f t="shared" si="1"/>
        <v>53510</v>
      </c>
      <c r="AF47" s="93">
        <v>0</v>
      </c>
      <c r="AG47" s="94">
        <f t="shared" si="0"/>
        <v>0</v>
      </c>
      <c r="AH47" s="215"/>
      <c r="AI47" s="58"/>
      <c r="AJ47" s="58"/>
      <c r="AK47" s="58"/>
      <c r="AL47" s="93"/>
      <c r="AM47" s="57"/>
    </row>
    <row r="48" spans="1:39" s="3" customFormat="1" ht="23.25" customHeight="1" thickBot="1">
      <c r="A48" s="273"/>
      <c r="B48" s="263"/>
      <c r="C48" s="263"/>
      <c r="D48" s="263"/>
      <c r="E48" s="263"/>
      <c r="F48" s="263"/>
      <c r="G48" s="263"/>
      <c r="H48" s="263"/>
      <c r="I48" s="263"/>
      <c r="J48" s="263"/>
      <c r="K48" s="263"/>
      <c r="L48" s="108" t="s">
        <v>3409</v>
      </c>
      <c r="M48" s="235"/>
      <c r="N48" s="235"/>
      <c r="O48" s="367" t="s">
        <v>3432</v>
      </c>
      <c r="P48" s="368"/>
      <c r="Q48" s="368"/>
      <c r="R48" s="369"/>
      <c r="S48" s="370" t="s">
        <v>22</v>
      </c>
      <c r="T48" s="370"/>
      <c r="U48" s="370"/>
      <c r="V48" s="370" t="s">
        <v>16</v>
      </c>
      <c r="W48" s="370"/>
      <c r="X48" s="370"/>
      <c r="Y48" s="367" t="s">
        <v>3421</v>
      </c>
      <c r="Z48" s="368"/>
      <c r="AA48" s="368"/>
      <c r="AB48" s="368"/>
      <c r="AC48" s="369"/>
      <c r="AD48" s="93">
        <v>40513</v>
      </c>
      <c r="AE48" s="57">
        <f t="shared" si="1"/>
        <v>56720</v>
      </c>
      <c r="AF48" s="93">
        <v>0</v>
      </c>
      <c r="AG48" s="94">
        <f t="shared" si="0"/>
        <v>0</v>
      </c>
      <c r="AH48" s="215"/>
      <c r="AI48" s="58"/>
      <c r="AJ48" s="58"/>
      <c r="AK48" s="58"/>
      <c r="AL48" s="93"/>
      <c r="AM48" s="57"/>
    </row>
    <row r="49" spans="1:39" s="3" customFormat="1" ht="23.25" customHeight="1" thickBot="1">
      <c r="A49" s="273"/>
      <c r="B49" s="263"/>
      <c r="C49" s="263"/>
      <c r="D49" s="263"/>
      <c r="E49" s="263"/>
      <c r="F49" s="263"/>
      <c r="G49" s="263"/>
      <c r="H49" s="263"/>
      <c r="I49" s="263"/>
      <c r="J49" s="263"/>
      <c r="K49" s="263"/>
      <c r="L49" s="108" t="s">
        <v>3410</v>
      </c>
      <c r="M49" s="235"/>
      <c r="N49" s="235"/>
      <c r="O49" s="367" t="s">
        <v>3433</v>
      </c>
      <c r="P49" s="368"/>
      <c r="Q49" s="368"/>
      <c r="R49" s="369"/>
      <c r="S49" s="370" t="s">
        <v>22</v>
      </c>
      <c r="T49" s="370"/>
      <c r="U49" s="370"/>
      <c r="V49" s="370" t="s">
        <v>16</v>
      </c>
      <c r="W49" s="370"/>
      <c r="X49" s="370"/>
      <c r="Y49" s="367" t="s">
        <v>3422</v>
      </c>
      <c r="Z49" s="368"/>
      <c r="AA49" s="368"/>
      <c r="AB49" s="368"/>
      <c r="AC49" s="369"/>
      <c r="AD49" s="93">
        <v>41602</v>
      </c>
      <c r="AE49" s="57">
        <f t="shared" si="1"/>
        <v>58240</v>
      </c>
      <c r="AF49" s="93">
        <v>0</v>
      </c>
      <c r="AG49" s="94">
        <f t="shared" si="0"/>
        <v>0</v>
      </c>
      <c r="AH49" s="215"/>
      <c r="AI49" s="58"/>
      <c r="AJ49" s="58"/>
      <c r="AK49" s="58"/>
      <c r="AL49" s="93"/>
      <c r="AM49" s="57"/>
    </row>
    <row r="50" spans="1:39" s="3" customFormat="1" ht="23.25" customHeight="1" thickBot="1">
      <c r="A50" s="273"/>
      <c r="B50" s="263"/>
      <c r="C50" s="263"/>
      <c r="D50" s="263"/>
      <c r="E50" s="263"/>
      <c r="F50" s="263"/>
      <c r="G50" s="263"/>
      <c r="H50" s="263"/>
      <c r="I50" s="263"/>
      <c r="J50" s="263"/>
      <c r="K50" s="263"/>
      <c r="L50" s="108" t="s">
        <v>3892</v>
      </c>
      <c r="M50" s="235"/>
      <c r="N50" s="235"/>
      <c r="O50" s="367" t="s">
        <v>3893</v>
      </c>
      <c r="P50" s="368"/>
      <c r="Q50" s="368"/>
      <c r="R50" s="369"/>
      <c r="S50" s="370" t="s">
        <v>22</v>
      </c>
      <c r="T50" s="370"/>
      <c r="U50" s="370"/>
      <c r="V50" s="370" t="s">
        <v>16</v>
      </c>
      <c r="W50" s="370"/>
      <c r="X50" s="370"/>
      <c r="Y50" s="367" t="s">
        <v>3894</v>
      </c>
      <c r="Z50" s="368"/>
      <c r="AA50" s="368"/>
      <c r="AB50" s="368"/>
      <c r="AC50" s="369"/>
      <c r="AD50" s="93">
        <v>42655</v>
      </c>
      <c r="AE50" s="57">
        <f t="shared" si="1"/>
        <v>59720</v>
      </c>
      <c r="AF50" s="93">
        <v>0</v>
      </c>
      <c r="AG50" s="94">
        <f t="shared" si="0"/>
        <v>0</v>
      </c>
      <c r="AH50" s="215"/>
      <c r="AI50" s="58"/>
      <c r="AJ50" s="58"/>
      <c r="AK50" s="58"/>
      <c r="AL50" s="93"/>
      <c r="AM50" s="57"/>
    </row>
    <row r="51" spans="1:39" s="3" customFormat="1" ht="23.25" customHeight="1" thickBot="1">
      <c r="A51" s="273"/>
      <c r="B51" s="263"/>
      <c r="C51" s="263"/>
      <c r="D51" s="263"/>
      <c r="E51" s="263"/>
      <c r="F51" s="263"/>
      <c r="G51" s="263"/>
      <c r="H51" s="263"/>
      <c r="I51" s="263"/>
      <c r="J51" s="263"/>
      <c r="K51" s="263"/>
      <c r="L51" s="108" t="s">
        <v>4381</v>
      </c>
      <c r="M51" s="235"/>
      <c r="N51" s="235"/>
      <c r="O51" s="367" t="s">
        <v>3893</v>
      </c>
      <c r="P51" s="368"/>
      <c r="Q51" s="368"/>
      <c r="R51" s="369"/>
      <c r="S51" s="370" t="s">
        <v>15</v>
      </c>
      <c r="T51" s="370"/>
      <c r="U51" s="370"/>
      <c r="V51" s="370" t="s">
        <v>16</v>
      </c>
      <c r="W51" s="370"/>
      <c r="X51" s="370"/>
      <c r="Y51" s="367" t="s">
        <v>3894</v>
      </c>
      <c r="Z51" s="368"/>
      <c r="AA51" s="368"/>
      <c r="AB51" s="368"/>
      <c r="AC51" s="369"/>
      <c r="AD51" s="93">
        <v>40361</v>
      </c>
      <c r="AE51" s="57">
        <f t="shared" ref="AE51" si="23">ROUND(AD51*1.4/10,0)*10</f>
        <v>56510</v>
      </c>
      <c r="AF51" s="93">
        <v>0</v>
      </c>
      <c r="AG51" s="94">
        <f t="shared" ref="AG51" si="24">ROUND(AF51*1.4/10,0)*10</f>
        <v>0</v>
      </c>
      <c r="AH51" s="215"/>
      <c r="AI51" s="58"/>
      <c r="AJ51" s="58"/>
      <c r="AK51" s="58"/>
      <c r="AL51" s="93"/>
      <c r="AM51" s="57"/>
    </row>
    <row r="52" spans="1:39" s="3" customFormat="1" ht="23.25" customHeight="1" thickBot="1">
      <c r="A52" s="273"/>
      <c r="B52" s="263"/>
      <c r="C52" s="263"/>
      <c r="D52" s="263"/>
      <c r="E52" s="263"/>
      <c r="F52" s="263"/>
      <c r="G52" s="263"/>
      <c r="H52" s="263"/>
      <c r="I52" s="263"/>
      <c r="J52" s="263"/>
      <c r="K52" s="263"/>
      <c r="L52" s="108" t="s">
        <v>3411</v>
      </c>
      <c r="M52" s="235"/>
      <c r="N52" s="235"/>
      <c r="O52" s="367" t="s">
        <v>3434</v>
      </c>
      <c r="P52" s="368"/>
      <c r="Q52" s="368"/>
      <c r="R52" s="369"/>
      <c r="S52" s="370" t="s">
        <v>22</v>
      </c>
      <c r="T52" s="370"/>
      <c r="U52" s="370"/>
      <c r="V52" s="370" t="s">
        <v>16</v>
      </c>
      <c r="W52" s="370"/>
      <c r="X52" s="370"/>
      <c r="Y52" s="367" t="s">
        <v>3423</v>
      </c>
      <c r="Z52" s="368"/>
      <c r="AA52" s="368"/>
      <c r="AB52" s="368"/>
      <c r="AC52" s="369"/>
      <c r="AD52" s="93">
        <v>38694</v>
      </c>
      <c r="AE52" s="57">
        <f t="shared" si="1"/>
        <v>54170</v>
      </c>
      <c r="AF52" s="93">
        <v>0</v>
      </c>
      <c r="AG52" s="94">
        <f t="shared" si="0"/>
        <v>0</v>
      </c>
      <c r="AH52" s="215"/>
      <c r="AI52" s="58"/>
      <c r="AJ52" s="58"/>
      <c r="AK52" s="58"/>
      <c r="AL52" s="93"/>
      <c r="AM52" s="57"/>
    </row>
    <row r="53" spans="1:39" s="3" customFormat="1" ht="23.25" customHeight="1" thickBot="1">
      <c r="A53" s="273"/>
      <c r="B53" s="263"/>
      <c r="C53" s="263"/>
      <c r="D53" s="263"/>
      <c r="E53" s="263"/>
      <c r="F53" s="263"/>
      <c r="G53" s="263"/>
      <c r="H53" s="263"/>
      <c r="I53" s="263"/>
      <c r="J53" s="263"/>
      <c r="K53" s="263"/>
      <c r="L53" s="108" t="s">
        <v>4340</v>
      </c>
      <c r="M53" s="235"/>
      <c r="N53" s="235"/>
      <c r="O53" s="367" t="s">
        <v>3434</v>
      </c>
      <c r="P53" s="368"/>
      <c r="Q53" s="368"/>
      <c r="R53" s="369"/>
      <c r="S53" s="370" t="s">
        <v>22</v>
      </c>
      <c r="T53" s="370"/>
      <c r="U53" s="370"/>
      <c r="V53" s="370" t="s">
        <v>568</v>
      </c>
      <c r="W53" s="370"/>
      <c r="X53" s="370"/>
      <c r="Y53" s="367" t="s">
        <v>3423</v>
      </c>
      <c r="Z53" s="368"/>
      <c r="AA53" s="368"/>
      <c r="AB53" s="368"/>
      <c r="AC53" s="369"/>
      <c r="AD53" s="93">
        <v>39563</v>
      </c>
      <c r="AE53" s="57">
        <f t="shared" ref="AE53" si="25">ROUND(AD53*1.4/10,0)*10</f>
        <v>55390</v>
      </c>
      <c r="AF53" s="93">
        <v>38854</v>
      </c>
      <c r="AG53" s="94">
        <f t="shared" ref="AG53" si="26">ROUND(AF53*1.4/10,0)*10</f>
        <v>54400</v>
      </c>
      <c r="AH53" s="245" t="s">
        <v>1957</v>
      </c>
      <c r="AI53" s="152">
        <f t="shared" ref="AI53" si="27">AF53/AD53-1</f>
        <v>-1.7920784571442971E-2</v>
      </c>
      <c r="AJ53" s="58"/>
      <c r="AK53" s="58"/>
      <c r="AL53" s="93"/>
      <c r="AM53" s="57"/>
    </row>
    <row r="54" spans="1:39" s="3" customFormat="1" ht="23.25" customHeight="1" thickBot="1">
      <c r="A54" s="273"/>
      <c r="B54" s="263"/>
      <c r="C54" s="263"/>
      <c r="D54" s="263"/>
      <c r="E54" s="263"/>
      <c r="F54" s="263"/>
      <c r="G54" s="263"/>
      <c r="H54" s="263"/>
      <c r="I54" s="263"/>
      <c r="J54" s="263"/>
      <c r="K54" s="263"/>
      <c r="L54" s="108" t="s">
        <v>3412</v>
      </c>
      <c r="M54" s="235"/>
      <c r="N54" s="235"/>
      <c r="O54" s="367" t="s">
        <v>3435</v>
      </c>
      <c r="P54" s="368"/>
      <c r="Q54" s="368"/>
      <c r="R54" s="369"/>
      <c r="S54" s="370" t="s">
        <v>22</v>
      </c>
      <c r="T54" s="370"/>
      <c r="U54" s="370"/>
      <c r="V54" s="370" t="s">
        <v>16</v>
      </c>
      <c r="W54" s="370"/>
      <c r="X54" s="370"/>
      <c r="Y54" s="367" t="s">
        <v>3424</v>
      </c>
      <c r="Z54" s="368"/>
      <c r="AA54" s="368"/>
      <c r="AB54" s="368"/>
      <c r="AC54" s="369"/>
      <c r="AD54" s="93">
        <v>38584</v>
      </c>
      <c r="AE54" s="57">
        <f t="shared" si="1"/>
        <v>54020</v>
      </c>
      <c r="AF54" s="93">
        <v>0</v>
      </c>
      <c r="AG54" s="94">
        <f t="shared" si="0"/>
        <v>0</v>
      </c>
      <c r="AH54" s="215"/>
      <c r="AI54" s="58"/>
      <c r="AJ54" s="58"/>
      <c r="AK54" s="58"/>
      <c r="AL54" s="93"/>
      <c r="AM54" s="57"/>
    </row>
    <row r="55" spans="1:39" s="3" customFormat="1" ht="23.25" customHeight="1" thickBot="1">
      <c r="A55" s="273"/>
      <c r="B55" s="263"/>
      <c r="C55" s="263"/>
      <c r="D55" s="263"/>
      <c r="E55" s="263"/>
      <c r="F55" s="263"/>
      <c r="G55" s="263"/>
      <c r="H55" s="263"/>
      <c r="I55" s="263"/>
      <c r="J55" s="263"/>
      <c r="K55" s="263"/>
      <c r="L55" s="108" t="s">
        <v>3413</v>
      </c>
      <c r="M55" s="235"/>
      <c r="N55" s="235"/>
      <c r="O55" s="367" t="s">
        <v>3436</v>
      </c>
      <c r="P55" s="368"/>
      <c r="Q55" s="368"/>
      <c r="R55" s="369"/>
      <c r="S55" s="370" t="s">
        <v>22</v>
      </c>
      <c r="T55" s="370"/>
      <c r="U55" s="370"/>
      <c r="V55" s="370" t="s">
        <v>16</v>
      </c>
      <c r="W55" s="370"/>
      <c r="X55" s="370"/>
      <c r="Y55" s="367" t="s">
        <v>3425</v>
      </c>
      <c r="Z55" s="368"/>
      <c r="AA55" s="368"/>
      <c r="AB55" s="368"/>
      <c r="AC55" s="369"/>
      <c r="AD55" s="93">
        <v>40877</v>
      </c>
      <c r="AE55" s="57">
        <f t="shared" si="1"/>
        <v>57230</v>
      </c>
      <c r="AF55" s="93">
        <v>0</v>
      </c>
      <c r="AG55" s="94">
        <f t="shared" si="0"/>
        <v>0</v>
      </c>
      <c r="AH55" s="215"/>
      <c r="AI55" s="58"/>
      <c r="AJ55" s="58"/>
      <c r="AK55" s="58"/>
      <c r="AL55" s="93"/>
      <c r="AM55" s="57"/>
    </row>
    <row r="56" spans="1:39" s="3" customFormat="1" ht="23.25" customHeight="1" thickBot="1">
      <c r="A56" s="273"/>
      <c r="B56" s="263"/>
      <c r="C56" s="263"/>
      <c r="D56" s="263"/>
      <c r="E56" s="263"/>
      <c r="F56" s="263"/>
      <c r="G56" s="263"/>
      <c r="H56" s="263"/>
      <c r="I56" s="263"/>
      <c r="J56" s="263"/>
      <c r="K56" s="263"/>
      <c r="L56" s="108" t="s">
        <v>3414</v>
      </c>
      <c r="M56" s="235"/>
      <c r="N56" s="235"/>
      <c r="O56" s="367" t="s">
        <v>3437</v>
      </c>
      <c r="P56" s="368"/>
      <c r="Q56" s="368"/>
      <c r="R56" s="369"/>
      <c r="S56" s="370" t="s">
        <v>22</v>
      </c>
      <c r="T56" s="370"/>
      <c r="U56" s="370"/>
      <c r="V56" s="370" t="s">
        <v>16</v>
      </c>
      <c r="W56" s="370"/>
      <c r="X56" s="370"/>
      <c r="Y56" s="367" t="s">
        <v>3426</v>
      </c>
      <c r="Z56" s="368"/>
      <c r="AA56" s="368"/>
      <c r="AB56" s="368"/>
      <c r="AC56" s="369"/>
      <c r="AD56" s="93">
        <v>41966</v>
      </c>
      <c r="AE56" s="57">
        <f t="shared" si="1"/>
        <v>58750</v>
      </c>
      <c r="AF56" s="93">
        <v>0</v>
      </c>
      <c r="AG56" s="94">
        <f t="shared" si="0"/>
        <v>0</v>
      </c>
      <c r="AH56" s="215"/>
      <c r="AI56" s="58"/>
      <c r="AJ56" s="58"/>
      <c r="AK56" s="58"/>
      <c r="AL56" s="93"/>
      <c r="AM56" s="57"/>
    </row>
    <row r="57" spans="1:39" s="3" customFormat="1" ht="23.25" customHeight="1" thickBot="1">
      <c r="A57" s="273"/>
      <c r="B57" s="263"/>
      <c r="C57" s="263"/>
      <c r="D57" s="263"/>
      <c r="E57" s="263"/>
      <c r="F57" s="263"/>
      <c r="G57" s="263"/>
      <c r="H57" s="263"/>
      <c r="I57" s="263"/>
      <c r="J57" s="263"/>
      <c r="K57" s="263"/>
      <c r="L57" s="108" t="s">
        <v>3889</v>
      </c>
      <c r="M57" s="235"/>
      <c r="N57" s="235"/>
      <c r="O57" s="367" t="s">
        <v>3890</v>
      </c>
      <c r="P57" s="368"/>
      <c r="Q57" s="368"/>
      <c r="R57" s="369"/>
      <c r="S57" s="370" t="s">
        <v>22</v>
      </c>
      <c r="T57" s="370"/>
      <c r="U57" s="370"/>
      <c r="V57" s="370" t="s">
        <v>16</v>
      </c>
      <c r="W57" s="370"/>
      <c r="X57" s="370"/>
      <c r="Y57" s="367" t="s">
        <v>3891</v>
      </c>
      <c r="Z57" s="368"/>
      <c r="AA57" s="368"/>
      <c r="AB57" s="368"/>
      <c r="AC57" s="369"/>
      <c r="AD57" s="93">
        <v>43019</v>
      </c>
      <c r="AE57" s="57">
        <f t="shared" ref="AE57" si="28">ROUND(AD57*1.4/10,0)*10</f>
        <v>60230</v>
      </c>
      <c r="AF57" s="93">
        <v>0</v>
      </c>
      <c r="AG57" s="94">
        <f t="shared" ref="AG57" si="29">ROUND(AF57*1.4/10,0)*10</f>
        <v>0</v>
      </c>
      <c r="AH57" s="215"/>
      <c r="AI57" s="58"/>
      <c r="AJ57" s="58"/>
      <c r="AK57" s="58"/>
      <c r="AL57" s="93"/>
      <c r="AM57" s="57"/>
    </row>
    <row r="58" spans="1:39" s="3" customFormat="1" ht="23.25" customHeight="1" thickBot="1">
      <c r="A58" s="275"/>
      <c r="B58" s="276"/>
      <c r="C58" s="276"/>
      <c r="D58" s="276"/>
      <c r="E58" s="276"/>
      <c r="F58" s="276"/>
      <c r="G58" s="276"/>
      <c r="H58" s="276"/>
      <c r="I58" s="276"/>
      <c r="J58" s="276"/>
      <c r="K58" s="276"/>
      <c r="L58" s="108" t="s">
        <v>4382</v>
      </c>
      <c r="M58" s="235"/>
      <c r="N58" s="235"/>
      <c r="O58" s="367" t="s">
        <v>3890</v>
      </c>
      <c r="P58" s="368"/>
      <c r="Q58" s="368"/>
      <c r="R58" s="369"/>
      <c r="S58" s="370" t="s">
        <v>15</v>
      </c>
      <c r="T58" s="370"/>
      <c r="U58" s="370"/>
      <c r="V58" s="370" t="s">
        <v>16</v>
      </c>
      <c r="W58" s="370"/>
      <c r="X58" s="370"/>
      <c r="Y58" s="367" t="s">
        <v>3891</v>
      </c>
      <c r="Z58" s="368"/>
      <c r="AA58" s="368"/>
      <c r="AB58" s="368"/>
      <c r="AC58" s="369"/>
      <c r="AD58" s="93">
        <v>41323</v>
      </c>
      <c r="AE58" s="57">
        <f t="shared" si="1"/>
        <v>57850</v>
      </c>
      <c r="AF58" s="93">
        <v>0</v>
      </c>
      <c r="AG58" s="94">
        <f t="shared" si="0"/>
        <v>0</v>
      </c>
      <c r="AH58" s="215"/>
      <c r="AI58" s="58"/>
      <c r="AJ58" s="58"/>
      <c r="AK58" s="58"/>
      <c r="AL58" s="93"/>
      <c r="AM58" s="57"/>
    </row>
    <row r="59" spans="1:39" s="3" customFormat="1" ht="14.1" customHeight="1" thickBot="1">
      <c r="A59" s="138"/>
      <c r="B59" s="39"/>
      <c r="C59" s="136" t="s">
        <v>3442</v>
      </c>
      <c r="D59" s="136"/>
      <c r="E59" s="136"/>
      <c r="F59" s="136"/>
      <c r="G59" s="39"/>
      <c r="H59" s="39"/>
      <c r="I59" s="39"/>
      <c r="J59" s="39"/>
      <c r="K59" s="39"/>
      <c r="L59" s="5"/>
      <c r="M59" s="5"/>
      <c r="N59" s="5"/>
      <c r="O59" s="7"/>
      <c r="P59" s="7"/>
      <c r="Q59" s="7"/>
      <c r="R59" s="7"/>
      <c r="S59" s="7"/>
      <c r="T59" s="7"/>
      <c r="U59" s="7"/>
      <c r="V59" s="7"/>
      <c r="W59" s="7"/>
      <c r="X59" s="7"/>
      <c r="Y59" s="7"/>
      <c r="Z59" s="7"/>
      <c r="AA59" s="7"/>
      <c r="AB59" s="7"/>
      <c r="AC59" s="7"/>
      <c r="AD59" s="7"/>
      <c r="AE59" s="7"/>
      <c r="AF59" s="7"/>
      <c r="AG59" s="7"/>
      <c r="AH59" s="239"/>
      <c r="AI59" s="58"/>
      <c r="AJ59" s="58"/>
      <c r="AK59" s="58"/>
      <c r="AL59" s="5"/>
      <c r="AM59" s="5"/>
    </row>
    <row r="60" spans="1:39" s="3" customFormat="1" ht="68.25" customHeight="1" thickBot="1">
      <c r="A60" s="287"/>
      <c r="B60" s="262"/>
      <c r="C60" s="262" t="s">
        <v>3461</v>
      </c>
      <c r="D60" s="262"/>
      <c r="E60" s="262"/>
      <c r="F60" s="262"/>
      <c r="G60" s="449" t="s">
        <v>3711</v>
      </c>
      <c r="H60" s="318"/>
      <c r="I60" s="318"/>
      <c r="J60" s="318"/>
      <c r="K60" s="319"/>
      <c r="L60" s="45" t="s">
        <v>3443</v>
      </c>
      <c r="M60" s="72"/>
      <c r="N60" s="71"/>
      <c r="O60" s="286" t="s">
        <v>594</v>
      </c>
      <c r="P60" s="284"/>
      <c r="Q60" s="284"/>
      <c r="R60" s="285"/>
      <c r="S60" s="286" t="s">
        <v>15</v>
      </c>
      <c r="T60" s="284"/>
      <c r="U60" s="285"/>
      <c r="V60" s="286" t="s">
        <v>16</v>
      </c>
      <c r="W60" s="284"/>
      <c r="X60" s="285"/>
      <c r="Y60" s="286" t="s">
        <v>76</v>
      </c>
      <c r="Z60" s="284"/>
      <c r="AA60" s="284"/>
      <c r="AB60" s="284"/>
      <c r="AC60" s="285"/>
      <c r="AD60" s="93">
        <v>17646</v>
      </c>
      <c r="AE60" s="57">
        <f t="shared" si="1"/>
        <v>24700</v>
      </c>
      <c r="AF60" s="93">
        <v>16292</v>
      </c>
      <c r="AG60" s="94">
        <f t="shared" ref="AG60:AG61" si="30">ROUND(AF60*1.4/10,0)*10</f>
        <v>22810</v>
      </c>
      <c r="AH60" s="245" t="s">
        <v>1957</v>
      </c>
      <c r="AI60" s="152">
        <f t="shared" ref="AI60:AI61" si="31">AF60/AD60-1</f>
        <v>-7.6731270542899188E-2</v>
      </c>
      <c r="AJ60" s="58"/>
      <c r="AK60" s="58"/>
      <c r="AL60" s="93"/>
      <c r="AM60" s="94"/>
    </row>
    <row r="61" spans="1:39" s="3" customFormat="1" ht="68.25" customHeight="1" thickBot="1">
      <c r="A61" s="273"/>
      <c r="B61" s="263"/>
      <c r="C61" s="263"/>
      <c r="D61" s="263"/>
      <c r="E61" s="263"/>
      <c r="F61" s="263"/>
      <c r="G61" s="307"/>
      <c r="H61" s="307"/>
      <c r="I61" s="307"/>
      <c r="J61" s="307"/>
      <c r="K61" s="308"/>
      <c r="L61" s="45" t="s">
        <v>3444</v>
      </c>
      <c r="M61" s="72"/>
      <c r="N61" s="71"/>
      <c r="O61" s="286" t="s">
        <v>595</v>
      </c>
      <c r="P61" s="284"/>
      <c r="Q61" s="284"/>
      <c r="R61" s="285"/>
      <c r="S61" s="286" t="s">
        <v>15</v>
      </c>
      <c r="T61" s="284"/>
      <c r="U61" s="285"/>
      <c r="V61" s="286" t="s">
        <v>16</v>
      </c>
      <c r="W61" s="284"/>
      <c r="X61" s="285"/>
      <c r="Y61" s="286" t="s">
        <v>80</v>
      </c>
      <c r="Z61" s="284"/>
      <c r="AA61" s="284"/>
      <c r="AB61" s="284"/>
      <c r="AC61" s="285"/>
      <c r="AD61" s="93">
        <v>19134</v>
      </c>
      <c r="AE61" s="57">
        <f t="shared" si="1"/>
        <v>26790</v>
      </c>
      <c r="AF61" s="93">
        <v>18143</v>
      </c>
      <c r="AG61" s="94">
        <f t="shared" si="30"/>
        <v>25400</v>
      </c>
      <c r="AH61" s="245" t="s">
        <v>1957</v>
      </c>
      <c r="AI61" s="152">
        <f t="shared" si="31"/>
        <v>-5.1792620466185824E-2</v>
      </c>
      <c r="AJ61" s="58"/>
      <c r="AK61" s="58"/>
      <c r="AL61" s="93"/>
      <c r="AM61" s="94"/>
    </row>
    <row r="62" spans="1:39" s="3" customFormat="1" ht="68.25" customHeight="1" thickBot="1">
      <c r="A62" s="275"/>
      <c r="B62" s="276"/>
      <c r="C62" s="263"/>
      <c r="D62" s="263"/>
      <c r="E62" s="263"/>
      <c r="F62" s="263"/>
      <c r="G62" s="307"/>
      <c r="H62" s="307"/>
      <c r="I62" s="307"/>
      <c r="J62" s="307"/>
      <c r="K62" s="308"/>
      <c r="L62" s="45" t="s">
        <v>3445</v>
      </c>
      <c r="M62" s="72"/>
      <c r="N62" s="71"/>
      <c r="O62" s="286" t="s">
        <v>596</v>
      </c>
      <c r="P62" s="284"/>
      <c r="Q62" s="284"/>
      <c r="R62" s="285"/>
      <c r="S62" s="286" t="s">
        <v>15</v>
      </c>
      <c r="T62" s="284"/>
      <c r="U62" s="285"/>
      <c r="V62" s="286" t="s">
        <v>16</v>
      </c>
      <c r="W62" s="284"/>
      <c r="X62" s="285"/>
      <c r="Y62" s="286" t="s">
        <v>150</v>
      </c>
      <c r="Z62" s="284"/>
      <c r="AA62" s="284"/>
      <c r="AB62" s="284"/>
      <c r="AC62" s="285"/>
      <c r="AD62" s="93">
        <v>20241</v>
      </c>
      <c r="AE62" s="57">
        <f t="shared" si="1"/>
        <v>28340</v>
      </c>
      <c r="AF62" s="93">
        <v>0</v>
      </c>
      <c r="AG62" s="94">
        <f t="shared" si="0"/>
        <v>0</v>
      </c>
      <c r="AH62" s="215"/>
      <c r="AI62" s="58"/>
      <c r="AJ62" s="58"/>
      <c r="AK62" s="58"/>
      <c r="AL62" s="93"/>
      <c r="AM62" s="94"/>
    </row>
    <row r="63" spans="1:39" s="3" customFormat="1" ht="69.75" customHeight="1" thickBot="1">
      <c r="A63" s="287"/>
      <c r="B63" s="262"/>
      <c r="C63" s="263"/>
      <c r="D63" s="263"/>
      <c r="E63" s="263"/>
      <c r="F63" s="263"/>
      <c r="G63" s="307"/>
      <c r="H63" s="307"/>
      <c r="I63" s="307"/>
      <c r="J63" s="307"/>
      <c r="K63" s="308"/>
      <c r="L63" s="45" t="s">
        <v>3446</v>
      </c>
      <c r="M63" s="72"/>
      <c r="N63" s="71"/>
      <c r="O63" s="286" t="s">
        <v>594</v>
      </c>
      <c r="P63" s="284"/>
      <c r="Q63" s="284"/>
      <c r="R63" s="285"/>
      <c r="S63" s="370" t="s">
        <v>22</v>
      </c>
      <c r="T63" s="370"/>
      <c r="U63" s="370"/>
      <c r="V63" s="286" t="s">
        <v>16</v>
      </c>
      <c r="W63" s="284"/>
      <c r="X63" s="285"/>
      <c r="Y63" s="286" t="s">
        <v>76</v>
      </c>
      <c r="Z63" s="284"/>
      <c r="AA63" s="284"/>
      <c r="AB63" s="284"/>
      <c r="AC63" s="285"/>
      <c r="AD63" s="93">
        <v>16885</v>
      </c>
      <c r="AE63" s="57">
        <f t="shared" si="1"/>
        <v>23640</v>
      </c>
      <c r="AF63" s="93">
        <v>15531</v>
      </c>
      <c r="AG63" s="94">
        <f t="shared" ref="AG63:AG64" si="32">ROUND(AF63*1.4/10,0)*10</f>
        <v>21740</v>
      </c>
      <c r="AH63" s="245" t="s">
        <v>1957</v>
      </c>
      <c r="AI63" s="152">
        <f t="shared" ref="AI63:AI64" si="33">AF63/AD63-1</f>
        <v>-8.0189517323067783E-2</v>
      </c>
      <c r="AJ63" s="139"/>
      <c r="AK63" s="58"/>
      <c r="AL63" s="93"/>
      <c r="AM63" s="94"/>
    </row>
    <row r="64" spans="1:39" s="3" customFormat="1" ht="69.75" customHeight="1" thickBot="1">
      <c r="A64" s="273"/>
      <c r="B64" s="263"/>
      <c r="C64" s="263"/>
      <c r="D64" s="263"/>
      <c r="E64" s="263"/>
      <c r="F64" s="263"/>
      <c r="G64" s="307"/>
      <c r="H64" s="307"/>
      <c r="I64" s="307"/>
      <c r="J64" s="307"/>
      <c r="K64" s="308"/>
      <c r="L64" s="45" t="s">
        <v>3447</v>
      </c>
      <c r="M64" s="72"/>
      <c r="N64" s="71"/>
      <c r="O64" s="286" t="s">
        <v>595</v>
      </c>
      <c r="P64" s="284"/>
      <c r="Q64" s="284"/>
      <c r="R64" s="285"/>
      <c r="S64" s="370" t="s">
        <v>22</v>
      </c>
      <c r="T64" s="370"/>
      <c r="U64" s="370"/>
      <c r="V64" s="286" t="s">
        <v>16</v>
      </c>
      <c r="W64" s="284"/>
      <c r="X64" s="285"/>
      <c r="Y64" s="286" t="s">
        <v>80</v>
      </c>
      <c r="Z64" s="284"/>
      <c r="AA64" s="284"/>
      <c r="AB64" s="284"/>
      <c r="AC64" s="285"/>
      <c r="AD64" s="93">
        <v>17945</v>
      </c>
      <c r="AE64" s="57">
        <f t="shared" si="1"/>
        <v>25120</v>
      </c>
      <c r="AF64" s="93">
        <v>16151</v>
      </c>
      <c r="AG64" s="94">
        <f t="shared" si="32"/>
        <v>22610</v>
      </c>
      <c r="AH64" s="245" t="s">
        <v>1957</v>
      </c>
      <c r="AI64" s="152">
        <f t="shared" si="33"/>
        <v>-9.9972137085539092E-2</v>
      </c>
      <c r="AJ64" s="139"/>
      <c r="AK64" s="58"/>
      <c r="AL64" s="93"/>
      <c r="AM64" s="94"/>
    </row>
    <row r="65" spans="1:41" s="3" customFormat="1" ht="69.75" customHeight="1" thickBot="1">
      <c r="A65" s="275"/>
      <c r="B65" s="276"/>
      <c r="C65" s="263"/>
      <c r="D65" s="263"/>
      <c r="E65" s="263"/>
      <c r="F65" s="263"/>
      <c r="G65" s="307"/>
      <c r="H65" s="307"/>
      <c r="I65" s="307"/>
      <c r="J65" s="307"/>
      <c r="K65" s="308"/>
      <c r="L65" s="45" t="s">
        <v>3448</v>
      </c>
      <c r="M65" s="72"/>
      <c r="N65" s="71"/>
      <c r="O65" s="286" t="s">
        <v>596</v>
      </c>
      <c r="P65" s="284"/>
      <c r="Q65" s="284"/>
      <c r="R65" s="285"/>
      <c r="S65" s="370" t="s">
        <v>22</v>
      </c>
      <c r="T65" s="370"/>
      <c r="U65" s="370"/>
      <c r="V65" s="286" t="s">
        <v>16</v>
      </c>
      <c r="W65" s="284"/>
      <c r="X65" s="285"/>
      <c r="Y65" s="286" t="s">
        <v>150</v>
      </c>
      <c r="Z65" s="284"/>
      <c r="AA65" s="284"/>
      <c r="AB65" s="284"/>
      <c r="AC65" s="285"/>
      <c r="AD65" s="93">
        <v>19451</v>
      </c>
      <c r="AE65" s="57">
        <f t="shared" si="1"/>
        <v>27230</v>
      </c>
      <c r="AF65" s="93">
        <v>0</v>
      </c>
      <c r="AG65" s="94">
        <f t="shared" si="0"/>
        <v>0</v>
      </c>
      <c r="AH65" s="215"/>
      <c r="AI65" s="58"/>
      <c r="AJ65" s="58"/>
      <c r="AK65" s="58"/>
      <c r="AL65" s="93"/>
      <c r="AM65" s="94"/>
    </row>
    <row r="66" spans="1:41" s="3" customFormat="1" ht="67.5" customHeight="1" thickBot="1">
      <c r="A66" s="273"/>
      <c r="B66" s="263"/>
      <c r="C66" s="263"/>
      <c r="D66" s="263"/>
      <c r="E66" s="263"/>
      <c r="F66" s="263"/>
      <c r="G66" s="307"/>
      <c r="H66" s="307"/>
      <c r="I66" s="307"/>
      <c r="J66" s="307"/>
      <c r="K66" s="308"/>
      <c r="L66" s="45" t="s">
        <v>3449</v>
      </c>
      <c r="M66" s="72"/>
      <c r="N66" s="71"/>
      <c r="O66" s="286" t="s">
        <v>594</v>
      </c>
      <c r="P66" s="284"/>
      <c r="Q66" s="284"/>
      <c r="R66" s="285"/>
      <c r="S66" s="286" t="s">
        <v>2266</v>
      </c>
      <c r="T66" s="284"/>
      <c r="U66" s="285"/>
      <c r="V66" s="286" t="s">
        <v>16</v>
      </c>
      <c r="W66" s="284"/>
      <c r="X66" s="285"/>
      <c r="Y66" s="286" t="s">
        <v>76</v>
      </c>
      <c r="Z66" s="284"/>
      <c r="AA66" s="284"/>
      <c r="AB66" s="284"/>
      <c r="AC66" s="285"/>
      <c r="AD66" s="93">
        <v>16885</v>
      </c>
      <c r="AE66" s="57">
        <f t="shared" si="1"/>
        <v>23640</v>
      </c>
      <c r="AF66" s="93">
        <v>14745</v>
      </c>
      <c r="AG66" s="94">
        <f t="shared" ref="AG66:AG67" si="34">ROUND(AF66*1.4/10,0)*10</f>
        <v>20640</v>
      </c>
      <c r="AH66" s="245" t="s">
        <v>1957</v>
      </c>
      <c r="AI66" s="152">
        <f t="shared" ref="AI66:AI67" si="35">AF66/AD66-1</f>
        <v>-0.1267397098015991</v>
      </c>
      <c r="AJ66" s="139"/>
      <c r="AK66" s="58"/>
      <c r="AL66" s="93"/>
      <c r="AM66" s="94"/>
    </row>
    <row r="67" spans="1:41" s="3" customFormat="1" ht="67.5" customHeight="1" thickBot="1">
      <c r="A67" s="273"/>
      <c r="B67" s="263"/>
      <c r="C67" s="263"/>
      <c r="D67" s="263"/>
      <c r="E67" s="263"/>
      <c r="F67" s="263"/>
      <c r="G67" s="307"/>
      <c r="H67" s="307"/>
      <c r="I67" s="307"/>
      <c r="J67" s="307"/>
      <c r="K67" s="308"/>
      <c r="L67" s="45" t="s">
        <v>3450</v>
      </c>
      <c r="M67" s="72"/>
      <c r="N67" s="71"/>
      <c r="O67" s="286" t="s">
        <v>595</v>
      </c>
      <c r="P67" s="284"/>
      <c r="Q67" s="284"/>
      <c r="R67" s="285"/>
      <c r="S67" s="286" t="s">
        <v>2266</v>
      </c>
      <c r="T67" s="284"/>
      <c r="U67" s="285"/>
      <c r="V67" s="286" t="s">
        <v>16</v>
      </c>
      <c r="W67" s="284"/>
      <c r="X67" s="285"/>
      <c r="Y67" s="286" t="s">
        <v>80</v>
      </c>
      <c r="Z67" s="284"/>
      <c r="AA67" s="284"/>
      <c r="AB67" s="284"/>
      <c r="AC67" s="285"/>
      <c r="AD67" s="93">
        <v>17945</v>
      </c>
      <c r="AE67" s="57">
        <f t="shared" si="1"/>
        <v>25120</v>
      </c>
      <c r="AF67" s="93">
        <v>16552</v>
      </c>
      <c r="AG67" s="94">
        <f t="shared" si="34"/>
        <v>23170</v>
      </c>
      <c r="AH67" s="245" t="s">
        <v>1957</v>
      </c>
      <c r="AI67" s="152">
        <f t="shared" si="35"/>
        <v>-7.7626079687935334E-2</v>
      </c>
      <c r="AJ67" s="139"/>
      <c r="AK67" s="58"/>
      <c r="AL67" s="93"/>
      <c r="AM67" s="94"/>
    </row>
    <row r="68" spans="1:41" s="3" customFormat="1" ht="67.5" customHeight="1" thickBot="1">
      <c r="A68" s="275"/>
      <c r="B68" s="276"/>
      <c r="C68" s="263"/>
      <c r="D68" s="263"/>
      <c r="E68" s="263"/>
      <c r="F68" s="263"/>
      <c r="G68" s="307"/>
      <c r="H68" s="307"/>
      <c r="I68" s="307"/>
      <c r="J68" s="307"/>
      <c r="K68" s="308"/>
      <c r="L68" s="45" t="s">
        <v>3451</v>
      </c>
      <c r="M68" s="72"/>
      <c r="N68" s="71"/>
      <c r="O68" s="286" t="s">
        <v>596</v>
      </c>
      <c r="P68" s="284"/>
      <c r="Q68" s="284"/>
      <c r="R68" s="285"/>
      <c r="S68" s="286" t="s">
        <v>2266</v>
      </c>
      <c r="T68" s="284"/>
      <c r="U68" s="285"/>
      <c r="V68" s="286" t="s">
        <v>16</v>
      </c>
      <c r="W68" s="284"/>
      <c r="X68" s="285"/>
      <c r="Y68" s="286" t="s">
        <v>150</v>
      </c>
      <c r="Z68" s="284"/>
      <c r="AA68" s="284"/>
      <c r="AB68" s="284"/>
      <c r="AC68" s="285"/>
      <c r="AD68" s="93">
        <v>19040</v>
      </c>
      <c r="AE68" s="57">
        <f t="shared" si="1"/>
        <v>26660</v>
      </c>
      <c r="AF68" s="93">
        <v>0</v>
      </c>
      <c r="AG68" s="94">
        <f t="shared" si="0"/>
        <v>0</v>
      </c>
      <c r="AH68" s="215"/>
      <c r="AI68" s="58"/>
      <c r="AJ68" s="139"/>
      <c r="AK68" s="58"/>
      <c r="AL68" s="93"/>
      <c r="AM68" s="94"/>
    </row>
    <row r="69" spans="1:41" s="3" customFormat="1" ht="70.5" customHeight="1" thickBot="1">
      <c r="A69" s="273"/>
      <c r="B69" s="263"/>
      <c r="C69" s="263"/>
      <c r="D69" s="263"/>
      <c r="E69" s="263"/>
      <c r="F69" s="263"/>
      <c r="G69" s="307"/>
      <c r="H69" s="307"/>
      <c r="I69" s="307"/>
      <c r="J69" s="307"/>
      <c r="K69" s="308"/>
      <c r="L69" s="45" t="s">
        <v>3452</v>
      </c>
      <c r="M69" s="72"/>
      <c r="N69" s="71"/>
      <c r="O69" s="286" t="s">
        <v>594</v>
      </c>
      <c r="P69" s="284"/>
      <c r="Q69" s="284"/>
      <c r="R69" s="285"/>
      <c r="S69" s="370" t="s">
        <v>22</v>
      </c>
      <c r="T69" s="370"/>
      <c r="U69" s="370"/>
      <c r="V69" s="286" t="s">
        <v>568</v>
      </c>
      <c r="W69" s="284"/>
      <c r="X69" s="285"/>
      <c r="Y69" s="286" t="s">
        <v>76</v>
      </c>
      <c r="Z69" s="284"/>
      <c r="AA69" s="284"/>
      <c r="AB69" s="284"/>
      <c r="AC69" s="285"/>
      <c r="AD69" s="93">
        <v>18143</v>
      </c>
      <c r="AE69" s="57">
        <f t="shared" si="1"/>
        <v>25400</v>
      </c>
      <c r="AF69" s="93">
        <v>0</v>
      </c>
      <c r="AG69" s="94">
        <f t="shared" si="0"/>
        <v>0</v>
      </c>
      <c r="AH69" s="215"/>
      <c r="AI69" s="58"/>
      <c r="AJ69" s="58"/>
      <c r="AK69" s="58"/>
      <c r="AL69" s="93"/>
      <c r="AM69" s="94"/>
    </row>
    <row r="70" spans="1:41" s="3" customFormat="1" ht="70.5" customHeight="1" thickBot="1">
      <c r="A70" s="273"/>
      <c r="B70" s="263"/>
      <c r="C70" s="263"/>
      <c r="D70" s="263"/>
      <c r="E70" s="263"/>
      <c r="F70" s="263"/>
      <c r="G70" s="307"/>
      <c r="H70" s="307"/>
      <c r="I70" s="307"/>
      <c r="J70" s="307"/>
      <c r="K70" s="308"/>
      <c r="L70" s="45" t="s">
        <v>3454</v>
      </c>
      <c r="M70" s="72"/>
      <c r="N70" s="71"/>
      <c r="O70" s="286" t="s">
        <v>595</v>
      </c>
      <c r="P70" s="284"/>
      <c r="Q70" s="284"/>
      <c r="R70" s="285"/>
      <c r="S70" s="370" t="s">
        <v>22</v>
      </c>
      <c r="T70" s="370"/>
      <c r="U70" s="370"/>
      <c r="V70" s="286" t="s">
        <v>568</v>
      </c>
      <c r="W70" s="284"/>
      <c r="X70" s="285"/>
      <c r="Y70" s="286" t="s">
        <v>80</v>
      </c>
      <c r="Z70" s="284"/>
      <c r="AA70" s="284"/>
      <c r="AB70" s="284"/>
      <c r="AC70" s="285"/>
      <c r="AD70" s="93">
        <v>19329</v>
      </c>
      <c r="AE70" s="57">
        <f t="shared" si="1"/>
        <v>27060</v>
      </c>
      <c r="AF70" s="93">
        <v>18526</v>
      </c>
      <c r="AG70" s="94">
        <f t="shared" ref="AG70" si="36">ROUND(AF70*1.4/10,0)*10</f>
        <v>25940</v>
      </c>
      <c r="AH70" s="245" t="s">
        <v>1957</v>
      </c>
      <c r="AI70" s="152">
        <f t="shared" ref="AI70" si="37">AF70/AD70-1</f>
        <v>-4.1543794298722125E-2</v>
      </c>
      <c r="AJ70" s="58"/>
      <c r="AK70" s="58"/>
      <c r="AL70" s="93"/>
      <c r="AM70" s="94"/>
    </row>
    <row r="71" spans="1:41" s="3" customFormat="1" ht="70.5" customHeight="1" thickBot="1">
      <c r="A71" s="275"/>
      <c r="B71" s="276"/>
      <c r="C71" s="263"/>
      <c r="D71" s="263"/>
      <c r="E71" s="263"/>
      <c r="F71" s="263"/>
      <c r="G71" s="307"/>
      <c r="H71" s="307"/>
      <c r="I71" s="307"/>
      <c r="J71" s="307"/>
      <c r="K71" s="308"/>
      <c r="L71" s="45" t="s">
        <v>3453</v>
      </c>
      <c r="M71" s="72"/>
      <c r="N71" s="71"/>
      <c r="O71" s="286" t="s">
        <v>596</v>
      </c>
      <c r="P71" s="284"/>
      <c r="Q71" s="284"/>
      <c r="R71" s="285"/>
      <c r="S71" s="370" t="s">
        <v>22</v>
      </c>
      <c r="T71" s="370"/>
      <c r="U71" s="370"/>
      <c r="V71" s="286" t="s">
        <v>568</v>
      </c>
      <c r="W71" s="284"/>
      <c r="X71" s="285"/>
      <c r="Y71" s="286" t="s">
        <v>150</v>
      </c>
      <c r="Z71" s="284"/>
      <c r="AA71" s="284"/>
      <c r="AB71" s="284"/>
      <c r="AC71" s="285"/>
      <c r="AD71" s="93">
        <v>20953</v>
      </c>
      <c r="AE71" s="57">
        <f t="shared" si="1"/>
        <v>29330</v>
      </c>
      <c r="AF71" s="93">
        <v>0</v>
      </c>
      <c r="AG71" s="94">
        <f t="shared" si="0"/>
        <v>0</v>
      </c>
      <c r="AH71" s="215"/>
      <c r="AI71" s="58"/>
      <c r="AJ71" s="58"/>
      <c r="AK71" s="58"/>
      <c r="AL71" s="93"/>
      <c r="AM71" s="94"/>
    </row>
    <row r="72" spans="1:41" s="3" customFormat="1" ht="69.75" customHeight="1" thickBot="1">
      <c r="A72" s="273"/>
      <c r="B72" s="263"/>
      <c r="C72" s="263"/>
      <c r="D72" s="263"/>
      <c r="E72" s="263"/>
      <c r="F72" s="263"/>
      <c r="G72" s="307"/>
      <c r="H72" s="307"/>
      <c r="I72" s="307"/>
      <c r="J72" s="307"/>
      <c r="K72" s="308"/>
      <c r="L72" s="45" t="s">
        <v>3455</v>
      </c>
      <c r="M72" s="72"/>
      <c r="N72" s="71"/>
      <c r="O72" s="286" t="s">
        <v>594</v>
      </c>
      <c r="P72" s="284"/>
      <c r="Q72" s="284"/>
      <c r="R72" s="285"/>
      <c r="S72" s="286" t="s">
        <v>2266</v>
      </c>
      <c r="T72" s="284"/>
      <c r="U72" s="285"/>
      <c r="V72" s="286" t="s">
        <v>568</v>
      </c>
      <c r="W72" s="284"/>
      <c r="X72" s="285"/>
      <c r="Y72" s="286" t="s">
        <v>76</v>
      </c>
      <c r="Z72" s="284"/>
      <c r="AA72" s="284"/>
      <c r="AB72" s="284"/>
      <c r="AC72" s="285"/>
      <c r="AD72" s="93">
        <v>18143</v>
      </c>
      <c r="AE72" s="57">
        <f t="shared" si="1"/>
        <v>25400</v>
      </c>
      <c r="AF72" s="93">
        <v>17357</v>
      </c>
      <c r="AG72" s="94">
        <f t="shared" ref="AG72:AG73" si="38">ROUND(AF72*1.4/10,0)*10</f>
        <v>24300</v>
      </c>
      <c r="AH72" s="245" t="s">
        <v>1957</v>
      </c>
      <c r="AI72" s="152">
        <f t="shared" ref="AI72:AI73" si="39">AF72/AD72-1</f>
        <v>-4.3322493523673011E-2</v>
      </c>
      <c r="AJ72" s="58"/>
      <c r="AK72" s="58"/>
      <c r="AL72" s="93"/>
      <c r="AM72" s="94"/>
    </row>
    <row r="73" spans="1:41" s="3" customFormat="1" ht="69.75" customHeight="1" thickBot="1">
      <c r="A73" s="273"/>
      <c r="B73" s="263"/>
      <c r="C73" s="263"/>
      <c r="D73" s="263"/>
      <c r="E73" s="263"/>
      <c r="F73" s="263"/>
      <c r="G73" s="307"/>
      <c r="H73" s="307"/>
      <c r="I73" s="307"/>
      <c r="J73" s="307"/>
      <c r="K73" s="308"/>
      <c r="L73" s="45" t="s">
        <v>3456</v>
      </c>
      <c r="M73" s="72"/>
      <c r="N73" s="71"/>
      <c r="O73" s="286" t="s">
        <v>595</v>
      </c>
      <c r="P73" s="284"/>
      <c r="Q73" s="284"/>
      <c r="R73" s="285"/>
      <c r="S73" s="286" t="s">
        <v>2266</v>
      </c>
      <c r="T73" s="284"/>
      <c r="U73" s="285"/>
      <c r="V73" s="286" t="s">
        <v>568</v>
      </c>
      <c r="W73" s="284"/>
      <c r="X73" s="285"/>
      <c r="Y73" s="286" t="s">
        <v>80</v>
      </c>
      <c r="Z73" s="284"/>
      <c r="AA73" s="284"/>
      <c r="AB73" s="284"/>
      <c r="AC73" s="285"/>
      <c r="AD73" s="93">
        <v>19329</v>
      </c>
      <c r="AE73" s="57">
        <f t="shared" si="1"/>
        <v>27060</v>
      </c>
      <c r="AF73" s="93">
        <v>18927</v>
      </c>
      <c r="AG73" s="94">
        <f t="shared" si="38"/>
        <v>26500</v>
      </c>
      <c r="AH73" s="245" t="s">
        <v>1957</v>
      </c>
      <c r="AI73" s="152">
        <f t="shared" si="39"/>
        <v>-2.079776501629671E-2</v>
      </c>
      <c r="AJ73" s="58"/>
      <c r="AK73" s="58"/>
      <c r="AL73" s="93"/>
      <c r="AM73" s="94"/>
    </row>
    <row r="74" spans="1:41" s="3" customFormat="1" ht="69.75" customHeight="1" thickBot="1">
      <c r="A74" s="275"/>
      <c r="B74" s="276"/>
      <c r="C74" s="263"/>
      <c r="D74" s="263"/>
      <c r="E74" s="263"/>
      <c r="F74" s="263"/>
      <c r="G74" s="307"/>
      <c r="H74" s="307"/>
      <c r="I74" s="307"/>
      <c r="J74" s="307"/>
      <c r="K74" s="308"/>
      <c r="L74" s="45" t="s">
        <v>3457</v>
      </c>
      <c r="M74" s="72"/>
      <c r="N74" s="71"/>
      <c r="O74" s="286" t="s">
        <v>596</v>
      </c>
      <c r="P74" s="284"/>
      <c r="Q74" s="284"/>
      <c r="R74" s="285"/>
      <c r="S74" s="286" t="s">
        <v>2266</v>
      </c>
      <c r="T74" s="284"/>
      <c r="U74" s="285"/>
      <c r="V74" s="286" t="s">
        <v>568</v>
      </c>
      <c r="W74" s="284"/>
      <c r="X74" s="285"/>
      <c r="Y74" s="286" t="s">
        <v>150</v>
      </c>
      <c r="Z74" s="284"/>
      <c r="AA74" s="284"/>
      <c r="AB74" s="284"/>
      <c r="AC74" s="285"/>
      <c r="AD74" s="93">
        <v>20542</v>
      </c>
      <c r="AE74" s="57">
        <f t="shared" si="1"/>
        <v>28760</v>
      </c>
      <c r="AF74" s="93">
        <v>0</v>
      </c>
      <c r="AG74" s="94">
        <f t="shared" si="0"/>
        <v>0</v>
      </c>
      <c r="AH74" s="215"/>
      <c r="AI74" s="58"/>
      <c r="AJ74" s="58"/>
      <c r="AK74" s="58"/>
      <c r="AL74" s="93"/>
      <c r="AM74" s="94"/>
    </row>
    <row r="75" spans="1:41" s="3" customFormat="1" ht="71.25" customHeight="1" thickBot="1">
      <c r="A75" s="273"/>
      <c r="B75" s="263"/>
      <c r="C75" s="263"/>
      <c r="D75" s="263"/>
      <c r="E75" s="263"/>
      <c r="F75" s="263"/>
      <c r="G75" s="307"/>
      <c r="H75" s="307"/>
      <c r="I75" s="307"/>
      <c r="J75" s="307"/>
      <c r="K75" s="308"/>
      <c r="L75" s="45" t="s">
        <v>3458</v>
      </c>
      <c r="M75" s="72"/>
      <c r="N75" s="71"/>
      <c r="O75" s="286" t="s">
        <v>594</v>
      </c>
      <c r="P75" s="284"/>
      <c r="Q75" s="284"/>
      <c r="R75" s="285"/>
      <c r="S75" s="286" t="s">
        <v>15</v>
      </c>
      <c r="T75" s="284"/>
      <c r="U75" s="285"/>
      <c r="V75" s="286" t="s">
        <v>568</v>
      </c>
      <c r="W75" s="284"/>
      <c r="X75" s="285"/>
      <c r="Y75" s="286" t="s">
        <v>76</v>
      </c>
      <c r="Z75" s="284"/>
      <c r="AA75" s="284"/>
      <c r="AB75" s="284"/>
      <c r="AC75" s="285"/>
      <c r="AD75" s="93">
        <v>18904</v>
      </c>
      <c r="AE75" s="57">
        <f t="shared" si="1"/>
        <v>26470</v>
      </c>
      <c r="AF75" s="93">
        <v>0</v>
      </c>
      <c r="AG75" s="94">
        <f t="shared" si="0"/>
        <v>0</v>
      </c>
      <c r="AH75" s="215"/>
      <c r="AI75" s="58"/>
      <c r="AJ75" s="58"/>
      <c r="AK75" s="58"/>
      <c r="AL75" s="93"/>
      <c r="AM75" s="94"/>
    </row>
    <row r="76" spans="1:41" s="3" customFormat="1" ht="71.25" customHeight="1" thickBot="1">
      <c r="A76" s="273"/>
      <c r="B76" s="263"/>
      <c r="C76" s="263"/>
      <c r="D76" s="263"/>
      <c r="E76" s="263"/>
      <c r="F76" s="263"/>
      <c r="G76" s="307"/>
      <c r="H76" s="307"/>
      <c r="I76" s="307"/>
      <c r="J76" s="307"/>
      <c r="K76" s="308"/>
      <c r="L76" s="45" t="s">
        <v>3459</v>
      </c>
      <c r="M76" s="72"/>
      <c r="N76" s="71"/>
      <c r="O76" s="286" t="s">
        <v>595</v>
      </c>
      <c r="P76" s="284"/>
      <c r="Q76" s="284"/>
      <c r="R76" s="285"/>
      <c r="S76" s="286" t="s">
        <v>15</v>
      </c>
      <c r="T76" s="284"/>
      <c r="U76" s="285"/>
      <c r="V76" s="286" t="s">
        <v>568</v>
      </c>
      <c r="W76" s="284"/>
      <c r="X76" s="285"/>
      <c r="Y76" s="286" t="s">
        <v>80</v>
      </c>
      <c r="Z76" s="284"/>
      <c r="AA76" s="284"/>
      <c r="AB76" s="284"/>
      <c r="AC76" s="285"/>
      <c r="AD76" s="93">
        <v>20518</v>
      </c>
      <c r="AE76" s="57">
        <f t="shared" si="1"/>
        <v>28730</v>
      </c>
      <c r="AF76" s="93">
        <v>0</v>
      </c>
      <c r="AG76" s="94">
        <f t="shared" si="0"/>
        <v>0</v>
      </c>
      <c r="AH76" s="215"/>
      <c r="AI76" s="58"/>
      <c r="AJ76" s="58"/>
      <c r="AK76" s="58"/>
      <c r="AL76" s="93"/>
      <c r="AM76" s="94"/>
    </row>
    <row r="77" spans="1:41" s="3" customFormat="1" ht="71.25" customHeight="1" thickBot="1">
      <c r="A77" s="275"/>
      <c r="B77" s="276"/>
      <c r="C77" s="276"/>
      <c r="D77" s="276"/>
      <c r="E77" s="276"/>
      <c r="F77" s="276"/>
      <c r="G77" s="324"/>
      <c r="H77" s="324"/>
      <c r="I77" s="324"/>
      <c r="J77" s="324"/>
      <c r="K77" s="325"/>
      <c r="L77" s="45" t="s">
        <v>3460</v>
      </c>
      <c r="M77" s="72"/>
      <c r="N77" s="71"/>
      <c r="O77" s="286" t="s">
        <v>596</v>
      </c>
      <c r="P77" s="284"/>
      <c r="Q77" s="284"/>
      <c r="R77" s="285"/>
      <c r="S77" s="286" t="s">
        <v>15</v>
      </c>
      <c r="T77" s="284"/>
      <c r="U77" s="285"/>
      <c r="V77" s="286" t="s">
        <v>568</v>
      </c>
      <c r="W77" s="284"/>
      <c r="X77" s="285"/>
      <c r="Y77" s="286" t="s">
        <v>150</v>
      </c>
      <c r="Z77" s="284"/>
      <c r="AA77" s="284"/>
      <c r="AB77" s="284"/>
      <c r="AC77" s="285"/>
      <c r="AD77" s="93">
        <v>21743</v>
      </c>
      <c r="AE77" s="57">
        <f t="shared" si="1"/>
        <v>30440</v>
      </c>
      <c r="AF77" s="93">
        <v>0</v>
      </c>
      <c r="AG77" s="94">
        <f t="shared" si="0"/>
        <v>0</v>
      </c>
      <c r="AH77" s="215"/>
      <c r="AI77" s="58"/>
      <c r="AJ77" s="58"/>
      <c r="AK77" s="58"/>
      <c r="AL77" s="93"/>
      <c r="AM77" s="94"/>
    </row>
    <row r="78" spans="1:41" s="3" customFormat="1" ht="14.1" customHeight="1" thickBot="1">
      <c r="A78" s="138"/>
      <c r="B78" s="39"/>
      <c r="C78" s="136" t="s">
        <v>2733</v>
      </c>
      <c r="D78" s="136"/>
      <c r="E78" s="136"/>
      <c r="F78" s="136"/>
      <c r="G78" s="39"/>
      <c r="H78" s="39"/>
      <c r="I78" s="39"/>
      <c r="J78" s="39"/>
      <c r="K78" s="39"/>
      <c r="L78" s="39"/>
      <c r="M78" s="39"/>
      <c r="N78" s="39"/>
      <c r="O78" s="203"/>
      <c r="P78" s="203"/>
      <c r="Q78" s="203"/>
      <c r="R78" s="203"/>
      <c r="S78" s="203"/>
      <c r="T78" s="203"/>
      <c r="U78" s="203"/>
      <c r="V78" s="203"/>
      <c r="W78" s="203"/>
      <c r="X78" s="203"/>
      <c r="Y78" s="203"/>
      <c r="Z78" s="203"/>
      <c r="AA78" s="203"/>
      <c r="AB78" s="203"/>
      <c r="AC78" s="203"/>
      <c r="AD78" s="7"/>
      <c r="AE78" s="7"/>
      <c r="AF78" s="7"/>
      <c r="AG78" s="7"/>
      <c r="AH78" s="239"/>
      <c r="AI78" s="58"/>
      <c r="AJ78" s="58"/>
      <c r="AK78" s="58"/>
      <c r="AL78" s="5"/>
      <c r="AM78" s="5"/>
    </row>
    <row r="79" spans="1:41" s="3" customFormat="1" ht="23.25" customHeight="1" thickBot="1">
      <c r="A79" s="645"/>
      <c r="B79" s="434"/>
      <c r="C79" s="438" t="s">
        <v>2744</v>
      </c>
      <c r="D79" s="434"/>
      <c r="E79" s="434"/>
      <c r="F79" s="434"/>
      <c r="G79" s="436" t="s">
        <v>2745</v>
      </c>
      <c r="H79" s="434"/>
      <c r="I79" s="434"/>
      <c r="J79" s="434"/>
      <c r="K79" s="434"/>
      <c r="L79" s="447" t="s">
        <v>2746</v>
      </c>
      <c r="M79" s="448"/>
      <c r="N79" s="448"/>
      <c r="O79" s="424" t="s">
        <v>2755</v>
      </c>
      <c r="P79" s="424"/>
      <c r="Q79" s="424"/>
      <c r="R79" s="424"/>
      <c r="S79" s="424" t="s">
        <v>15</v>
      </c>
      <c r="T79" s="424"/>
      <c r="U79" s="424"/>
      <c r="V79" s="424" t="s">
        <v>16</v>
      </c>
      <c r="W79" s="424"/>
      <c r="X79" s="424"/>
      <c r="Y79" s="431" t="s">
        <v>2761</v>
      </c>
      <c r="Z79" s="432"/>
      <c r="AA79" s="432"/>
      <c r="AB79" s="432"/>
      <c r="AC79" s="432"/>
      <c r="AD79" s="93">
        <v>15462</v>
      </c>
      <c r="AE79" s="57">
        <f t="shared" si="1"/>
        <v>21650</v>
      </c>
      <c r="AF79" s="93">
        <v>0</v>
      </c>
      <c r="AG79" s="94">
        <f t="shared" si="0"/>
        <v>0</v>
      </c>
      <c r="AH79" s="215"/>
      <c r="AI79" s="58"/>
      <c r="AJ79" s="58"/>
      <c r="AK79" s="58"/>
      <c r="AL79" s="93"/>
      <c r="AM79" s="57"/>
      <c r="AO79" s="202"/>
    </row>
    <row r="80" spans="1:41" s="3" customFormat="1" ht="23.25" customHeight="1" thickBot="1">
      <c r="A80" s="440"/>
      <c r="B80" s="263"/>
      <c r="C80" s="263"/>
      <c r="D80" s="263"/>
      <c r="E80" s="263"/>
      <c r="F80" s="263"/>
      <c r="G80" s="263"/>
      <c r="H80" s="263"/>
      <c r="I80" s="263"/>
      <c r="J80" s="263"/>
      <c r="K80" s="263"/>
      <c r="L80" s="374" t="s">
        <v>2747</v>
      </c>
      <c r="M80" s="375"/>
      <c r="N80" s="375"/>
      <c r="O80" s="370" t="s">
        <v>957</v>
      </c>
      <c r="P80" s="370"/>
      <c r="Q80" s="370"/>
      <c r="R80" s="370"/>
      <c r="S80" s="370" t="s">
        <v>15</v>
      </c>
      <c r="T80" s="370"/>
      <c r="U80" s="370"/>
      <c r="V80" s="370" t="s">
        <v>16</v>
      </c>
      <c r="W80" s="370"/>
      <c r="X80" s="370"/>
      <c r="Y80" s="286" t="s">
        <v>2762</v>
      </c>
      <c r="Z80" s="284"/>
      <c r="AA80" s="284"/>
      <c r="AB80" s="284"/>
      <c r="AC80" s="284"/>
      <c r="AD80" s="93">
        <v>16222</v>
      </c>
      <c r="AE80" s="57">
        <f t="shared" si="1"/>
        <v>22710</v>
      </c>
      <c r="AF80" s="93">
        <v>0</v>
      </c>
      <c r="AG80" s="94">
        <f t="shared" si="0"/>
        <v>0</v>
      </c>
      <c r="AH80" s="215"/>
      <c r="AI80" s="58"/>
      <c r="AJ80" s="58"/>
      <c r="AK80" s="58"/>
      <c r="AL80" s="93"/>
      <c r="AM80" s="57"/>
      <c r="AO80" s="202"/>
    </row>
    <row r="81" spans="1:41" s="3" customFormat="1" ht="23.25" customHeight="1" thickBot="1">
      <c r="A81" s="440"/>
      <c r="B81" s="263"/>
      <c r="C81" s="263"/>
      <c r="D81" s="263"/>
      <c r="E81" s="263"/>
      <c r="F81" s="263"/>
      <c r="G81" s="263"/>
      <c r="H81" s="263"/>
      <c r="I81" s="263"/>
      <c r="J81" s="263"/>
      <c r="K81" s="263"/>
      <c r="L81" s="374" t="s">
        <v>4049</v>
      </c>
      <c r="M81" s="375"/>
      <c r="N81" s="375"/>
      <c r="O81" s="370" t="s">
        <v>957</v>
      </c>
      <c r="P81" s="370"/>
      <c r="Q81" s="370"/>
      <c r="R81" s="370"/>
      <c r="S81" s="370" t="s">
        <v>1752</v>
      </c>
      <c r="T81" s="370"/>
      <c r="U81" s="370"/>
      <c r="V81" s="370" t="s">
        <v>16</v>
      </c>
      <c r="W81" s="370"/>
      <c r="X81" s="370"/>
      <c r="Y81" s="286" t="s">
        <v>2762</v>
      </c>
      <c r="Z81" s="284"/>
      <c r="AA81" s="284"/>
      <c r="AB81" s="284"/>
      <c r="AC81" s="284"/>
      <c r="AD81" s="93">
        <v>15705</v>
      </c>
      <c r="AE81" s="57">
        <f t="shared" ref="AE81" si="40">ROUND(AD81*1.4/10,0)*10</f>
        <v>21990</v>
      </c>
      <c r="AF81" s="93">
        <v>14920</v>
      </c>
      <c r="AG81" s="94">
        <f t="shared" ref="AG81" si="41">ROUND(AF81*1.4/10,0)*10</f>
        <v>20890</v>
      </c>
      <c r="AH81" s="245" t="s">
        <v>1957</v>
      </c>
      <c r="AI81" s="152">
        <f t="shared" ref="AI81" si="42">AF81/AD81-1</f>
        <v>-4.9984081502706168E-2</v>
      </c>
      <c r="AJ81" s="58"/>
      <c r="AK81" s="58"/>
      <c r="AL81" s="93"/>
      <c r="AM81" s="57"/>
      <c r="AO81" s="202"/>
    </row>
    <row r="82" spans="1:41" s="3" customFormat="1" ht="23.25" customHeight="1" thickBot="1">
      <c r="A82" s="440"/>
      <c r="B82" s="263"/>
      <c r="C82" s="263"/>
      <c r="D82" s="263"/>
      <c r="E82" s="263"/>
      <c r="F82" s="263"/>
      <c r="G82" s="263"/>
      <c r="H82" s="263"/>
      <c r="I82" s="263"/>
      <c r="J82" s="263"/>
      <c r="K82" s="263"/>
      <c r="L82" s="374" t="s">
        <v>2748</v>
      </c>
      <c r="M82" s="375"/>
      <c r="N82" s="375"/>
      <c r="O82" s="370" t="s">
        <v>2229</v>
      </c>
      <c r="P82" s="370"/>
      <c r="Q82" s="370"/>
      <c r="R82" s="370"/>
      <c r="S82" s="370" t="s">
        <v>15</v>
      </c>
      <c r="T82" s="370"/>
      <c r="U82" s="370"/>
      <c r="V82" s="370" t="s">
        <v>16</v>
      </c>
      <c r="W82" s="370"/>
      <c r="X82" s="370"/>
      <c r="Y82" s="286" t="s">
        <v>2763</v>
      </c>
      <c r="Z82" s="284"/>
      <c r="AA82" s="284"/>
      <c r="AB82" s="284"/>
      <c r="AC82" s="284"/>
      <c r="AD82" s="93">
        <v>16029</v>
      </c>
      <c r="AE82" s="57">
        <f t="shared" si="1"/>
        <v>22440</v>
      </c>
      <c r="AF82" s="93">
        <v>0</v>
      </c>
      <c r="AG82" s="94">
        <f t="shared" si="0"/>
        <v>0</v>
      </c>
      <c r="AH82" s="215"/>
      <c r="AI82" s="58"/>
      <c r="AJ82" s="58"/>
      <c r="AK82" s="58"/>
      <c r="AL82" s="93"/>
      <c r="AM82" s="57"/>
      <c r="AO82" s="202"/>
    </row>
    <row r="83" spans="1:41" s="3" customFormat="1" ht="23.25" customHeight="1" thickBot="1">
      <c r="A83" s="440"/>
      <c r="B83" s="263"/>
      <c r="C83" s="263"/>
      <c r="D83" s="263"/>
      <c r="E83" s="263"/>
      <c r="F83" s="263"/>
      <c r="G83" s="263"/>
      <c r="H83" s="263"/>
      <c r="I83" s="263"/>
      <c r="J83" s="263"/>
      <c r="K83" s="263"/>
      <c r="L83" s="374" t="s">
        <v>2749</v>
      </c>
      <c r="M83" s="375"/>
      <c r="N83" s="375"/>
      <c r="O83" s="370" t="s">
        <v>2230</v>
      </c>
      <c r="P83" s="370"/>
      <c r="Q83" s="370"/>
      <c r="R83" s="370"/>
      <c r="S83" s="370" t="s">
        <v>15</v>
      </c>
      <c r="T83" s="370"/>
      <c r="U83" s="370"/>
      <c r="V83" s="370" t="s">
        <v>16</v>
      </c>
      <c r="W83" s="370"/>
      <c r="X83" s="370"/>
      <c r="Y83" s="286" t="s">
        <v>2764</v>
      </c>
      <c r="Z83" s="284"/>
      <c r="AA83" s="284"/>
      <c r="AB83" s="284"/>
      <c r="AC83" s="284"/>
      <c r="AD83" s="93">
        <v>16662</v>
      </c>
      <c r="AE83" s="57">
        <f t="shared" si="1"/>
        <v>23330</v>
      </c>
      <c r="AF83" s="93">
        <v>0</v>
      </c>
      <c r="AG83" s="94">
        <f t="shared" si="0"/>
        <v>0</v>
      </c>
      <c r="AH83" s="215"/>
      <c r="AI83" s="58"/>
      <c r="AJ83" s="58"/>
      <c r="AK83" s="58"/>
      <c r="AL83" s="93"/>
      <c r="AM83" s="57"/>
      <c r="AO83" s="202"/>
    </row>
    <row r="84" spans="1:41" s="3" customFormat="1" ht="23.25" customHeight="1" thickBot="1">
      <c r="A84" s="440"/>
      <c r="B84" s="263"/>
      <c r="C84" s="263"/>
      <c r="D84" s="263"/>
      <c r="E84" s="263"/>
      <c r="F84" s="263"/>
      <c r="G84" s="263"/>
      <c r="H84" s="263"/>
      <c r="I84" s="263"/>
      <c r="J84" s="263"/>
      <c r="K84" s="263"/>
      <c r="L84" s="374" t="s">
        <v>2750</v>
      </c>
      <c r="M84" s="375"/>
      <c r="N84" s="375"/>
      <c r="O84" s="370" t="s">
        <v>2755</v>
      </c>
      <c r="P84" s="370"/>
      <c r="Q84" s="370"/>
      <c r="R84" s="370"/>
      <c r="S84" s="370" t="s">
        <v>15</v>
      </c>
      <c r="T84" s="370"/>
      <c r="U84" s="370"/>
      <c r="V84" s="370" t="s">
        <v>1033</v>
      </c>
      <c r="W84" s="370"/>
      <c r="X84" s="370"/>
      <c r="Y84" s="431" t="s">
        <v>2761</v>
      </c>
      <c r="Z84" s="432"/>
      <c r="AA84" s="432"/>
      <c r="AB84" s="432"/>
      <c r="AC84" s="432"/>
      <c r="AD84" s="93">
        <v>15991</v>
      </c>
      <c r="AE84" s="57">
        <f t="shared" si="1"/>
        <v>22390</v>
      </c>
      <c r="AF84" s="93">
        <v>0</v>
      </c>
      <c r="AG84" s="94">
        <f t="shared" si="0"/>
        <v>0</v>
      </c>
      <c r="AH84" s="215"/>
      <c r="AI84" s="58"/>
      <c r="AJ84" s="58"/>
      <c r="AK84" s="58"/>
      <c r="AL84" s="93"/>
      <c r="AM84" s="57"/>
      <c r="AO84" s="202"/>
    </row>
    <row r="85" spans="1:41" s="3" customFormat="1" ht="23.25" customHeight="1" thickBot="1">
      <c r="A85" s="440"/>
      <c r="B85" s="263"/>
      <c r="C85" s="263"/>
      <c r="D85" s="263"/>
      <c r="E85" s="263"/>
      <c r="F85" s="263"/>
      <c r="G85" s="263"/>
      <c r="H85" s="263"/>
      <c r="I85" s="263"/>
      <c r="J85" s="263"/>
      <c r="K85" s="263"/>
      <c r="L85" s="374" t="s">
        <v>2751</v>
      </c>
      <c r="M85" s="375"/>
      <c r="N85" s="375"/>
      <c r="O85" s="370" t="s">
        <v>957</v>
      </c>
      <c r="P85" s="370"/>
      <c r="Q85" s="370"/>
      <c r="R85" s="370"/>
      <c r="S85" s="370" t="s">
        <v>15</v>
      </c>
      <c r="T85" s="370"/>
      <c r="U85" s="370"/>
      <c r="V85" s="370" t="s">
        <v>1033</v>
      </c>
      <c r="W85" s="370"/>
      <c r="X85" s="370"/>
      <c r="Y85" s="286" t="s">
        <v>2762</v>
      </c>
      <c r="Z85" s="284"/>
      <c r="AA85" s="284"/>
      <c r="AB85" s="284"/>
      <c r="AC85" s="284"/>
      <c r="AD85" s="93">
        <v>16751</v>
      </c>
      <c r="AE85" s="57">
        <f t="shared" si="1"/>
        <v>23450</v>
      </c>
      <c r="AF85" s="93">
        <v>0</v>
      </c>
      <c r="AG85" s="94">
        <f t="shared" si="0"/>
        <v>0</v>
      </c>
      <c r="AH85" s="215"/>
      <c r="AI85" s="58"/>
      <c r="AJ85" s="58"/>
      <c r="AK85" s="58"/>
      <c r="AL85" s="93"/>
      <c r="AM85" s="57"/>
      <c r="AO85" s="202"/>
    </row>
    <row r="86" spans="1:41" s="3" customFormat="1" ht="23.25" customHeight="1" thickBot="1">
      <c r="A86" s="440"/>
      <c r="B86" s="263"/>
      <c r="C86" s="263"/>
      <c r="D86" s="263"/>
      <c r="E86" s="263"/>
      <c r="F86" s="263"/>
      <c r="G86" s="263"/>
      <c r="H86" s="263"/>
      <c r="I86" s="263"/>
      <c r="J86" s="263"/>
      <c r="K86" s="263"/>
      <c r="L86" s="374" t="s">
        <v>2752</v>
      </c>
      <c r="M86" s="375"/>
      <c r="N86" s="375"/>
      <c r="O86" s="370" t="s">
        <v>2229</v>
      </c>
      <c r="P86" s="370"/>
      <c r="Q86" s="370"/>
      <c r="R86" s="370"/>
      <c r="S86" s="370" t="s">
        <v>15</v>
      </c>
      <c r="T86" s="370"/>
      <c r="U86" s="370"/>
      <c r="V86" s="370" t="s">
        <v>1033</v>
      </c>
      <c r="W86" s="370"/>
      <c r="X86" s="370"/>
      <c r="Y86" s="286" t="s">
        <v>2763</v>
      </c>
      <c r="Z86" s="284"/>
      <c r="AA86" s="284"/>
      <c r="AB86" s="284"/>
      <c r="AC86" s="284"/>
      <c r="AD86" s="93">
        <v>17001</v>
      </c>
      <c r="AE86" s="57">
        <f t="shared" si="1"/>
        <v>23800</v>
      </c>
      <c r="AF86" s="93">
        <v>0</v>
      </c>
      <c r="AG86" s="94">
        <f t="shared" ref="AG86:AG165" si="43">ROUND(AF86*1.4/10,0)*10</f>
        <v>0</v>
      </c>
      <c r="AH86" s="213"/>
      <c r="AI86" s="58"/>
      <c r="AJ86" s="58"/>
      <c r="AK86" s="58"/>
      <c r="AL86" s="93"/>
      <c r="AM86" s="57"/>
      <c r="AO86" s="202"/>
    </row>
    <row r="87" spans="1:41" s="3" customFormat="1" ht="23.25" customHeight="1" thickBot="1">
      <c r="A87" s="440"/>
      <c r="B87" s="263"/>
      <c r="C87" s="263"/>
      <c r="D87" s="263"/>
      <c r="E87" s="263"/>
      <c r="F87" s="263"/>
      <c r="G87" s="263"/>
      <c r="H87" s="263"/>
      <c r="I87" s="263"/>
      <c r="J87" s="263"/>
      <c r="K87" s="263"/>
      <c r="L87" s="374" t="s">
        <v>3783</v>
      </c>
      <c r="M87" s="375"/>
      <c r="N87" s="375"/>
      <c r="O87" s="370" t="s">
        <v>2230</v>
      </c>
      <c r="P87" s="370"/>
      <c r="Q87" s="370"/>
      <c r="R87" s="370"/>
      <c r="S87" s="370" t="s">
        <v>15</v>
      </c>
      <c r="T87" s="370"/>
      <c r="U87" s="370"/>
      <c r="V87" s="370" t="s">
        <v>1033</v>
      </c>
      <c r="W87" s="370"/>
      <c r="X87" s="370"/>
      <c r="Y87" s="286" t="s">
        <v>2764</v>
      </c>
      <c r="Z87" s="284"/>
      <c r="AA87" s="284"/>
      <c r="AB87" s="284"/>
      <c r="AC87" s="284"/>
      <c r="AD87" s="93">
        <v>16434</v>
      </c>
      <c r="AE87" s="57">
        <f t="shared" ref="AE87:AE167" si="44">ROUND(AD87*1.4/10,0)*10</f>
        <v>23010</v>
      </c>
      <c r="AF87" s="93">
        <v>0</v>
      </c>
      <c r="AG87" s="94">
        <f t="shared" si="43"/>
        <v>0</v>
      </c>
      <c r="AH87" s="215"/>
      <c r="AI87" s="58"/>
      <c r="AJ87" s="58"/>
      <c r="AK87" s="58"/>
      <c r="AL87" s="93"/>
      <c r="AM87" s="57"/>
      <c r="AO87" s="202"/>
    </row>
    <row r="88" spans="1:41" s="3" customFormat="1" ht="23.25" customHeight="1" thickBot="1">
      <c r="A88" s="440"/>
      <c r="B88" s="263"/>
      <c r="C88" s="263"/>
      <c r="D88" s="263"/>
      <c r="E88" s="263"/>
      <c r="F88" s="263"/>
      <c r="G88" s="263"/>
      <c r="H88" s="263"/>
      <c r="I88" s="263"/>
      <c r="J88" s="263"/>
      <c r="K88" s="263"/>
      <c r="L88" s="374" t="s">
        <v>2753</v>
      </c>
      <c r="M88" s="375"/>
      <c r="N88" s="375"/>
      <c r="O88" s="370" t="s">
        <v>957</v>
      </c>
      <c r="P88" s="370"/>
      <c r="Q88" s="370"/>
      <c r="R88" s="370"/>
      <c r="S88" s="370" t="s">
        <v>22</v>
      </c>
      <c r="T88" s="370"/>
      <c r="U88" s="370"/>
      <c r="V88" s="370" t="s">
        <v>16</v>
      </c>
      <c r="W88" s="370"/>
      <c r="X88" s="370"/>
      <c r="Y88" s="286" t="s">
        <v>2762</v>
      </c>
      <c r="Z88" s="284"/>
      <c r="AA88" s="284"/>
      <c r="AB88" s="284"/>
      <c r="AC88" s="284"/>
      <c r="AD88" s="93">
        <v>16991</v>
      </c>
      <c r="AE88" s="57">
        <f t="shared" si="44"/>
        <v>23790</v>
      </c>
      <c r="AF88" s="93">
        <v>0</v>
      </c>
      <c r="AG88" s="94">
        <f t="shared" si="43"/>
        <v>0</v>
      </c>
      <c r="AH88" s="215"/>
      <c r="AI88" s="58"/>
      <c r="AJ88" s="58"/>
      <c r="AK88" s="58"/>
      <c r="AL88" s="93"/>
      <c r="AM88" s="57"/>
      <c r="AO88" s="202"/>
    </row>
    <row r="89" spans="1:41" s="3" customFormat="1" ht="23.25" customHeight="1" thickBot="1">
      <c r="A89" s="440"/>
      <c r="B89" s="263"/>
      <c r="C89" s="263"/>
      <c r="D89" s="263"/>
      <c r="E89" s="263"/>
      <c r="F89" s="263"/>
      <c r="G89" s="263"/>
      <c r="H89" s="263"/>
      <c r="I89" s="263"/>
      <c r="J89" s="263"/>
      <c r="K89" s="263"/>
      <c r="L89" s="408" t="s">
        <v>4050</v>
      </c>
      <c r="M89" s="409"/>
      <c r="N89" s="409"/>
      <c r="O89" s="376" t="s">
        <v>2229</v>
      </c>
      <c r="P89" s="376"/>
      <c r="Q89" s="376"/>
      <c r="R89" s="376"/>
      <c r="S89" s="376" t="s">
        <v>1752</v>
      </c>
      <c r="T89" s="376"/>
      <c r="U89" s="376"/>
      <c r="V89" s="376" t="s">
        <v>16</v>
      </c>
      <c r="W89" s="376"/>
      <c r="X89" s="376"/>
      <c r="Y89" s="286" t="s">
        <v>2763</v>
      </c>
      <c r="Z89" s="284"/>
      <c r="AA89" s="284"/>
      <c r="AB89" s="284"/>
      <c r="AC89" s="284"/>
      <c r="AD89" s="93">
        <v>16050</v>
      </c>
      <c r="AE89" s="57">
        <f t="shared" ref="AE89" si="45">ROUND(AD89*1.4/10,0)*10</f>
        <v>22470</v>
      </c>
      <c r="AF89" s="93">
        <v>13643</v>
      </c>
      <c r="AG89" s="94">
        <f t="shared" si="43"/>
        <v>19100</v>
      </c>
      <c r="AH89" s="245" t="s">
        <v>1957</v>
      </c>
      <c r="AI89" s="152">
        <f t="shared" ref="AI89" si="46">AF89/AD89-1</f>
        <v>-0.14996884735202487</v>
      </c>
      <c r="AJ89" s="58"/>
      <c r="AK89" s="58"/>
      <c r="AL89" s="93"/>
      <c r="AM89" s="57"/>
      <c r="AO89" s="202"/>
    </row>
    <row r="90" spans="1:41" s="3" customFormat="1" ht="23.25" customHeight="1" thickBot="1">
      <c r="A90" s="440"/>
      <c r="B90" s="263"/>
      <c r="C90" s="263"/>
      <c r="D90" s="263"/>
      <c r="E90" s="263"/>
      <c r="F90" s="263"/>
      <c r="G90" s="263"/>
      <c r="H90" s="263"/>
      <c r="I90" s="263"/>
      <c r="J90" s="263"/>
      <c r="K90" s="263"/>
      <c r="L90" s="408" t="s">
        <v>2754</v>
      </c>
      <c r="M90" s="409"/>
      <c r="N90" s="409"/>
      <c r="O90" s="376" t="s">
        <v>2229</v>
      </c>
      <c r="P90" s="376"/>
      <c r="Q90" s="376"/>
      <c r="R90" s="376"/>
      <c r="S90" s="376" t="s">
        <v>22</v>
      </c>
      <c r="T90" s="376"/>
      <c r="U90" s="376"/>
      <c r="V90" s="376" t="s">
        <v>16</v>
      </c>
      <c r="W90" s="376"/>
      <c r="X90" s="376"/>
      <c r="Y90" s="286" t="s">
        <v>2763</v>
      </c>
      <c r="Z90" s="284"/>
      <c r="AA90" s="284"/>
      <c r="AB90" s="284"/>
      <c r="AC90" s="284"/>
      <c r="AD90" s="93">
        <v>16928</v>
      </c>
      <c r="AE90" s="57">
        <f t="shared" si="44"/>
        <v>23700</v>
      </c>
      <c r="AF90" s="93">
        <v>0</v>
      </c>
      <c r="AG90" s="94">
        <f t="shared" si="43"/>
        <v>0</v>
      </c>
      <c r="AH90" s="215"/>
      <c r="AI90" s="58"/>
      <c r="AJ90" s="58"/>
      <c r="AK90" s="58"/>
      <c r="AL90" s="93"/>
      <c r="AM90" s="57"/>
      <c r="AO90" s="202"/>
    </row>
    <row r="91" spans="1:41" s="3" customFormat="1" ht="23.25" customHeight="1" thickBot="1">
      <c r="A91" s="440"/>
      <c r="B91" s="263"/>
      <c r="C91" s="263"/>
      <c r="D91" s="263"/>
      <c r="E91" s="263"/>
      <c r="F91" s="263"/>
      <c r="G91" s="263"/>
      <c r="H91" s="263"/>
      <c r="I91" s="263"/>
      <c r="J91" s="263"/>
      <c r="K91" s="263"/>
      <c r="L91" s="374" t="s">
        <v>4051</v>
      </c>
      <c r="M91" s="375"/>
      <c r="N91" s="375"/>
      <c r="O91" s="370" t="s">
        <v>2230</v>
      </c>
      <c r="P91" s="370"/>
      <c r="Q91" s="370"/>
      <c r="R91" s="370"/>
      <c r="S91" s="376" t="s">
        <v>1752</v>
      </c>
      <c r="T91" s="376"/>
      <c r="U91" s="376"/>
      <c r="V91" s="370" t="s">
        <v>16</v>
      </c>
      <c r="W91" s="370"/>
      <c r="X91" s="370"/>
      <c r="Y91" s="286" t="s">
        <v>2764</v>
      </c>
      <c r="Z91" s="284"/>
      <c r="AA91" s="284"/>
      <c r="AB91" s="284"/>
      <c r="AC91" s="284"/>
      <c r="AD91" s="93">
        <v>16220</v>
      </c>
      <c r="AE91" s="57">
        <f t="shared" ref="AE91" si="47">ROUND(AD91*1.4/10,0)*10</f>
        <v>22710</v>
      </c>
      <c r="AF91" s="93">
        <v>14598</v>
      </c>
      <c r="AG91" s="94">
        <f t="shared" si="43"/>
        <v>20440</v>
      </c>
      <c r="AH91" s="245" t="s">
        <v>1957</v>
      </c>
      <c r="AI91" s="152">
        <f t="shared" ref="AI91" si="48">AF91/AD91-1</f>
        <v>-9.9999999999999978E-2</v>
      </c>
      <c r="AJ91" s="58"/>
      <c r="AK91" s="58"/>
      <c r="AL91" s="93"/>
      <c r="AM91" s="57"/>
      <c r="AO91" s="202"/>
    </row>
    <row r="92" spans="1:41" s="3" customFormat="1" ht="23.25" customHeight="1" thickBot="1">
      <c r="A92" s="441"/>
      <c r="B92" s="437"/>
      <c r="C92" s="437"/>
      <c r="D92" s="437"/>
      <c r="E92" s="437"/>
      <c r="F92" s="437"/>
      <c r="G92" s="437"/>
      <c r="H92" s="437"/>
      <c r="I92" s="437"/>
      <c r="J92" s="437"/>
      <c r="K92" s="437"/>
      <c r="L92" s="374" t="s">
        <v>3784</v>
      </c>
      <c r="M92" s="375"/>
      <c r="N92" s="375"/>
      <c r="O92" s="370" t="s">
        <v>2230</v>
      </c>
      <c r="P92" s="370"/>
      <c r="Q92" s="370"/>
      <c r="R92" s="370"/>
      <c r="S92" s="376" t="s">
        <v>22</v>
      </c>
      <c r="T92" s="376"/>
      <c r="U92" s="376"/>
      <c r="V92" s="370" t="s">
        <v>16</v>
      </c>
      <c r="W92" s="370"/>
      <c r="X92" s="370"/>
      <c r="Y92" s="286" t="s">
        <v>2764</v>
      </c>
      <c r="Z92" s="284"/>
      <c r="AA92" s="284"/>
      <c r="AB92" s="284"/>
      <c r="AC92" s="284"/>
      <c r="AD92" s="93">
        <v>17035</v>
      </c>
      <c r="AE92" s="57">
        <f t="shared" si="44"/>
        <v>23850</v>
      </c>
      <c r="AF92" s="93">
        <v>0</v>
      </c>
      <c r="AG92" s="94">
        <f t="shared" si="43"/>
        <v>0</v>
      </c>
      <c r="AH92" s="215"/>
      <c r="AI92" s="58"/>
      <c r="AJ92" s="58"/>
      <c r="AK92" s="58"/>
      <c r="AL92" s="93"/>
      <c r="AM92" s="57"/>
      <c r="AO92" s="202"/>
    </row>
    <row r="93" spans="1:41" s="3" customFormat="1" ht="53.65" customHeight="1" thickBot="1">
      <c r="A93" s="439"/>
      <c r="B93" s="434"/>
      <c r="C93" s="438" t="s">
        <v>2757</v>
      </c>
      <c r="D93" s="434"/>
      <c r="E93" s="434"/>
      <c r="F93" s="434"/>
      <c r="G93" s="436" t="s">
        <v>2756</v>
      </c>
      <c r="H93" s="434"/>
      <c r="I93" s="434"/>
      <c r="J93" s="434"/>
      <c r="K93" s="434"/>
      <c r="L93" s="447" t="s">
        <v>3874</v>
      </c>
      <c r="M93" s="448"/>
      <c r="N93" s="448"/>
      <c r="O93" s="424" t="s">
        <v>2234</v>
      </c>
      <c r="P93" s="424"/>
      <c r="Q93" s="424"/>
      <c r="R93" s="424"/>
      <c r="S93" s="424" t="s">
        <v>15</v>
      </c>
      <c r="T93" s="424"/>
      <c r="U93" s="424"/>
      <c r="V93" s="424" t="s">
        <v>16</v>
      </c>
      <c r="W93" s="424"/>
      <c r="X93" s="424"/>
      <c r="Y93" s="431" t="s">
        <v>2768</v>
      </c>
      <c r="Z93" s="432"/>
      <c r="AA93" s="432"/>
      <c r="AB93" s="432"/>
      <c r="AC93" s="432"/>
      <c r="AD93" s="93">
        <v>19019</v>
      </c>
      <c r="AE93" s="57">
        <f t="shared" si="44"/>
        <v>26630</v>
      </c>
      <c r="AF93" s="93">
        <v>0</v>
      </c>
      <c r="AG93" s="94">
        <f t="shared" si="43"/>
        <v>0</v>
      </c>
      <c r="AH93" s="215"/>
      <c r="AI93" s="58"/>
      <c r="AJ93" s="58"/>
      <c r="AK93" s="58"/>
      <c r="AL93" s="93"/>
      <c r="AM93" s="57"/>
      <c r="AO93" s="202"/>
    </row>
    <row r="94" spans="1:41" s="3" customFormat="1" ht="53.65" customHeight="1" thickBot="1">
      <c r="A94" s="440"/>
      <c r="B94" s="263"/>
      <c r="C94" s="263"/>
      <c r="D94" s="263"/>
      <c r="E94" s="263"/>
      <c r="F94" s="263"/>
      <c r="G94" s="263"/>
      <c r="H94" s="263"/>
      <c r="I94" s="263"/>
      <c r="J94" s="263"/>
      <c r="K94" s="263"/>
      <c r="L94" s="447" t="s">
        <v>3875</v>
      </c>
      <c r="M94" s="448"/>
      <c r="N94" s="448"/>
      <c r="O94" s="424" t="s">
        <v>2234</v>
      </c>
      <c r="P94" s="424"/>
      <c r="Q94" s="424"/>
      <c r="R94" s="424"/>
      <c r="S94" s="376" t="s">
        <v>22</v>
      </c>
      <c r="T94" s="376"/>
      <c r="U94" s="376"/>
      <c r="V94" s="424" t="s">
        <v>16</v>
      </c>
      <c r="W94" s="424"/>
      <c r="X94" s="424"/>
      <c r="Y94" s="431" t="s">
        <v>2768</v>
      </c>
      <c r="Z94" s="432"/>
      <c r="AA94" s="432"/>
      <c r="AB94" s="432"/>
      <c r="AC94" s="432"/>
      <c r="AD94" s="93">
        <v>17510</v>
      </c>
      <c r="AE94" s="57">
        <f t="shared" si="44"/>
        <v>24510</v>
      </c>
      <c r="AF94" s="93">
        <v>0</v>
      </c>
      <c r="AG94" s="94">
        <f t="shared" si="43"/>
        <v>0</v>
      </c>
      <c r="AH94" s="215"/>
      <c r="AI94" s="58"/>
      <c r="AJ94" s="58"/>
      <c r="AK94" s="58"/>
      <c r="AL94" s="93"/>
      <c r="AM94" s="57"/>
      <c r="AO94" s="202"/>
    </row>
    <row r="95" spans="1:41" s="3" customFormat="1" ht="53.65" customHeight="1" thickBot="1">
      <c r="A95" s="440"/>
      <c r="B95" s="263"/>
      <c r="C95" s="263"/>
      <c r="D95" s="263"/>
      <c r="E95" s="263"/>
      <c r="F95" s="263"/>
      <c r="G95" s="263"/>
      <c r="H95" s="263"/>
      <c r="I95" s="263"/>
      <c r="J95" s="263"/>
      <c r="K95" s="263"/>
      <c r="L95" s="447" t="s">
        <v>2758</v>
      </c>
      <c r="M95" s="448"/>
      <c r="N95" s="448"/>
      <c r="O95" s="424" t="s">
        <v>2234</v>
      </c>
      <c r="P95" s="424"/>
      <c r="Q95" s="424"/>
      <c r="R95" s="424"/>
      <c r="S95" s="424" t="s">
        <v>15</v>
      </c>
      <c r="T95" s="424"/>
      <c r="U95" s="424"/>
      <c r="V95" s="424" t="s">
        <v>16</v>
      </c>
      <c r="W95" s="424"/>
      <c r="X95" s="424"/>
      <c r="Y95" s="431" t="s">
        <v>2768</v>
      </c>
      <c r="Z95" s="432"/>
      <c r="AA95" s="432"/>
      <c r="AB95" s="432"/>
      <c r="AC95" s="432"/>
      <c r="AD95" s="93">
        <v>21635</v>
      </c>
      <c r="AE95" s="57">
        <f t="shared" si="44"/>
        <v>30290</v>
      </c>
      <c r="AF95" s="93">
        <v>20121</v>
      </c>
      <c r="AG95" s="94">
        <f t="shared" si="43"/>
        <v>28170</v>
      </c>
      <c r="AH95" s="245" t="s">
        <v>1957</v>
      </c>
      <c r="AI95" s="152">
        <f t="shared" ref="AI95" si="49">AF95/AD95-1</f>
        <v>-6.9979200369771233E-2</v>
      </c>
      <c r="AJ95" s="58"/>
      <c r="AK95" s="58"/>
      <c r="AL95" s="93"/>
      <c r="AM95" s="57"/>
      <c r="AO95" s="202"/>
    </row>
    <row r="96" spans="1:41" s="3" customFormat="1" ht="53.65" customHeight="1" thickBot="1">
      <c r="A96" s="440"/>
      <c r="B96" s="263"/>
      <c r="C96" s="263"/>
      <c r="D96" s="263"/>
      <c r="E96" s="263"/>
      <c r="F96" s="263"/>
      <c r="G96" s="263"/>
      <c r="H96" s="263"/>
      <c r="I96" s="263"/>
      <c r="J96" s="263"/>
      <c r="K96" s="263"/>
      <c r="L96" s="640" t="s">
        <v>2759</v>
      </c>
      <c r="M96" s="375"/>
      <c r="N96" s="375"/>
      <c r="O96" s="370" t="s">
        <v>2234</v>
      </c>
      <c r="P96" s="370"/>
      <c r="Q96" s="370"/>
      <c r="R96" s="370"/>
      <c r="S96" s="370" t="s">
        <v>15</v>
      </c>
      <c r="T96" s="370"/>
      <c r="U96" s="370"/>
      <c r="V96" s="370" t="s">
        <v>1033</v>
      </c>
      <c r="W96" s="370"/>
      <c r="X96" s="370"/>
      <c r="Y96" s="431" t="s">
        <v>2768</v>
      </c>
      <c r="Z96" s="432"/>
      <c r="AA96" s="432"/>
      <c r="AB96" s="432"/>
      <c r="AC96" s="432"/>
      <c r="AD96" s="93">
        <v>22143</v>
      </c>
      <c r="AE96" s="57">
        <f t="shared" si="44"/>
        <v>31000</v>
      </c>
      <c r="AF96" s="93">
        <v>0</v>
      </c>
      <c r="AG96" s="94">
        <f t="shared" si="43"/>
        <v>0</v>
      </c>
      <c r="AH96" s="215"/>
      <c r="AI96" s="58"/>
      <c r="AJ96" s="58"/>
      <c r="AK96" s="58"/>
      <c r="AL96" s="93"/>
      <c r="AM96" s="57"/>
      <c r="AO96" s="202"/>
    </row>
    <row r="97" spans="1:41" s="3" customFormat="1" ht="53.65" customHeight="1" thickBot="1">
      <c r="A97" s="441"/>
      <c r="B97" s="437"/>
      <c r="C97" s="437"/>
      <c r="D97" s="437"/>
      <c r="E97" s="437"/>
      <c r="F97" s="437"/>
      <c r="G97" s="437"/>
      <c r="H97" s="437"/>
      <c r="I97" s="437"/>
      <c r="J97" s="437"/>
      <c r="K97" s="437"/>
      <c r="L97" s="410" t="s">
        <v>2760</v>
      </c>
      <c r="M97" s="409"/>
      <c r="N97" s="409"/>
      <c r="O97" s="376" t="s">
        <v>2234</v>
      </c>
      <c r="P97" s="376"/>
      <c r="Q97" s="376"/>
      <c r="R97" s="376"/>
      <c r="S97" s="376" t="s">
        <v>22</v>
      </c>
      <c r="T97" s="376"/>
      <c r="U97" s="376"/>
      <c r="V97" s="376" t="s">
        <v>16</v>
      </c>
      <c r="W97" s="376"/>
      <c r="X97" s="376"/>
      <c r="Y97" s="431" t="s">
        <v>2768</v>
      </c>
      <c r="Z97" s="432"/>
      <c r="AA97" s="432"/>
      <c r="AB97" s="432"/>
      <c r="AC97" s="432"/>
      <c r="AD97" s="93">
        <v>21296</v>
      </c>
      <c r="AE97" s="57">
        <f t="shared" si="44"/>
        <v>29810</v>
      </c>
      <c r="AF97" s="93">
        <v>0</v>
      </c>
      <c r="AG97" s="94">
        <f t="shared" si="43"/>
        <v>0</v>
      </c>
      <c r="AH97" s="215"/>
      <c r="AI97" s="58"/>
      <c r="AJ97" s="58"/>
      <c r="AK97" s="58"/>
      <c r="AL97" s="93"/>
      <c r="AM97" s="57"/>
      <c r="AO97" s="202"/>
    </row>
    <row r="98" spans="1:41" s="3" customFormat="1" ht="23.25" customHeight="1" thickBot="1">
      <c r="A98" s="442"/>
      <c r="B98" s="434"/>
      <c r="C98" s="438" t="s">
        <v>2734</v>
      </c>
      <c r="D98" s="434"/>
      <c r="E98" s="434"/>
      <c r="F98" s="434"/>
      <c r="G98" s="436" t="s">
        <v>2735</v>
      </c>
      <c r="H98" s="434"/>
      <c r="I98" s="434"/>
      <c r="J98" s="434"/>
      <c r="K98" s="434"/>
      <c r="L98" s="430" t="s">
        <v>2736</v>
      </c>
      <c r="M98" s="448"/>
      <c r="N98" s="448"/>
      <c r="O98" s="424" t="s">
        <v>2190</v>
      </c>
      <c r="P98" s="424"/>
      <c r="Q98" s="424"/>
      <c r="R98" s="424"/>
      <c r="S98" s="424" t="s">
        <v>15</v>
      </c>
      <c r="T98" s="424"/>
      <c r="U98" s="424"/>
      <c r="V98" s="424" t="s">
        <v>16</v>
      </c>
      <c r="W98" s="424"/>
      <c r="X98" s="424"/>
      <c r="Y98" s="431" t="s">
        <v>2765</v>
      </c>
      <c r="Z98" s="432"/>
      <c r="AA98" s="432"/>
      <c r="AB98" s="432"/>
      <c r="AC98" s="433"/>
      <c r="AD98" s="93">
        <v>12139</v>
      </c>
      <c r="AE98" s="57">
        <f t="shared" si="44"/>
        <v>16990</v>
      </c>
      <c r="AF98" s="93">
        <v>0</v>
      </c>
      <c r="AG98" s="94">
        <f t="shared" si="43"/>
        <v>0</v>
      </c>
      <c r="AH98" s="215"/>
      <c r="AI98" s="58"/>
      <c r="AJ98" s="58"/>
      <c r="AK98" s="58"/>
      <c r="AL98" s="93"/>
      <c r="AM98" s="57"/>
      <c r="AO98" s="202"/>
    </row>
    <row r="99" spans="1:41" s="3" customFormat="1" ht="23.25" customHeight="1" thickBot="1">
      <c r="A99" s="263"/>
      <c r="B99" s="263"/>
      <c r="C99" s="263"/>
      <c r="D99" s="263"/>
      <c r="E99" s="263"/>
      <c r="F99" s="263"/>
      <c r="G99" s="263"/>
      <c r="H99" s="263"/>
      <c r="I99" s="263"/>
      <c r="J99" s="263"/>
      <c r="K99" s="263"/>
      <c r="L99" s="374" t="s">
        <v>2737</v>
      </c>
      <c r="M99" s="375"/>
      <c r="N99" s="375"/>
      <c r="O99" s="370" t="s">
        <v>2191</v>
      </c>
      <c r="P99" s="370"/>
      <c r="Q99" s="370"/>
      <c r="R99" s="370"/>
      <c r="S99" s="370" t="s">
        <v>15</v>
      </c>
      <c r="T99" s="370"/>
      <c r="U99" s="370"/>
      <c r="V99" s="370" t="s">
        <v>16</v>
      </c>
      <c r="W99" s="370"/>
      <c r="X99" s="370"/>
      <c r="Y99" s="286" t="s">
        <v>2766</v>
      </c>
      <c r="Z99" s="284"/>
      <c r="AA99" s="284"/>
      <c r="AB99" s="284"/>
      <c r="AC99" s="285"/>
      <c r="AD99" s="93">
        <v>12593</v>
      </c>
      <c r="AE99" s="57">
        <f t="shared" si="44"/>
        <v>17630</v>
      </c>
      <c r="AF99" s="93">
        <v>0</v>
      </c>
      <c r="AG99" s="94">
        <f t="shared" si="43"/>
        <v>0</v>
      </c>
      <c r="AH99" s="215"/>
      <c r="AI99" s="58"/>
      <c r="AJ99" s="58"/>
      <c r="AK99" s="58"/>
      <c r="AL99" s="93"/>
      <c r="AM99" s="57"/>
      <c r="AO99" s="202"/>
    </row>
    <row r="100" spans="1:41" s="3" customFormat="1" ht="23.25" customHeight="1" thickBot="1">
      <c r="A100" s="263"/>
      <c r="B100" s="263"/>
      <c r="C100" s="263"/>
      <c r="D100" s="263"/>
      <c r="E100" s="263"/>
      <c r="F100" s="263"/>
      <c r="G100" s="263"/>
      <c r="H100" s="263"/>
      <c r="I100" s="263"/>
      <c r="J100" s="263"/>
      <c r="K100" s="263"/>
      <c r="L100" s="374" t="s">
        <v>4052</v>
      </c>
      <c r="M100" s="375"/>
      <c r="N100" s="375"/>
      <c r="O100" s="370" t="s">
        <v>2191</v>
      </c>
      <c r="P100" s="370"/>
      <c r="Q100" s="370"/>
      <c r="R100" s="370"/>
      <c r="S100" s="370" t="s">
        <v>1752</v>
      </c>
      <c r="T100" s="370"/>
      <c r="U100" s="370"/>
      <c r="V100" s="370" t="s">
        <v>16</v>
      </c>
      <c r="W100" s="370"/>
      <c r="X100" s="370"/>
      <c r="Y100" s="286" t="s">
        <v>2766</v>
      </c>
      <c r="Z100" s="284"/>
      <c r="AA100" s="284"/>
      <c r="AB100" s="284"/>
      <c r="AC100" s="285"/>
      <c r="AD100" s="93">
        <v>12610</v>
      </c>
      <c r="AE100" s="57">
        <f t="shared" ref="AE100" si="50">ROUND(AD100*1.4/10,0)*10</f>
        <v>17650</v>
      </c>
      <c r="AF100" s="93">
        <v>11980</v>
      </c>
      <c r="AG100" s="94">
        <f t="shared" si="43"/>
        <v>16770</v>
      </c>
      <c r="AH100" s="245" t="s">
        <v>1957</v>
      </c>
      <c r="AI100" s="152">
        <f t="shared" ref="AI100" si="51">AF100/AD100-1</f>
        <v>-4.9960348929421139E-2</v>
      </c>
      <c r="AJ100" s="58"/>
      <c r="AK100" s="58"/>
      <c r="AL100" s="93"/>
      <c r="AM100" s="57"/>
      <c r="AO100" s="202"/>
    </row>
    <row r="101" spans="1:41" s="3" customFormat="1" ht="23.25" customHeight="1" thickBot="1">
      <c r="A101" s="263"/>
      <c r="B101" s="263"/>
      <c r="C101" s="263"/>
      <c r="D101" s="263"/>
      <c r="E101" s="263"/>
      <c r="F101" s="263"/>
      <c r="G101" s="263"/>
      <c r="H101" s="263"/>
      <c r="I101" s="263"/>
      <c r="J101" s="263"/>
      <c r="K101" s="263"/>
      <c r="L101" s="374" t="s">
        <v>2738</v>
      </c>
      <c r="M101" s="375"/>
      <c r="N101" s="375"/>
      <c r="O101" s="370" t="s">
        <v>2189</v>
      </c>
      <c r="P101" s="370"/>
      <c r="Q101" s="370"/>
      <c r="R101" s="370"/>
      <c r="S101" s="370" t="s">
        <v>15</v>
      </c>
      <c r="T101" s="370"/>
      <c r="U101" s="370"/>
      <c r="V101" s="370" t="s">
        <v>16</v>
      </c>
      <c r="W101" s="370"/>
      <c r="X101" s="370"/>
      <c r="Y101" s="286" t="s">
        <v>2767</v>
      </c>
      <c r="Z101" s="284"/>
      <c r="AA101" s="284"/>
      <c r="AB101" s="284"/>
      <c r="AC101" s="285"/>
      <c r="AD101" s="93">
        <v>13153</v>
      </c>
      <c r="AE101" s="57">
        <f t="shared" si="44"/>
        <v>18410</v>
      </c>
      <c r="AF101" s="93">
        <v>0</v>
      </c>
      <c r="AG101" s="94">
        <f t="shared" si="43"/>
        <v>0</v>
      </c>
      <c r="AH101" s="215"/>
      <c r="AI101" s="58"/>
      <c r="AJ101" s="58"/>
      <c r="AK101" s="58"/>
      <c r="AL101" s="93"/>
      <c r="AM101" s="57"/>
      <c r="AO101" s="202"/>
    </row>
    <row r="102" spans="1:41" s="3" customFormat="1" ht="23.25" customHeight="1" thickBot="1">
      <c r="A102" s="263"/>
      <c r="B102" s="263"/>
      <c r="C102" s="263"/>
      <c r="D102" s="263"/>
      <c r="E102" s="263"/>
      <c r="F102" s="263"/>
      <c r="G102" s="263"/>
      <c r="H102" s="263"/>
      <c r="I102" s="263"/>
      <c r="J102" s="263"/>
      <c r="K102" s="263"/>
      <c r="L102" s="374" t="s">
        <v>4053</v>
      </c>
      <c r="M102" s="375"/>
      <c r="N102" s="375"/>
      <c r="O102" s="370" t="s">
        <v>2189</v>
      </c>
      <c r="P102" s="370"/>
      <c r="Q102" s="370"/>
      <c r="R102" s="370"/>
      <c r="S102" s="370" t="s">
        <v>1752</v>
      </c>
      <c r="T102" s="370"/>
      <c r="U102" s="370"/>
      <c r="V102" s="370" t="s">
        <v>16</v>
      </c>
      <c r="W102" s="370"/>
      <c r="X102" s="370"/>
      <c r="Y102" s="286" t="s">
        <v>2767</v>
      </c>
      <c r="Z102" s="284"/>
      <c r="AA102" s="284"/>
      <c r="AB102" s="284"/>
      <c r="AC102" s="285"/>
      <c r="AD102" s="93">
        <v>13225</v>
      </c>
      <c r="AE102" s="57">
        <f t="shared" ref="AE102" si="52">ROUND(AD102*1.4/10,0)*10</f>
        <v>18520</v>
      </c>
      <c r="AF102" s="93">
        <v>12564</v>
      </c>
      <c r="AG102" s="94">
        <f t="shared" si="43"/>
        <v>17590</v>
      </c>
      <c r="AH102" s="245" t="s">
        <v>1957</v>
      </c>
      <c r="AI102" s="152">
        <f t="shared" ref="AI102" si="53">AF102/AD102-1</f>
        <v>-4.9981096408317605E-2</v>
      </c>
      <c r="AJ102" s="58"/>
      <c r="AK102" s="58"/>
      <c r="AL102" s="93"/>
      <c r="AM102" s="57"/>
      <c r="AO102" s="202"/>
    </row>
    <row r="103" spans="1:41" s="3" customFormat="1" ht="23.25" customHeight="1" thickBot="1">
      <c r="A103" s="263"/>
      <c r="B103" s="263"/>
      <c r="C103" s="263"/>
      <c r="D103" s="263"/>
      <c r="E103" s="263"/>
      <c r="F103" s="263"/>
      <c r="G103" s="263"/>
      <c r="H103" s="263"/>
      <c r="I103" s="263"/>
      <c r="J103" s="263"/>
      <c r="K103" s="263"/>
      <c r="L103" s="374" t="s">
        <v>3476</v>
      </c>
      <c r="M103" s="375"/>
      <c r="N103" s="375"/>
      <c r="O103" s="370" t="s">
        <v>2192</v>
      </c>
      <c r="P103" s="370"/>
      <c r="Q103" s="370"/>
      <c r="R103" s="370"/>
      <c r="S103" s="370" t="s">
        <v>15</v>
      </c>
      <c r="T103" s="370"/>
      <c r="U103" s="370"/>
      <c r="V103" s="370" t="s">
        <v>16</v>
      </c>
      <c r="W103" s="370"/>
      <c r="X103" s="370"/>
      <c r="Y103" s="286" t="s">
        <v>3477</v>
      </c>
      <c r="Z103" s="284"/>
      <c r="AA103" s="284"/>
      <c r="AB103" s="284"/>
      <c r="AC103" s="285"/>
      <c r="AD103" s="93">
        <v>13098</v>
      </c>
      <c r="AE103" s="57">
        <f t="shared" si="44"/>
        <v>18340</v>
      </c>
      <c r="AF103" s="93">
        <v>0</v>
      </c>
      <c r="AG103" s="94">
        <f t="shared" si="43"/>
        <v>0</v>
      </c>
      <c r="AH103" s="215"/>
      <c r="AI103" s="58"/>
      <c r="AJ103" s="58"/>
      <c r="AK103" s="58"/>
      <c r="AL103" s="93"/>
      <c r="AM103" s="57"/>
      <c r="AO103" s="202"/>
    </row>
    <row r="104" spans="1:41" s="3" customFormat="1" ht="23.25" customHeight="1" thickBot="1">
      <c r="A104" s="263"/>
      <c r="B104" s="263"/>
      <c r="C104" s="263"/>
      <c r="D104" s="263"/>
      <c r="E104" s="263"/>
      <c r="F104" s="263"/>
      <c r="G104" s="263"/>
      <c r="H104" s="263"/>
      <c r="I104" s="263"/>
      <c r="J104" s="263"/>
      <c r="K104" s="263"/>
      <c r="L104" s="374" t="s">
        <v>4153</v>
      </c>
      <c r="M104" s="375"/>
      <c r="N104" s="375"/>
      <c r="O104" s="370" t="s">
        <v>2192</v>
      </c>
      <c r="P104" s="370"/>
      <c r="Q104" s="370"/>
      <c r="R104" s="370"/>
      <c r="S104" s="370" t="s">
        <v>15</v>
      </c>
      <c r="T104" s="370"/>
      <c r="U104" s="370"/>
      <c r="V104" s="370" t="s">
        <v>1033</v>
      </c>
      <c r="W104" s="370"/>
      <c r="X104" s="370"/>
      <c r="Y104" s="286" t="s">
        <v>3477</v>
      </c>
      <c r="Z104" s="284"/>
      <c r="AA104" s="284"/>
      <c r="AB104" s="284"/>
      <c r="AC104" s="285"/>
      <c r="AD104" s="93">
        <v>14003</v>
      </c>
      <c r="AE104" s="57">
        <f t="shared" si="44"/>
        <v>19600</v>
      </c>
      <c r="AF104" s="93">
        <v>0</v>
      </c>
      <c r="AG104" s="94"/>
      <c r="AH104" s="215"/>
      <c r="AI104" s="58"/>
      <c r="AJ104" s="58"/>
      <c r="AK104" s="58"/>
      <c r="AL104" s="93"/>
      <c r="AM104" s="57"/>
      <c r="AO104" s="202"/>
    </row>
    <row r="105" spans="1:41" s="3" customFormat="1" ht="23.25" customHeight="1" thickBot="1">
      <c r="A105" s="263"/>
      <c r="B105" s="263"/>
      <c r="C105" s="263"/>
      <c r="D105" s="263"/>
      <c r="E105" s="263"/>
      <c r="F105" s="263"/>
      <c r="G105" s="263"/>
      <c r="H105" s="263"/>
      <c r="I105" s="263"/>
      <c r="J105" s="263"/>
      <c r="K105" s="263"/>
      <c r="L105" s="374" t="s">
        <v>3478</v>
      </c>
      <c r="M105" s="375"/>
      <c r="N105" s="375"/>
      <c r="O105" s="370" t="s">
        <v>2193</v>
      </c>
      <c r="P105" s="370"/>
      <c r="Q105" s="370"/>
      <c r="R105" s="370"/>
      <c r="S105" s="370" t="s">
        <v>15</v>
      </c>
      <c r="T105" s="370"/>
      <c r="U105" s="370"/>
      <c r="V105" s="370" t="s">
        <v>16</v>
      </c>
      <c r="W105" s="370"/>
      <c r="X105" s="370"/>
      <c r="Y105" s="286" t="s">
        <v>3479</v>
      </c>
      <c r="Z105" s="284"/>
      <c r="AA105" s="284"/>
      <c r="AB105" s="284"/>
      <c r="AC105" s="285"/>
      <c r="AD105" s="93">
        <v>13642</v>
      </c>
      <c r="AE105" s="57">
        <f t="shared" si="44"/>
        <v>19100</v>
      </c>
      <c r="AF105" s="93">
        <v>0</v>
      </c>
      <c r="AG105" s="94">
        <f t="shared" si="43"/>
        <v>0</v>
      </c>
      <c r="AH105" s="213"/>
      <c r="AI105" s="58"/>
      <c r="AJ105" s="58"/>
      <c r="AK105" s="58"/>
      <c r="AL105" s="93"/>
      <c r="AM105" s="57"/>
      <c r="AO105" s="202"/>
    </row>
    <row r="106" spans="1:41" s="3" customFormat="1" ht="23.25" customHeight="1" thickBot="1">
      <c r="A106" s="263"/>
      <c r="B106" s="263"/>
      <c r="C106" s="263"/>
      <c r="D106" s="263"/>
      <c r="E106" s="263"/>
      <c r="F106" s="263"/>
      <c r="G106" s="263"/>
      <c r="H106" s="263"/>
      <c r="I106" s="263"/>
      <c r="J106" s="263"/>
      <c r="K106" s="263"/>
      <c r="L106" s="374" t="s">
        <v>4154</v>
      </c>
      <c r="M106" s="375"/>
      <c r="N106" s="375"/>
      <c r="O106" s="370" t="s">
        <v>2193</v>
      </c>
      <c r="P106" s="370"/>
      <c r="Q106" s="370"/>
      <c r="R106" s="370"/>
      <c r="S106" s="370" t="s">
        <v>15</v>
      </c>
      <c r="T106" s="370"/>
      <c r="U106" s="370"/>
      <c r="V106" s="370" t="s">
        <v>1033</v>
      </c>
      <c r="W106" s="370"/>
      <c r="X106" s="370"/>
      <c r="Y106" s="286" t="s">
        <v>3479</v>
      </c>
      <c r="Z106" s="284"/>
      <c r="AA106" s="284"/>
      <c r="AB106" s="284"/>
      <c r="AC106" s="285"/>
      <c r="AD106" s="93">
        <v>14608</v>
      </c>
      <c r="AE106" s="57">
        <f t="shared" si="44"/>
        <v>20450</v>
      </c>
      <c r="AF106" s="93">
        <v>0</v>
      </c>
      <c r="AG106" s="94">
        <f t="shared" si="43"/>
        <v>0</v>
      </c>
      <c r="AH106" s="213"/>
      <c r="AI106" s="58"/>
      <c r="AJ106" s="58"/>
      <c r="AK106" s="58"/>
      <c r="AL106" s="93"/>
      <c r="AM106" s="57"/>
      <c r="AO106" s="202"/>
    </row>
    <row r="107" spans="1:41" s="3" customFormat="1" ht="23.25" customHeight="1" thickBot="1">
      <c r="A107" s="263"/>
      <c r="B107" s="263"/>
      <c r="C107" s="263"/>
      <c r="D107" s="263"/>
      <c r="E107" s="263"/>
      <c r="F107" s="263"/>
      <c r="G107" s="263"/>
      <c r="H107" s="263"/>
      <c r="I107" s="263"/>
      <c r="J107" s="263"/>
      <c r="K107" s="263"/>
      <c r="L107" s="374" t="s">
        <v>2739</v>
      </c>
      <c r="M107" s="375"/>
      <c r="N107" s="375"/>
      <c r="O107" s="370" t="s">
        <v>2190</v>
      </c>
      <c r="P107" s="370"/>
      <c r="Q107" s="370"/>
      <c r="R107" s="370"/>
      <c r="S107" s="370" t="s">
        <v>15</v>
      </c>
      <c r="T107" s="370"/>
      <c r="U107" s="370"/>
      <c r="V107" s="370" t="s">
        <v>1033</v>
      </c>
      <c r="W107" s="370"/>
      <c r="X107" s="370"/>
      <c r="Y107" s="431" t="s">
        <v>2765</v>
      </c>
      <c r="Z107" s="432"/>
      <c r="AA107" s="432"/>
      <c r="AB107" s="432"/>
      <c r="AC107" s="433"/>
      <c r="AD107" s="93">
        <v>12712</v>
      </c>
      <c r="AE107" s="57">
        <f t="shared" si="44"/>
        <v>17800</v>
      </c>
      <c r="AF107" s="93">
        <v>0</v>
      </c>
      <c r="AG107" s="94">
        <f t="shared" si="43"/>
        <v>0</v>
      </c>
      <c r="AH107" s="215"/>
      <c r="AI107" s="58"/>
      <c r="AJ107" s="58"/>
      <c r="AK107" s="58"/>
      <c r="AL107" s="93"/>
      <c r="AM107" s="57"/>
      <c r="AO107" s="202"/>
    </row>
    <row r="108" spans="1:41" s="3" customFormat="1" ht="23.25" customHeight="1" thickBot="1">
      <c r="A108" s="263"/>
      <c r="B108" s="263"/>
      <c r="C108" s="263"/>
      <c r="D108" s="263"/>
      <c r="E108" s="263"/>
      <c r="F108" s="263"/>
      <c r="G108" s="263"/>
      <c r="H108" s="263"/>
      <c r="I108" s="263"/>
      <c r="J108" s="263"/>
      <c r="K108" s="263"/>
      <c r="L108" s="374" t="s">
        <v>2740</v>
      </c>
      <c r="M108" s="375"/>
      <c r="N108" s="375"/>
      <c r="O108" s="370" t="s">
        <v>2191</v>
      </c>
      <c r="P108" s="370"/>
      <c r="Q108" s="370"/>
      <c r="R108" s="370"/>
      <c r="S108" s="370" t="s">
        <v>15</v>
      </c>
      <c r="T108" s="370"/>
      <c r="U108" s="370"/>
      <c r="V108" s="370" t="s">
        <v>1033</v>
      </c>
      <c r="W108" s="370"/>
      <c r="X108" s="370"/>
      <c r="Y108" s="286" t="s">
        <v>2766</v>
      </c>
      <c r="Z108" s="284"/>
      <c r="AA108" s="284"/>
      <c r="AB108" s="284"/>
      <c r="AC108" s="285"/>
      <c r="AD108" s="93">
        <v>13426</v>
      </c>
      <c r="AE108" s="57">
        <f t="shared" si="44"/>
        <v>18800</v>
      </c>
      <c r="AF108" s="93">
        <v>0</v>
      </c>
      <c r="AG108" s="94">
        <f t="shared" si="43"/>
        <v>0</v>
      </c>
      <c r="AH108" s="215"/>
      <c r="AI108" s="58"/>
      <c r="AJ108" s="58"/>
      <c r="AK108" s="58"/>
      <c r="AL108" s="93"/>
      <c r="AM108" s="57"/>
      <c r="AO108" s="202"/>
    </row>
    <row r="109" spans="1:41" s="3" customFormat="1" ht="23.25" customHeight="1" thickBot="1">
      <c r="A109" s="263"/>
      <c r="B109" s="263"/>
      <c r="C109" s="263"/>
      <c r="D109" s="263"/>
      <c r="E109" s="263"/>
      <c r="F109" s="263"/>
      <c r="G109" s="263"/>
      <c r="H109" s="263"/>
      <c r="I109" s="263"/>
      <c r="J109" s="263"/>
      <c r="K109" s="263"/>
      <c r="L109" s="374" t="s">
        <v>2741</v>
      </c>
      <c r="M109" s="375"/>
      <c r="N109" s="375"/>
      <c r="O109" s="370" t="s">
        <v>2189</v>
      </c>
      <c r="P109" s="370"/>
      <c r="Q109" s="370"/>
      <c r="R109" s="370"/>
      <c r="S109" s="370" t="s">
        <v>15</v>
      </c>
      <c r="T109" s="370"/>
      <c r="U109" s="370"/>
      <c r="V109" s="370" t="s">
        <v>1033</v>
      </c>
      <c r="W109" s="370"/>
      <c r="X109" s="370"/>
      <c r="Y109" s="286" t="s">
        <v>2767</v>
      </c>
      <c r="Z109" s="284"/>
      <c r="AA109" s="284"/>
      <c r="AB109" s="284"/>
      <c r="AC109" s="285"/>
      <c r="AD109" s="93">
        <v>14012</v>
      </c>
      <c r="AE109" s="57">
        <f t="shared" si="44"/>
        <v>19620</v>
      </c>
      <c r="AF109" s="93">
        <v>0</v>
      </c>
      <c r="AG109" s="94">
        <f t="shared" si="43"/>
        <v>0</v>
      </c>
      <c r="AH109" s="215"/>
      <c r="AI109" s="58"/>
      <c r="AJ109" s="58"/>
      <c r="AK109" s="58"/>
      <c r="AL109" s="93"/>
      <c r="AM109" s="57"/>
      <c r="AO109" s="202"/>
    </row>
    <row r="110" spans="1:41" s="3" customFormat="1" ht="23.25" customHeight="1" thickBot="1">
      <c r="A110" s="263"/>
      <c r="B110" s="263"/>
      <c r="C110" s="263"/>
      <c r="D110" s="263"/>
      <c r="E110" s="263"/>
      <c r="F110" s="263"/>
      <c r="G110" s="263"/>
      <c r="H110" s="263"/>
      <c r="I110" s="263"/>
      <c r="J110" s="263"/>
      <c r="K110" s="263"/>
      <c r="L110" s="374" t="s">
        <v>2742</v>
      </c>
      <c r="M110" s="375"/>
      <c r="N110" s="375"/>
      <c r="O110" s="370" t="s">
        <v>2191</v>
      </c>
      <c r="P110" s="370"/>
      <c r="Q110" s="370"/>
      <c r="R110" s="370"/>
      <c r="S110" s="370" t="s">
        <v>22</v>
      </c>
      <c r="T110" s="370"/>
      <c r="U110" s="370"/>
      <c r="V110" s="370" t="s">
        <v>16</v>
      </c>
      <c r="W110" s="370"/>
      <c r="X110" s="370"/>
      <c r="Y110" s="286" t="s">
        <v>2766</v>
      </c>
      <c r="Z110" s="284"/>
      <c r="AA110" s="284"/>
      <c r="AB110" s="284"/>
      <c r="AC110" s="285"/>
      <c r="AD110" s="93">
        <v>13600</v>
      </c>
      <c r="AE110" s="57">
        <f t="shared" si="44"/>
        <v>19040</v>
      </c>
      <c r="AF110" s="93">
        <v>0</v>
      </c>
      <c r="AG110" s="94">
        <f t="shared" si="43"/>
        <v>0</v>
      </c>
      <c r="AH110" s="215"/>
      <c r="AI110" s="58"/>
      <c r="AJ110" s="58"/>
      <c r="AK110" s="58"/>
      <c r="AL110" s="93"/>
      <c r="AM110" s="57"/>
      <c r="AO110" s="202"/>
    </row>
    <row r="111" spans="1:41" s="3" customFormat="1" ht="23.25" customHeight="1" thickBot="1">
      <c r="A111" s="263"/>
      <c r="B111" s="263"/>
      <c r="C111" s="263"/>
      <c r="D111" s="263"/>
      <c r="E111" s="263"/>
      <c r="F111" s="263"/>
      <c r="G111" s="263"/>
      <c r="H111" s="263"/>
      <c r="I111" s="263"/>
      <c r="J111" s="263"/>
      <c r="K111" s="263"/>
      <c r="L111" s="408" t="s">
        <v>2743</v>
      </c>
      <c r="M111" s="409"/>
      <c r="N111" s="409"/>
      <c r="O111" s="376" t="s">
        <v>2189</v>
      </c>
      <c r="P111" s="376"/>
      <c r="Q111" s="376"/>
      <c r="R111" s="376"/>
      <c r="S111" s="376" t="s">
        <v>22</v>
      </c>
      <c r="T111" s="376"/>
      <c r="U111" s="376"/>
      <c r="V111" s="376" t="s">
        <v>16</v>
      </c>
      <c r="W111" s="376"/>
      <c r="X111" s="376"/>
      <c r="Y111" s="286" t="s">
        <v>2767</v>
      </c>
      <c r="Z111" s="284"/>
      <c r="AA111" s="284"/>
      <c r="AB111" s="284"/>
      <c r="AC111" s="285"/>
      <c r="AD111" s="93">
        <v>14628</v>
      </c>
      <c r="AE111" s="57">
        <f t="shared" si="44"/>
        <v>20480</v>
      </c>
      <c r="AF111" s="93">
        <v>0</v>
      </c>
      <c r="AG111" s="94">
        <f t="shared" si="43"/>
        <v>0</v>
      </c>
      <c r="AH111" s="215"/>
      <c r="AI111" s="58"/>
      <c r="AJ111" s="58"/>
      <c r="AK111" s="58"/>
      <c r="AL111" s="93"/>
      <c r="AM111" s="57"/>
      <c r="AO111" s="202"/>
    </row>
    <row r="112" spans="1:41" s="3" customFormat="1" ht="23.25" customHeight="1" thickBot="1">
      <c r="A112" s="263"/>
      <c r="B112" s="263"/>
      <c r="C112" s="263"/>
      <c r="D112" s="263"/>
      <c r="E112" s="263"/>
      <c r="F112" s="263"/>
      <c r="G112" s="263"/>
      <c r="H112" s="263"/>
      <c r="I112" s="263"/>
      <c r="J112" s="263"/>
      <c r="K112" s="263"/>
      <c r="L112" s="374" t="s">
        <v>3480</v>
      </c>
      <c r="M112" s="375"/>
      <c r="N112" s="375"/>
      <c r="O112" s="370" t="s">
        <v>2192</v>
      </c>
      <c r="P112" s="370"/>
      <c r="Q112" s="370"/>
      <c r="R112" s="370"/>
      <c r="S112" s="376" t="s">
        <v>22</v>
      </c>
      <c r="T112" s="376"/>
      <c r="U112" s="376"/>
      <c r="V112" s="370" t="s">
        <v>16</v>
      </c>
      <c r="W112" s="370"/>
      <c r="X112" s="370"/>
      <c r="Y112" s="286" t="s">
        <v>3477</v>
      </c>
      <c r="Z112" s="284"/>
      <c r="AA112" s="284"/>
      <c r="AB112" s="284"/>
      <c r="AC112" s="285"/>
      <c r="AD112" s="93">
        <v>14265</v>
      </c>
      <c r="AE112" s="57">
        <f t="shared" si="44"/>
        <v>19970</v>
      </c>
      <c r="AF112" s="93">
        <v>0</v>
      </c>
      <c r="AG112" s="94">
        <f t="shared" si="43"/>
        <v>0</v>
      </c>
      <c r="AH112" s="215"/>
      <c r="AI112" s="58"/>
      <c r="AJ112" s="58"/>
      <c r="AK112" s="58"/>
      <c r="AL112" s="93"/>
      <c r="AM112" s="57"/>
      <c r="AO112" s="202"/>
    </row>
    <row r="113" spans="1:41" s="3" customFormat="1" ht="23.25" customHeight="1" thickBot="1">
      <c r="A113" s="263"/>
      <c r="B113" s="263"/>
      <c r="C113" s="263"/>
      <c r="D113" s="263"/>
      <c r="E113" s="263"/>
      <c r="F113" s="263"/>
      <c r="G113" s="263"/>
      <c r="H113" s="263"/>
      <c r="I113" s="263"/>
      <c r="J113" s="263"/>
      <c r="K113" s="263"/>
      <c r="L113" s="374" t="s">
        <v>3481</v>
      </c>
      <c r="M113" s="375"/>
      <c r="N113" s="375"/>
      <c r="O113" s="370" t="s">
        <v>2193</v>
      </c>
      <c r="P113" s="370"/>
      <c r="Q113" s="370"/>
      <c r="R113" s="370"/>
      <c r="S113" s="376" t="s">
        <v>22</v>
      </c>
      <c r="T113" s="376"/>
      <c r="U113" s="376"/>
      <c r="V113" s="370" t="s">
        <v>16</v>
      </c>
      <c r="W113" s="370"/>
      <c r="X113" s="370"/>
      <c r="Y113" s="286" t="s">
        <v>3479</v>
      </c>
      <c r="Z113" s="284"/>
      <c r="AA113" s="284"/>
      <c r="AB113" s="284"/>
      <c r="AC113" s="285"/>
      <c r="AD113" s="93">
        <v>14594</v>
      </c>
      <c r="AE113" s="57">
        <f t="shared" ref="AE113:AE115" si="54">ROUND(AD113*1.4/10,0)*10</f>
        <v>20430</v>
      </c>
      <c r="AF113" s="93">
        <v>0</v>
      </c>
      <c r="AG113" s="94">
        <f t="shared" ref="AG113:AG116" si="55">ROUND(AF113*1.4/10,0)*10</f>
        <v>0</v>
      </c>
      <c r="AH113" s="215"/>
      <c r="AI113" s="58"/>
      <c r="AJ113" s="58"/>
      <c r="AK113" s="58"/>
      <c r="AL113" s="93"/>
      <c r="AM113" s="57"/>
      <c r="AO113" s="202"/>
    </row>
    <row r="114" spans="1:41" s="3" customFormat="1" ht="23.25" customHeight="1" thickBot="1">
      <c r="A114" s="263"/>
      <c r="B114" s="263"/>
      <c r="C114" s="263"/>
      <c r="D114" s="263"/>
      <c r="E114" s="263"/>
      <c r="F114" s="263"/>
      <c r="G114" s="263"/>
      <c r="H114" s="263"/>
      <c r="I114" s="263"/>
      <c r="J114" s="263"/>
      <c r="K114" s="263"/>
      <c r="L114" s="374" t="s">
        <v>4155</v>
      </c>
      <c r="M114" s="375"/>
      <c r="N114" s="375"/>
      <c r="O114" s="370" t="s">
        <v>2403</v>
      </c>
      <c r="P114" s="370"/>
      <c r="Q114" s="370"/>
      <c r="R114" s="370"/>
      <c r="S114" s="376" t="s">
        <v>15</v>
      </c>
      <c r="T114" s="376"/>
      <c r="U114" s="376"/>
      <c r="V114" s="370" t="s">
        <v>16</v>
      </c>
      <c r="W114" s="370"/>
      <c r="X114" s="370"/>
      <c r="Y114" s="286" t="s">
        <v>4156</v>
      </c>
      <c r="Z114" s="284"/>
      <c r="AA114" s="284"/>
      <c r="AB114" s="284"/>
      <c r="AC114" s="285"/>
      <c r="AD114" s="93">
        <v>16427</v>
      </c>
      <c r="AE114" s="57">
        <f t="shared" si="54"/>
        <v>23000</v>
      </c>
      <c r="AF114" s="93">
        <v>0</v>
      </c>
      <c r="AG114" s="94">
        <f t="shared" si="55"/>
        <v>0</v>
      </c>
      <c r="AH114" s="213"/>
      <c r="AI114" s="58"/>
      <c r="AJ114" s="58"/>
      <c r="AK114" s="58"/>
      <c r="AL114" s="93"/>
      <c r="AM114" s="57"/>
      <c r="AO114" s="202"/>
    </row>
    <row r="115" spans="1:41" s="3" customFormat="1" ht="23.25" customHeight="1" thickBot="1">
      <c r="A115" s="437"/>
      <c r="B115" s="437"/>
      <c r="C115" s="437"/>
      <c r="D115" s="437"/>
      <c r="E115" s="437"/>
      <c r="F115" s="437"/>
      <c r="G115" s="437"/>
      <c r="H115" s="437"/>
      <c r="I115" s="437"/>
      <c r="J115" s="437"/>
      <c r="K115" s="437"/>
      <c r="L115" s="374" t="s">
        <v>4157</v>
      </c>
      <c r="M115" s="375"/>
      <c r="N115" s="375"/>
      <c r="O115" s="370" t="s">
        <v>2403</v>
      </c>
      <c r="P115" s="370"/>
      <c r="Q115" s="370"/>
      <c r="R115" s="370"/>
      <c r="S115" s="376" t="s">
        <v>22</v>
      </c>
      <c r="T115" s="376"/>
      <c r="U115" s="376"/>
      <c r="V115" s="370" t="s">
        <v>16</v>
      </c>
      <c r="W115" s="370"/>
      <c r="X115" s="370"/>
      <c r="Y115" s="286" t="s">
        <v>4156</v>
      </c>
      <c r="Z115" s="284"/>
      <c r="AA115" s="284"/>
      <c r="AB115" s="284"/>
      <c r="AC115" s="285"/>
      <c r="AD115" s="93">
        <v>15290</v>
      </c>
      <c r="AE115" s="57">
        <f t="shared" si="54"/>
        <v>21410</v>
      </c>
      <c r="AF115" s="93">
        <v>0</v>
      </c>
      <c r="AG115" s="94">
        <f t="shared" si="55"/>
        <v>0</v>
      </c>
      <c r="AH115" s="213"/>
      <c r="AI115" s="58"/>
      <c r="AJ115" s="58"/>
      <c r="AK115" s="58"/>
      <c r="AL115" s="93"/>
      <c r="AM115" s="57"/>
      <c r="AO115" s="202"/>
    </row>
    <row r="116" spans="1:41" s="3" customFormat="1" ht="79.5" customHeight="1" thickBot="1">
      <c r="A116" s="434"/>
      <c r="B116" s="434"/>
      <c r="C116" s="444" t="s">
        <v>3307</v>
      </c>
      <c r="D116" s="444"/>
      <c r="E116" s="444"/>
      <c r="F116" s="444"/>
      <c r="G116" s="470" t="s">
        <v>3306</v>
      </c>
      <c r="H116" s="471"/>
      <c r="I116" s="471"/>
      <c r="J116" s="471"/>
      <c r="K116" s="471"/>
      <c r="L116" s="149" t="s">
        <v>3299</v>
      </c>
      <c r="M116" s="211"/>
      <c r="N116" s="211"/>
      <c r="O116" s="424" t="s">
        <v>3304</v>
      </c>
      <c r="P116" s="424"/>
      <c r="Q116" s="424"/>
      <c r="R116" s="424"/>
      <c r="S116" s="424" t="s">
        <v>15</v>
      </c>
      <c r="T116" s="424"/>
      <c r="U116" s="424"/>
      <c r="V116" s="424" t="s">
        <v>16</v>
      </c>
      <c r="W116" s="424"/>
      <c r="X116" s="424"/>
      <c r="Y116" s="431" t="s">
        <v>2761</v>
      </c>
      <c r="Z116" s="432"/>
      <c r="AA116" s="432"/>
      <c r="AB116" s="432"/>
      <c r="AC116" s="433"/>
      <c r="AD116" s="93">
        <v>14020</v>
      </c>
      <c r="AE116" s="57">
        <f t="shared" si="44"/>
        <v>19630</v>
      </c>
      <c r="AF116" s="93">
        <v>13319</v>
      </c>
      <c r="AG116" s="94">
        <f t="shared" si="55"/>
        <v>18650</v>
      </c>
      <c r="AH116" s="245" t="s">
        <v>1957</v>
      </c>
      <c r="AI116" s="152">
        <f t="shared" ref="AI116" si="56">AF116/AD116-1</f>
        <v>-5.0000000000000044E-2</v>
      </c>
      <c r="AJ116" s="58"/>
      <c r="AK116" s="58"/>
      <c r="AL116" s="93"/>
      <c r="AM116" s="57"/>
      <c r="AO116" s="202"/>
    </row>
    <row r="117" spans="1:41" s="3" customFormat="1" ht="79.5" customHeight="1" thickBot="1">
      <c r="A117" s="263"/>
      <c r="B117" s="263"/>
      <c r="C117" s="445"/>
      <c r="D117" s="445"/>
      <c r="E117" s="445"/>
      <c r="F117" s="445"/>
      <c r="G117" s="472"/>
      <c r="H117" s="472"/>
      <c r="I117" s="472"/>
      <c r="J117" s="472"/>
      <c r="K117" s="472"/>
      <c r="L117" s="149" t="s">
        <v>3300</v>
      </c>
      <c r="M117" s="211"/>
      <c r="N117" s="211"/>
      <c r="O117" s="424" t="s">
        <v>3305</v>
      </c>
      <c r="P117" s="424"/>
      <c r="Q117" s="424"/>
      <c r="R117" s="424"/>
      <c r="S117" s="424" t="s">
        <v>15</v>
      </c>
      <c r="T117" s="424"/>
      <c r="U117" s="424"/>
      <c r="V117" s="424" t="s">
        <v>16</v>
      </c>
      <c r="W117" s="424"/>
      <c r="X117" s="424"/>
      <c r="Y117" s="431" t="s">
        <v>2762</v>
      </c>
      <c r="Z117" s="432"/>
      <c r="AA117" s="432"/>
      <c r="AB117" s="432"/>
      <c r="AC117" s="433"/>
      <c r="AD117" s="93">
        <v>15708</v>
      </c>
      <c r="AE117" s="57">
        <f t="shared" si="44"/>
        <v>21990</v>
      </c>
      <c r="AF117" s="93">
        <v>0</v>
      </c>
      <c r="AG117" s="94">
        <f t="shared" si="43"/>
        <v>0</v>
      </c>
      <c r="AH117" s="215"/>
      <c r="AI117" s="58"/>
      <c r="AJ117" s="58"/>
      <c r="AK117" s="58"/>
      <c r="AL117" s="93"/>
      <c r="AM117" s="57"/>
      <c r="AO117" s="202"/>
    </row>
    <row r="118" spans="1:41" s="3" customFormat="1" ht="79.5" customHeight="1" thickBot="1">
      <c r="A118" s="263"/>
      <c r="B118" s="263"/>
      <c r="C118" s="445"/>
      <c r="D118" s="445"/>
      <c r="E118" s="445"/>
      <c r="F118" s="445"/>
      <c r="G118" s="472"/>
      <c r="H118" s="472"/>
      <c r="I118" s="472"/>
      <c r="J118" s="472"/>
      <c r="K118" s="472"/>
      <c r="L118" s="149" t="s">
        <v>3301</v>
      </c>
      <c r="M118" s="211"/>
      <c r="N118" s="211"/>
      <c r="O118" s="424" t="s">
        <v>3304</v>
      </c>
      <c r="P118" s="424"/>
      <c r="Q118" s="424"/>
      <c r="R118" s="424"/>
      <c r="S118" s="424" t="s">
        <v>15</v>
      </c>
      <c r="T118" s="424"/>
      <c r="U118" s="424"/>
      <c r="V118" s="424" t="s">
        <v>1033</v>
      </c>
      <c r="W118" s="424"/>
      <c r="X118" s="424"/>
      <c r="Y118" s="431" t="s">
        <v>2761</v>
      </c>
      <c r="Z118" s="432"/>
      <c r="AA118" s="432"/>
      <c r="AB118" s="432"/>
      <c r="AC118" s="433"/>
      <c r="AD118" s="93">
        <v>14555</v>
      </c>
      <c r="AE118" s="57">
        <f t="shared" si="44"/>
        <v>20380</v>
      </c>
      <c r="AF118" s="93">
        <v>0</v>
      </c>
      <c r="AG118" s="94">
        <f t="shared" si="43"/>
        <v>0</v>
      </c>
      <c r="AH118" s="215"/>
      <c r="AI118" s="58"/>
      <c r="AJ118" s="58"/>
      <c r="AK118" s="58"/>
      <c r="AL118" s="93"/>
      <c r="AM118" s="57"/>
      <c r="AO118" s="202"/>
    </row>
    <row r="119" spans="1:41" s="3" customFormat="1" ht="79.5" customHeight="1" thickBot="1">
      <c r="A119" s="263"/>
      <c r="B119" s="263"/>
      <c r="C119" s="445"/>
      <c r="D119" s="445"/>
      <c r="E119" s="445"/>
      <c r="F119" s="445"/>
      <c r="G119" s="472"/>
      <c r="H119" s="472"/>
      <c r="I119" s="472"/>
      <c r="J119" s="472"/>
      <c r="K119" s="472"/>
      <c r="L119" s="149" t="s">
        <v>3302</v>
      </c>
      <c r="M119" s="211"/>
      <c r="N119" s="211"/>
      <c r="O119" s="424" t="s">
        <v>3305</v>
      </c>
      <c r="P119" s="424"/>
      <c r="Q119" s="424"/>
      <c r="R119" s="424"/>
      <c r="S119" s="424" t="s">
        <v>15</v>
      </c>
      <c r="T119" s="424"/>
      <c r="U119" s="424"/>
      <c r="V119" s="424" t="s">
        <v>1033</v>
      </c>
      <c r="W119" s="424"/>
      <c r="X119" s="424"/>
      <c r="Y119" s="431" t="s">
        <v>2762</v>
      </c>
      <c r="Z119" s="432"/>
      <c r="AA119" s="432"/>
      <c r="AB119" s="432"/>
      <c r="AC119" s="433"/>
      <c r="AD119" s="93">
        <v>16346</v>
      </c>
      <c r="AE119" s="57">
        <f t="shared" si="44"/>
        <v>22880</v>
      </c>
      <c r="AF119" s="93">
        <v>0</v>
      </c>
      <c r="AG119" s="94">
        <f t="shared" si="43"/>
        <v>0</v>
      </c>
      <c r="AH119" s="215"/>
      <c r="AI119" s="58"/>
      <c r="AJ119" s="58"/>
      <c r="AK119" s="58"/>
      <c r="AL119" s="93"/>
      <c r="AM119" s="57"/>
      <c r="AO119" s="202"/>
    </row>
    <row r="120" spans="1:41" s="3" customFormat="1" ht="138" customHeight="1" thickBot="1">
      <c r="A120" s="263"/>
      <c r="B120" s="263"/>
      <c r="C120" s="445"/>
      <c r="D120" s="445"/>
      <c r="E120" s="445"/>
      <c r="F120" s="445"/>
      <c r="G120" s="472"/>
      <c r="H120" s="472"/>
      <c r="I120" s="472"/>
      <c r="J120" s="472"/>
      <c r="K120" s="472"/>
      <c r="L120" s="149" t="s">
        <v>3303</v>
      </c>
      <c r="M120" s="211"/>
      <c r="N120" s="211"/>
      <c r="O120" s="424" t="s">
        <v>3305</v>
      </c>
      <c r="P120" s="424"/>
      <c r="Q120" s="424"/>
      <c r="R120" s="424"/>
      <c r="S120" s="424" t="s">
        <v>22</v>
      </c>
      <c r="T120" s="424"/>
      <c r="U120" s="424"/>
      <c r="V120" s="424" t="s">
        <v>16</v>
      </c>
      <c r="W120" s="424"/>
      <c r="X120" s="424"/>
      <c r="Y120" s="431" t="s">
        <v>2762</v>
      </c>
      <c r="Z120" s="432"/>
      <c r="AA120" s="432"/>
      <c r="AB120" s="432"/>
      <c r="AC120" s="433"/>
      <c r="AD120" s="93">
        <v>16467</v>
      </c>
      <c r="AE120" s="57">
        <f t="shared" si="44"/>
        <v>23050</v>
      </c>
      <c r="AF120" s="93">
        <v>0</v>
      </c>
      <c r="AG120" s="94">
        <f t="shared" si="43"/>
        <v>0</v>
      </c>
      <c r="AH120" s="215"/>
      <c r="AI120" s="58"/>
      <c r="AJ120" s="58"/>
      <c r="AK120" s="58"/>
      <c r="AL120" s="93"/>
      <c r="AM120" s="57"/>
      <c r="AO120" s="202"/>
    </row>
    <row r="121" spans="1:41" s="3" customFormat="1" ht="14.1" customHeight="1" thickBot="1">
      <c r="A121" s="50"/>
      <c r="B121" s="75"/>
      <c r="C121" s="76" t="s">
        <v>2386</v>
      </c>
      <c r="D121" s="76"/>
      <c r="E121" s="76"/>
      <c r="F121" s="76"/>
      <c r="G121" s="75"/>
      <c r="H121" s="75"/>
      <c r="I121" s="75"/>
      <c r="J121" s="75"/>
      <c r="K121" s="75"/>
      <c r="L121" s="16"/>
      <c r="M121" s="16"/>
      <c r="N121" s="16"/>
      <c r="O121" s="17"/>
      <c r="P121" s="17"/>
      <c r="Q121" s="17"/>
      <c r="R121" s="17"/>
      <c r="S121" s="17"/>
      <c r="T121" s="17"/>
      <c r="U121" s="17"/>
      <c r="V121" s="17"/>
      <c r="W121" s="17"/>
      <c r="X121" s="17"/>
      <c r="Y121" s="17"/>
      <c r="Z121" s="17"/>
      <c r="AA121" s="17"/>
      <c r="AB121" s="17"/>
      <c r="AC121" s="17"/>
      <c r="AD121" s="7"/>
      <c r="AE121" s="7"/>
      <c r="AF121" s="7"/>
      <c r="AG121" s="7"/>
      <c r="AH121" s="215"/>
      <c r="AI121" s="58"/>
      <c r="AJ121" s="58"/>
      <c r="AK121" s="58"/>
      <c r="AL121" s="5"/>
      <c r="AM121" s="5"/>
    </row>
    <row r="122" spans="1:41" s="3" customFormat="1" ht="27.75" customHeight="1" thickBot="1">
      <c r="A122" s="639"/>
      <c r="B122" s="262"/>
      <c r="C122" s="638" t="s">
        <v>2402</v>
      </c>
      <c r="D122" s="263"/>
      <c r="E122" s="263"/>
      <c r="F122" s="263"/>
      <c r="G122" s="637" t="s">
        <v>3137</v>
      </c>
      <c r="H122" s="263"/>
      <c r="I122" s="263"/>
      <c r="J122" s="263"/>
      <c r="K122" s="263"/>
      <c r="L122" s="281" t="s">
        <v>2387</v>
      </c>
      <c r="M122" s="294"/>
      <c r="N122" s="295"/>
      <c r="O122" s="370" t="s">
        <v>2191</v>
      </c>
      <c r="P122" s="370"/>
      <c r="Q122" s="370"/>
      <c r="R122" s="370"/>
      <c r="S122" s="370" t="s">
        <v>15</v>
      </c>
      <c r="T122" s="370"/>
      <c r="U122" s="370"/>
      <c r="V122" s="370" t="s">
        <v>16</v>
      </c>
      <c r="W122" s="370"/>
      <c r="X122" s="370"/>
      <c r="Y122" s="286" t="s">
        <v>2397</v>
      </c>
      <c r="Z122" s="450"/>
      <c r="AA122" s="450"/>
      <c r="AB122" s="450"/>
      <c r="AC122" s="451"/>
      <c r="AD122" s="93">
        <v>28030</v>
      </c>
      <c r="AE122" s="57">
        <f t="shared" si="44"/>
        <v>39240</v>
      </c>
      <c r="AF122" s="93">
        <v>0</v>
      </c>
      <c r="AG122" s="94">
        <f t="shared" si="43"/>
        <v>0</v>
      </c>
      <c r="AH122" s="215"/>
      <c r="AI122" s="58"/>
      <c r="AJ122" s="58"/>
      <c r="AK122" s="58"/>
      <c r="AL122" s="93"/>
      <c r="AM122" s="57"/>
    </row>
    <row r="123" spans="1:41" s="3" customFormat="1" ht="27.75" customHeight="1" thickBot="1">
      <c r="A123" s="273"/>
      <c r="B123" s="263"/>
      <c r="C123" s="263"/>
      <c r="D123" s="263"/>
      <c r="E123" s="263"/>
      <c r="F123" s="263"/>
      <c r="G123" s="263"/>
      <c r="H123" s="263"/>
      <c r="I123" s="263"/>
      <c r="J123" s="263"/>
      <c r="K123" s="263"/>
      <c r="L123" s="281" t="s">
        <v>2388</v>
      </c>
      <c r="M123" s="294"/>
      <c r="N123" s="295"/>
      <c r="O123" s="370" t="s">
        <v>2191</v>
      </c>
      <c r="P123" s="370"/>
      <c r="Q123" s="370"/>
      <c r="R123" s="370"/>
      <c r="S123" s="370" t="s">
        <v>22</v>
      </c>
      <c r="T123" s="370"/>
      <c r="U123" s="370"/>
      <c r="V123" s="370" t="s">
        <v>16</v>
      </c>
      <c r="W123" s="370"/>
      <c r="X123" s="370"/>
      <c r="Y123" s="286" t="s">
        <v>2397</v>
      </c>
      <c r="Z123" s="450"/>
      <c r="AA123" s="450"/>
      <c r="AB123" s="450"/>
      <c r="AC123" s="451"/>
      <c r="AD123" s="93">
        <v>26896</v>
      </c>
      <c r="AE123" s="57">
        <f t="shared" si="44"/>
        <v>37650</v>
      </c>
      <c r="AF123" s="93">
        <v>0</v>
      </c>
      <c r="AG123" s="94">
        <f t="shared" si="43"/>
        <v>0</v>
      </c>
      <c r="AH123" s="215"/>
      <c r="AI123" s="58"/>
      <c r="AJ123" s="58"/>
      <c r="AK123" s="58"/>
      <c r="AL123" s="93"/>
      <c r="AM123" s="57"/>
    </row>
    <row r="124" spans="1:41" s="3" customFormat="1" ht="27.75" customHeight="1" thickBot="1">
      <c r="A124" s="273"/>
      <c r="B124" s="263"/>
      <c r="C124" s="263"/>
      <c r="D124" s="263"/>
      <c r="E124" s="263"/>
      <c r="F124" s="263"/>
      <c r="G124" s="263"/>
      <c r="H124" s="263"/>
      <c r="I124" s="263"/>
      <c r="J124" s="263"/>
      <c r="K124" s="263"/>
      <c r="L124" s="281" t="s">
        <v>3936</v>
      </c>
      <c r="M124" s="294"/>
      <c r="N124" s="295"/>
      <c r="O124" s="370" t="s">
        <v>2191</v>
      </c>
      <c r="P124" s="370"/>
      <c r="Q124" s="370"/>
      <c r="R124" s="370"/>
      <c r="S124" s="370" t="s">
        <v>1752</v>
      </c>
      <c r="T124" s="370"/>
      <c r="U124" s="370"/>
      <c r="V124" s="370" t="s">
        <v>16</v>
      </c>
      <c r="W124" s="370"/>
      <c r="X124" s="370"/>
      <c r="Y124" s="286" t="s">
        <v>2397</v>
      </c>
      <c r="Z124" s="450"/>
      <c r="AA124" s="450"/>
      <c r="AB124" s="450"/>
      <c r="AC124" s="451"/>
      <c r="AD124" s="93">
        <v>27020</v>
      </c>
      <c r="AE124" s="57">
        <f t="shared" ref="AE124" si="57">ROUND(AD124*1.4/10,0)*10</f>
        <v>37830</v>
      </c>
      <c r="AF124" s="93">
        <v>24318</v>
      </c>
      <c r="AG124" s="94">
        <f t="shared" si="43"/>
        <v>34050</v>
      </c>
      <c r="AH124" s="245" t="s">
        <v>1957</v>
      </c>
      <c r="AI124" s="152">
        <f t="shared" ref="AI124" si="58">AF124/AD124-1</f>
        <v>-9.9999999999999978E-2</v>
      </c>
      <c r="AJ124" s="58"/>
      <c r="AK124" s="58"/>
      <c r="AL124" s="93"/>
      <c r="AM124" s="57"/>
    </row>
    <row r="125" spans="1:41" s="3" customFormat="1" ht="27.75" customHeight="1" thickBot="1">
      <c r="A125" s="273"/>
      <c r="B125" s="263"/>
      <c r="C125" s="263"/>
      <c r="D125" s="263"/>
      <c r="E125" s="263"/>
      <c r="F125" s="263"/>
      <c r="G125" s="263"/>
      <c r="H125" s="263"/>
      <c r="I125" s="263"/>
      <c r="J125" s="263"/>
      <c r="K125" s="263"/>
      <c r="L125" s="281" t="s">
        <v>2389</v>
      </c>
      <c r="M125" s="294"/>
      <c r="N125" s="295"/>
      <c r="O125" s="370" t="s">
        <v>2189</v>
      </c>
      <c r="P125" s="370"/>
      <c r="Q125" s="370"/>
      <c r="R125" s="370"/>
      <c r="S125" s="370" t="s">
        <v>15</v>
      </c>
      <c r="T125" s="370"/>
      <c r="U125" s="370"/>
      <c r="V125" s="370" t="s">
        <v>16</v>
      </c>
      <c r="W125" s="370"/>
      <c r="X125" s="370"/>
      <c r="Y125" s="286" t="s">
        <v>2398</v>
      </c>
      <c r="Z125" s="450"/>
      <c r="AA125" s="450"/>
      <c r="AB125" s="450"/>
      <c r="AC125" s="451"/>
      <c r="AD125" s="93">
        <v>28650</v>
      </c>
      <c r="AE125" s="57">
        <f t="shared" si="44"/>
        <v>40110</v>
      </c>
      <c r="AF125" s="93">
        <v>0</v>
      </c>
      <c r="AG125" s="94">
        <f t="shared" si="43"/>
        <v>0</v>
      </c>
      <c r="AH125" s="215"/>
      <c r="AI125" s="58"/>
      <c r="AJ125" s="58"/>
      <c r="AK125" s="58"/>
      <c r="AL125" s="93"/>
      <c r="AM125" s="57"/>
    </row>
    <row r="126" spans="1:41" s="3" customFormat="1" ht="27.75" customHeight="1" thickBot="1">
      <c r="A126" s="273"/>
      <c r="B126" s="263"/>
      <c r="C126" s="263"/>
      <c r="D126" s="263"/>
      <c r="E126" s="263"/>
      <c r="F126" s="263"/>
      <c r="G126" s="263"/>
      <c r="H126" s="263"/>
      <c r="I126" s="263"/>
      <c r="J126" s="263"/>
      <c r="K126" s="263"/>
      <c r="L126" s="281" t="s">
        <v>2390</v>
      </c>
      <c r="M126" s="294"/>
      <c r="N126" s="295"/>
      <c r="O126" s="370" t="s">
        <v>2189</v>
      </c>
      <c r="P126" s="370"/>
      <c r="Q126" s="370"/>
      <c r="R126" s="370"/>
      <c r="S126" s="370" t="s">
        <v>22</v>
      </c>
      <c r="T126" s="370"/>
      <c r="U126" s="370"/>
      <c r="V126" s="370" t="s">
        <v>16</v>
      </c>
      <c r="W126" s="370"/>
      <c r="X126" s="370"/>
      <c r="Y126" s="286" t="s">
        <v>2398</v>
      </c>
      <c r="Z126" s="450"/>
      <c r="AA126" s="450"/>
      <c r="AB126" s="450"/>
      <c r="AC126" s="451"/>
      <c r="AD126" s="93">
        <v>29326</v>
      </c>
      <c r="AE126" s="57">
        <f t="shared" si="44"/>
        <v>41060</v>
      </c>
      <c r="AF126" s="93">
        <v>0</v>
      </c>
      <c r="AG126" s="94">
        <f t="shared" si="43"/>
        <v>0</v>
      </c>
      <c r="AH126" s="215"/>
      <c r="AI126" s="58"/>
      <c r="AJ126" s="58"/>
      <c r="AK126" s="58"/>
      <c r="AL126" s="93"/>
      <c r="AM126" s="57"/>
    </row>
    <row r="127" spans="1:41" s="3" customFormat="1" ht="27.75" customHeight="1" thickBot="1">
      <c r="A127" s="273"/>
      <c r="B127" s="263"/>
      <c r="C127" s="263"/>
      <c r="D127" s="263"/>
      <c r="E127" s="263"/>
      <c r="F127" s="263"/>
      <c r="G127" s="263"/>
      <c r="H127" s="263"/>
      <c r="I127" s="263"/>
      <c r="J127" s="263"/>
      <c r="K127" s="263"/>
      <c r="L127" s="281" t="s">
        <v>3937</v>
      </c>
      <c r="M127" s="294"/>
      <c r="N127" s="295"/>
      <c r="O127" s="370" t="s">
        <v>2189</v>
      </c>
      <c r="P127" s="370"/>
      <c r="Q127" s="370"/>
      <c r="R127" s="370"/>
      <c r="S127" s="370" t="s">
        <v>1752</v>
      </c>
      <c r="T127" s="370"/>
      <c r="U127" s="370"/>
      <c r="V127" s="370" t="s">
        <v>16</v>
      </c>
      <c r="W127" s="370"/>
      <c r="X127" s="370"/>
      <c r="Y127" s="286" t="s">
        <v>2398</v>
      </c>
      <c r="Z127" s="450"/>
      <c r="AA127" s="450"/>
      <c r="AB127" s="450"/>
      <c r="AC127" s="451"/>
      <c r="AD127" s="93">
        <v>29591</v>
      </c>
      <c r="AE127" s="57">
        <f t="shared" ref="AE127" si="59">ROUND(AD127*1.4/10,0)*10</f>
        <v>41430</v>
      </c>
      <c r="AF127" s="93">
        <v>0</v>
      </c>
      <c r="AG127" s="94">
        <f t="shared" ref="AG127:AG133" si="60">ROUND(AF127*1.4/10,0)*10</f>
        <v>0</v>
      </c>
      <c r="AH127" s="215"/>
      <c r="AI127" s="58"/>
      <c r="AJ127" s="58"/>
      <c r="AK127" s="58"/>
      <c r="AL127" s="93"/>
      <c r="AM127" s="57"/>
    </row>
    <row r="128" spans="1:41" s="3" customFormat="1" ht="27.75" customHeight="1" thickBot="1">
      <c r="A128" s="273"/>
      <c r="B128" s="263"/>
      <c r="C128" s="263"/>
      <c r="D128" s="263"/>
      <c r="E128" s="263"/>
      <c r="F128" s="263"/>
      <c r="G128" s="263"/>
      <c r="H128" s="263"/>
      <c r="I128" s="263"/>
      <c r="J128" s="263"/>
      <c r="K128" s="263"/>
      <c r="L128" s="281" t="s">
        <v>2391</v>
      </c>
      <c r="M128" s="294"/>
      <c r="N128" s="295"/>
      <c r="O128" s="370" t="s">
        <v>2192</v>
      </c>
      <c r="P128" s="370"/>
      <c r="Q128" s="370"/>
      <c r="R128" s="370"/>
      <c r="S128" s="370" t="s">
        <v>15</v>
      </c>
      <c r="T128" s="370"/>
      <c r="U128" s="370"/>
      <c r="V128" s="370" t="s">
        <v>16</v>
      </c>
      <c r="W128" s="370"/>
      <c r="X128" s="370"/>
      <c r="Y128" s="286" t="s">
        <v>2399</v>
      </c>
      <c r="Z128" s="450"/>
      <c r="AA128" s="450"/>
      <c r="AB128" s="450"/>
      <c r="AC128" s="451"/>
      <c r="AD128" s="93">
        <v>27090</v>
      </c>
      <c r="AE128" s="57">
        <f t="shared" si="44"/>
        <v>37930</v>
      </c>
      <c r="AF128" s="93">
        <v>0</v>
      </c>
      <c r="AG128" s="94">
        <f t="shared" si="60"/>
        <v>0</v>
      </c>
      <c r="AH128" s="215"/>
      <c r="AI128" s="58"/>
      <c r="AJ128" s="58"/>
      <c r="AK128" s="58"/>
      <c r="AL128" s="93"/>
      <c r="AM128" s="57"/>
    </row>
    <row r="129" spans="1:39" s="3" customFormat="1" ht="27.75" customHeight="1" thickBot="1">
      <c r="A129" s="273"/>
      <c r="B129" s="263"/>
      <c r="C129" s="263"/>
      <c r="D129" s="263"/>
      <c r="E129" s="263"/>
      <c r="F129" s="263"/>
      <c r="G129" s="263"/>
      <c r="H129" s="263"/>
      <c r="I129" s="263"/>
      <c r="J129" s="263"/>
      <c r="K129" s="263"/>
      <c r="L129" s="281" t="s">
        <v>2392</v>
      </c>
      <c r="M129" s="294"/>
      <c r="N129" s="295"/>
      <c r="O129" s="370" t="s">
        <v>2192</v>
      </c>
      <c r="P129" s="370"/>
      <c r="Q129" s="370"/>
      <c r="R129" s="370"/>
      <c r="S129" s="370" t="s">
        <v>22</v>
      </c>
      <c r="T129" s="370"/>
      <c r="U129" s="370"/>
      <c r="V129" s="370" t="s">
        <v>16</v>
      </c>
      <c r="W129" s="370"/>
      <c r="X129" s="370"/>
      <c r="Y129" s="286" t="s">
        <v>2399</v>
      </c>
      <c r="Z129" s="450"/>
      <c r="AA129" s="450"/>
      <c r="AB129" s="450"/>
      <c r="AC129" s="451"/>
      <c r="AD129" s="93">
        <v>29024</v>
      </c>
      <c r="AE129" s="57">
        <f t="shared" si="44"/>
        <v>40630</v>
      </c>
      <c r="AF129" s="93">
        <v>0</v>
      </c>
      <c r="AG129" s="94">
        <f t="shared" si="60"/>
        <v>0</v>
      </c>
      <c r="AH129" s="215"/>
      <c r="AI129" s="58"/>
      <c r="AJ129" s="58"/>
      <c r="AK129" s="58"/>
      <c r="AL129" s="93"/>
      <c r="AM129" s="57"/>
    </row>
    <row r="130" spans="1:39" s="3" customFormat="1" ht="27.75" customHeight="1" thickBot="1">
      <c r="A130" s="273"/>
      <c r="B130" s="263"/>
      <c r="C130" s="263"/>
      <c r="D130" s="263"/>
      <c r="E130" s="263"/>
      <c r="F130" s="263"/>
      <c r="G130" s="263"/>
      <c r="H130" s="263"/>
      <c r="I130" s="263"/>
      <c r="J130" s="263"/>
      <c r="K130" s="263"/>
      <c r="L130" s="281" t="s">
        <v>4125</v>
      </c>
      <c r="M130" s="294"/>
      <c r="N130" s="295"/>
      <c r="O130" s="370" t="s">
        <v>2192</v>
      </c>
      <c r="P130" s="370"/>
      <c r="Q130" s="370"/>
      <c r="R130" s="370"/>
      <c r="S130" s="370" t="s">
        <v>1752</v>
      </c>
      <c r="T130" s="370"/>
      <c r="U130" s="370"/>
      <c r="V130" s="370" t="s">
        <v>16</v>
      </c>
      <c r="W130" s="370"/>
      <c r="X130" s="370"/>
      <c r="Y130" s="286" t="s">
        <v>2399</v>
      </c>
      <c r="Z130" s="450"/>
      <c r="AA130" s="450"/>
      <c r="AB130" s="450"/>
      <c r="AC130" s="451"/>
      <c r="AD130" s="93">
        <v>27705</v>
      </c>
      <c r="AE130" s="57">
        <f t="shared" ref="AE130" si="61">ROUND(AD130*1.4/10,0)*10</f>
        <v>38790</v>
      </c>
      <c r="AF130" s="93">
        <v>0</v>
      </c>
      <c r="AG130" s="94">
        <f t="shared" si="60"/>
        <v>0</v>
      </c>
      <c r="AH130" s="215"/>
      <c r="AI130" s="58"/>
      <c r="AJ130" s="58"/>
      <c r="AK130" s="58"/>
      <c r="AL130" s="93"/>
      <c r="AM130" s="57"/>
    </row>
    <row r="131" spans="1:39" s="3" customFormat="1" ht="27.75" customHeight="1" thickBot="1">
      <c r="A131" s="273"/>
      <c r="B131" s="263"/>
      <c r="C131" s="263"/>
      <c r="D131" s="263"/>
      <c r="E131" s="263"/>
      <c r="F131" s="263"/>
      <c r="G131" s="263"/>
      <c r="H131" s="263"/>
      <c r="I131" s="263"/>
      <c r="J131" s="263"/>
      <c r="K131" s="263"/>
      <c r="L131" s="281" t="s">
        <v>2393</v>
      </c>
      <c r="M131" s="294"/>
      <c r="N131" s="295"/>
      <c r="O131" s="370" t="s">
        <v>2193</v>
      </c>
      <c r="P131" s="370"/>
      <c r="Q131" s="370"/>
      <c r="R131" s="370"/>
      <c r="S131" s="370" t="s">
        <v>15</v>
      </c>
      <c r="T131" s="370"/>
      <c r="U131" s="370"/>
      <c r="V131" s="370" t="s">
        <v>16</v>
      </c>
      <c r="W131" s="370"/>
      <c r="X131" s="370"/>
      <c r="Y131" s="286" t="s">
        <v>2400</v>
      </c>
      <c r="Z131" s="450"/>
      <c r="AA131" s="450"/>
      <c r="AB131" s="450"/>
      <c r="AC131" s="451"/>
      <c r="AD131" s="93">
        <v>30104</v>
      </c>
      <c r="AE131" s="57">
        <f t="shared" si="44"/>
        <v>42150</v>
      </c>
      <c r="AF131" s="93">
        <v>0</v>
      </c>
      <c r="AG131" s="94">
        <f t="shared" si="60"/>
        <v>0</v>
      </c>
      <c r="AH131" s="215"/>
      <c r="AI131" s="58"/>
      <c r="AJ131" s="58"/>
      <c r="AK131" s="58"/>
      <c r="AL131" s="93"/>
      <c r="AM131" s="57"/>
    </row>
    <row r="132" spans="1:39" s="3" customFormat="1" ht="27.75" customHeight="1" thickBot="1">
      <c r="A132" s="273"/>
      <c r="B132" s="263"/>
      <c r="C132" s="263"/>
      <c r="D132" s="263"/>
      <c r="E132" s="263"/>
      <c r="F132" s="263"/>
      <c r="G132" s="263"/>
      <c r="H132" s="263"/>
      <c r="I132" s="263"/>
      <c r="J132" s="263"/>
      <c r="K132" s="263"/>
      <c r="L132" s="281" t="s">
        <v>2394</v>
      </c>
      <c r="M132" s="294"/>
      <c r="N132" s="295"/>
      <c r="O132" s="370" t="s">
        <v>2193</v>
      </c>
      <c r="P132" s="370"/>
      <c r="Q132" s="370"/>
      <c r="R132" s="370"/>
      <c r="S132" s="370" t="s">
        <v>22</v>
      </c>
      <c r="T132" s="370"/>
      <c r="U132" s="370"/>
      <c r="V132" s="370" t="s">
        <v>16</v>
      </c>
      <c r="W132" s="370"/>
      <c r="X132" s="370"/>
      <c r="Y132" s="286" t="s">
        <v>2400</v>
      </c>
      <c r="Z132" s="450"/>
      <c r="AA132" s="450"/>
      <c r="AB132" s="450"/>
      <c r="AC132" s="451"/>
      <c r="AD132" s="93">
        <v>28744</v>
      </c>
      <c r="AE132" s="57">
        <f t="shared" si="44"/>
        <v>40240</v>
      </c>
      <c r="AF132" s="93">
        <v>0</v>
      </c>
      <c r="AG132" s="94">
        <f t="shared" si="60"/>
        <v>0</v>
      </c>
      <c r="AH132" s="215"/>
      <c r="AI132" s="58"/>
      <c r="AJ132" s="58"/>
      <c r="AK132" s="58"/>
      <c r="AL132" s="93"/>
      <c r="AM132" s="57"/>
    </row>
    <row r="133" spans="1:39" s="3" customFormat="1" ht="27.75" customHeight="1" thickBot="1">
      <c r="A133" s="273"/>
      <c r="B133" s="263"/>
      <c r="C133" s="263"/>
      <c r="D133" s="263"/>
      <c r="E133" s="263"/>
      <c r="F133" s="263"/>
      <c r="G133" s="263"/>
      <c r="H133" s="263"/>
      <c r="I133" s="263"/>
      <c r="J133" s="263"/>
      <c r="K133" s="263"/>
      <c r="L133" s="281" t="s">
        <v>2395</v>
      </c>
      <c r="M133" s="294"/>
      <c r="N133" s="295"/>
      <c r="O133" s="370" t="s">
        <v>2403</v>
      </c>
      <c r="P133" s="370"/>
      <c r="Q133" s="370"/>
      <c r="R133" s="370"/>
      <c r="S133" s="370" t="s">
        <v>15</v>
      </c>
      <c r="T133" s="370"/>
      <c r="U133" s="370"/>
      <c r="V133" s="370" t="s">
        <v>16</v>
      </c>
      <c r="W133" s="370"/>
      <c r="X133" s="370"/>
      <c r="Y133" s="286" t="s">
        <v>2401</v>
      </c>
      <c r="Z133" s="450"/>
      <c r="AA133" s="450"/>
      <c r="AB133" s="450"/>
      <c r="AC133" s="451"/>
      <c r="AD133" s="93">
        <v>31223</v>
      </c>
      <c r="AE133" s="57">
        <f t="shared" si="44"/>
        <v>43710</v>
      </c>
      <c r="AF133" s="93">
        <v>0</v>
      </c>
      <c r="AG133" s="94">
        <f t="shared" si="60"/>
        <v>0</v>
      </c>
      <c r="AH133" s="215"/>
      <c r="AI133" s="58"/>
      <c r="AJ133" s="58"/>
      <c r="AK133" s="58"/>
      <c r="AL133" s="93"/>
      <c r="AM133" s="57"/>
    </row>
    <row r="134" spans="1:39" s="3" customFormat="1" ht="27.75" customHeight="1" thickBot="1">
      <c r="A134" s="275"/>
      <c r="B134" s="276"/>
      <c r="C134" s="263"/>
      <c r="D134" s="263"/>
      <c r="E134" s="263"/>
      <c r="F134" s="263"/>
      <c r="G134" s="263"/>
      <c r="H134" s="263"/>
      <c r="I134" s="263"/>
      <c r="J134" s="263"/>
      <c r="K134" s="263"/>
      <c r="L134" s="281" t="s">
        <v>2396</v>
      </c>
      <c r="M134" s="294"/>
      <c r="N134" s="295"/>
      <c r="O134" s="370" t="s">
        <v>2403</v>
      </c>
      <c r="P134" s="370"/>
      <c r="Q134" s="370"/>
      <c r="R134" s="370"/>
      <c r="S134" s="370" t="s">
        <v>22</v>
      </c>
      <c r="T134" s="370"/>
      <c r="U134" s="370"/>
      <c r="V134" s="370" t="s">
        <v>16</v>
      </c>
      <c r="W134" s="370"/>
      <c r="X134" s="370"/>
      <c r="Y134" s="286" t="s">
        <v>2401</v>
      </c>
      <c r="Z134" s="450"/>
      <c r="AA134" s="450"/>
      <c r="AB134" s="450"/>
      <c r="AC134" s="451"/>
      <c r="AD134" s="93">
        <v>31874</v>
      </c>
      <c r="AE134" s="57">
        <f t="shared" si="44"/>
        <v>44620</v>
      </c>
      <c r="AF134" s="93">
        <v>0</v>
      </c>
      <c r="AG134" s="94">
        <f t="shared" si="43"/>
        <v>0</v>
      </c>
      <c r="AH134" s="215"/>
      <c r="AI134" s="58"/>
      <c r="AJ134" s="58"/>
      <c r="AK134" s="58"/>
      <c r="AL134" s="93"/>
      <c r="AM134" s="57"/>
    </row>
    <row r="135" spans="1:39" s="3" customFormat="1" ht="14.1" customHeight="1" thickBot="1">
      <c r="A135" s="287"/>
      <c r="B135" s="262"/>
      <c r="C135" s="638" t="s">
        <v>2456</v>
      </c>
      <c r="D135" s="263"/>
      <c r="E135" s="263"/>
      <c r="F135" s="263"/>
      <c r="G135" s="637" t="s">
        <v>3138</v>
      </c>
      <c r="H135" s="263"/>
      <c r="I135" s="263"/>
      <c r="J135" s="263"/>
      <c r="K135" s="263"/>
      <c r="L135" s="281" t="s">
        <v>2404</v>
      </c>
      <c r="M135" s="294"/>
      <c r="N135" s="295"/>
      <c r="O135" s="370" t="s">
        <v>2231</v>
      </c>
      <c r="P135" s="370"/>
      <c r="Q135" s="370"/>
      <c r="R135" s="370"/>
      <c r="S135" s="370" t="s">
        <v>15</v>
      </c>
      <c r="T135" s="370"/>
      <c r="U135" s="370"/>
      <c r="V135" s="370" t="s">
        <v>16</v>
      </c>
      <c r="W135" s="370"/>
      <c r="X135" s="370"/>
      <c r="Y135" s="286" t="s">
        <v>2434</v>
      </c>
      <c r="Z135" s="450"/>
      <c r="AA135" s="450"/>
      <c r="AB135" s="450"/>
      <c r="AC135" s="451"/>
      <c r="AD135" s="93">
        <v>40131</v>
      </c>
      <c r="AE135" s="57">
        <f t="shared" si="44"/>
        <v>56180</v>
      </c>
      <c r="AF135" s="93">
        <v>0</v>
      </c>
      <c r="AG135" s="94">
        <f t="shared" si="43"/>
        <v>0</v>
      </c>
      <c r="AH135" s="215"/>
      <c r="AI135" s="58"/>
      <c r="AJ135" s="58"/>
      <c r="AK135" s="58"/>
      <c r="AL135" s="93"/>
      <c r="AM135" s="57"/>
    </row>
    <row r="136" spans="1:39" s="3" customFormat="1" ht="14.1" customHeight="1" thickBot="1">
      <c r="A136" s="273"/>
      <c r="B136" s="263"/>
      <c r="C136" s="263"/>
      <c r="D136" s="263"/>
      <c r="E136" s="263"/>
      <c r="F136" s="263"/>
      <c r="G136" s="263"/>
      <c r="H136" s="263"/>
      <c r="I136" s="263"/>
      <c r="J136" s="263"/>
      <c r="K136" s="263"/>
      <c r="L136" s="281" t="s">
        <v>2405</v>
      </c>
      <c r="M136" s="294"/>
      <c r="N136" s="295"/>
      <c r="O136" s="370" t="s">
        <v>2231</v>
      </c>
      <c r="P136" s="370"/>
      <c r="Q136" s="370"/>
      <c r="R136" s="370"/>
      <c r="S136" s="286" t="s">
        <v>22</v>
      </c>
      <c r="T136" s="284"/>
      <c r="U136" s="285"/>
      <c r="V136" s="370" t="s">
        <v>16</v>
      </c>
      <c r="W136" s="370"/>
      <c r="X136" s="370"/>
      <c r="Y136" s="286" t="s">
        <v>2434</v>
      </c>
      <c r="Z136" s="450"/>
      <c r="AA136" s="450"/>
      <c r="AB136" s="450"/>
      <c r="AC136" s="451"/>
      <c r="AD136" s="93">
        <v>39780</v>
      </c>
      <c r="AE136" s="57">
        <f t="shared" si="44"/>
        <v>55690</v>
      </c>
      <c r="AF136" s="93">
        <v>0</v>
      </c>
      <c r="AG136" s="94">
        <f t="shared" si="43"/>
        <v>0</v>
      </c>
      <c r="AH136" s="215"/>
      <c r="AI136" s="58"/>
      <c r="AJ136" s="58"/>
      <c r="AK136" s="58"/>
      <c r="AL136" s="93"/>
      <c r="AM136" s="57"/>
    </row>
    <row r="137" spans="1:39" s="3" customFormat="1" ht="14.1" customHeight="1" thickBot="1">
      <c r="A137" s="273"/>
      <c r="B137" s="263"/>
      <c r="C137" s="263"/>
      <c r="D137" s="263"/>
      <c r="E137" s="263"/>
      <c r="F137" s="263"/>
      <c r="G137" s="263"/>
      <c r="H137" s="263"/>
      <c r="I137" s="263"/>
      <c r="J137" s="263"/>
      <c r="K137" s="263"/>
      <c r="L137" s="281" t="s">
        <v>2406</v>
      </c>
      <c r="M137" s="294"/>
      <c r="N137" s="295"/>
      <c r="O137" s="370" t="s">
        <v>2233</v>
      </c>
      <c r="P137" s="370"/>
      <c r="Q137" s="370"/>
      <c r="R137" s="370"/>
      <c r="S137" s="370" t="s">
        <v>15</v>
      </c>
      <c r="T137" s="370"/>
      <c r="U137" s="370"/>
      <c r="V137" s="370" t="s">
        <v>16</v>
      </c>
      <c r="W137" s="370"/>
      <c r="X137" s="370"/>
      <c r="Y137" s="286" t="s">
        <v>2435</v>
      </c>
      <c r="Z137" s="450"/>
      <c r="AA137" s="450"/>
      <c r="AB137" s="450"/>
      <c r="AC137" s="451"/>
      <c r="AD137" s="93">
        <v>40751</v>
      </c>
      <c r="AE137" s="57">
        <f t="shared" si="44"/>
        <v>57050</v>
      </c>
      <c r="AF137" s="93">
        <v>0</v>
      </c>
      <c r="AG137" s="94">
        <f t="shared" si="43"/>
        <v>0</v>
      </c>
      <c r="AH137" s="215"/>
      <c r="AI137" s="58"/>
      <c r="AJ137" s="58"/>
      <c r="AK137" s="58"/>
      <c r="AL137" s="93"/>
      <c r="AM137" s="57"/>
    </row>
    <row r="138" spans="1:39" s="3" customFormat="1" ht="14.1" customHeight="1" thickBot="1">
      <c r="A138" s="273"/>
      <c r="B138" s="263"/>
      <c r="C138" s="263"/>
      <c r="D138" s="263"/>
      <c r="E138" s="263"/>
      <c r="F138" s="263"/>
      <c r="G138" s="263"/>
      <c r="H138" s="263"/>
      <c r="I138" s="263"/>
      <c r="J138" s="263"/>
      <c r="K138" s="263"/>
      <c r="L138" s="281" t="s">
        <v>2407</v>
      </c>
      <c r="M138" s="294"/>
      <c r="N138" s="295"/>
      <c r="O138" s="370" t="s">
        <v>2233</v>
      </c>
      <c r="P138" s="370"/>
      <c r="Q138" s="370"/>
      <c r="R138" s="370"/>
      <c r="S138" s="286" t="s">
        <v>22</v>
      </c>
      <c r="T138" s="284"/>
      <c r="U138" s="285"/>
      <c r="V138" s="370" t="s">
        <v>16</v>
      </c>
      <c r="W138" s="370"/>
      <c r="X138" s="370"/>
      <c r="Y138" s="286" t="s">
        <v>2435</v>
      </c>
      <c r="Z138" s="450"/>
      <c r="AA138" s="450"/>
      <c r="AB138" s="450"/>
      <c r="AC138" s="451"/>
      <c r="AD138" s="93">
        <v>42210</v>
      </c>
      <c r="AE138" s="57">
        <f t="shared" si="44"/>
        <v>59090</v>
      </c>
      <c r="AF138" s="93">
        <v>0</v>
      </c>
      <c r="AG138" s="94">
        <f t="shared" si="43"/>
        <v>0</v>
      </c>
      <c r="AH138" s="215"/>
      <c r="AI138" s="58"/>
      <c r="AJ138" s="58"/>
      <c r="AK138" s="58"/>
      <c r="AL138" s="93"/>
      <c r="AM138" s="57"/>
    </row>
    <row r="139" spans="1:39" s="3" customFormat="1" ht="14.1" customHeight="1" thickBot="1">
      <c r="A139" s="273"/>
      <c r="B139" s="263"/>
      <c r="C139" s="263"/>
      <c r="D139" s="263"/>
      <c r="E139" s="263"/>
      <c r="F139" s="263"/>
      <c r="G139" s="263"/>
      <c r="H139" s="263"/>
      <c r="I139" s="263"/>
      <c r="J139" s="263"/>
      <c r="K139" s="263"/>
      <c r="L139" s="281" t="s">
        <v>2408</v>
      </c>
      <c r="M139" s="294"/>
      <c r="N139" s="295"/>
      <c r="O139" s="370" t="s">
        <v>2235</v>
      </c>
      <c r="P139" s="370"/>
      <c r="Q139" s="370"/>
      <c r="R139" s="370"/>
      <c r="S139" s="370" t="s">
        <v>15</v>
      </c>
      <c r="T139" s="370"/>
      <c r="U139" s="370"/>
      <c r="V139" s="370" t="s">
        <v>16</v>
      </c>
      <c r="W139" s="370"/>
      <c r="X139" s="370"/>
      <c r="Y139" s="286" t="s">
        <v>2436</v>
      </c>
      <c r="Z139" s="450"/>
      <c r="AA139" s="450"/>
      <c r="AB139" s="450"/>
      <c r="AC139" s="451"/>
      <c r="AD139" s="93">
        <v>39191</v>
      </c>
      <c r="AE139" s="57">
        <f t="shared" si="44"/>
        <v>54870</v>
      </c>
      <c r="AF139" s="93">
        <v>0</v>
      </c>
      <c r="AG139" s="94">
        <f t="shared" si="43"/>
        <v>0</v>
      </c>
      <c r="AH139" s="215"/>
      <c r="AI139" s="58"/>
      <c r="AJ139" s="58"/>
      <c r="AK139" s="58"/>
      <c r="AL139" s="93"/>
      <c r="AM139" s="57"/>
    </row>
    <row r="140" spans="1:39" s="3" customFormat="1" ht="14.1" customHeight="1" thickBot="1">
      <c r="A140" s="273"/>
      <c r="B140" s="263"/>
      <c r="C140" s="263"/>
      <c r="D140" s="263"/>
      <c r="E140" s="263"/>
      <c r="F140" s="263"/>
      <c r="G140" s="263"/>
      <c r="H140" s="263"/>
      <c r="I140" s="263"/>
      <c r="J140" s="263"/>
      <c r="K140" s="263"/>
      <c r="L140" s="281" t="s">
        <v>2409</v>
      </c>
      <c r="M140" s="294"/>
      <c r="N140" s="295"/>
      <c r="O140" s="370" t="s">
        <v>2235</v>
      </c>
      <c r="P140" s="370"/>
      <c r="Q140" s="370"/>
      <c r="R140" s="370"/>
      <c r="S140" s="286" t="s">
        <v>22</v>
      </c>
      <c r="T140" s="284"/>
      <c r="U140" s="285"/>
      <c r="V140" s="370" t="s">
        <v>16</v>
      </c>
      <c r="W140" s="370"/>
      <c r="X140" s="370"/>
      <c r="Y140" s="286" t="s">
        <v>2436</v>
      </c>
      <c r="Z140" s="450"/>
      <c r="AA140" s="450"/>
      <c r="AB140" s="450"/>
      <c r="AC140" s="451"/>
      <c r="AD140" s="93">
        <v>41908</v>
      </c>
      <c r="AE140" s="57">
        <f t="shared" si="44"/>
        <v>58670</v>
      </c>
      <c r="AF140" s="93">
        <v>0</v>
      </c>
      <c r="AG140" s="94">
        <f t="shared" si="43"/>
        <v>0</v>
      </c>
      <c r="AH140" s="215"/>
      <c r="AI140" s="58"/>
      <c r="AJ140" s="58"/>
      <c r="AK140" s="58"/>
      <c r="AL140" s="93"/>
      <c r="AM140" s="57"/>
    </row>
    <row r="141" spans="1:39" s="3" customFormat="1" ht="14.1" customHeight="1" thickBot="1">
      <c r="A141" s="273"/>
      <c r="B141" s="263"/>
      <c r="C141" s="263"/>
      <c r="D141" s="263"/>
      <c r="E141" s="263"/>
      <c r="F141" s="263"/>
      <c r="G141" s="263"/>
      <c r="H141" s="263"/>
      <c r="I141" s="263"/>
      <c r="J141" s="263"/>
      <c r="K141" s="263"/>
      <c r="L141" s="281" t="s">
        <v>2410</v>
      </c>
      <c r="M141" s="294"/>
      <c r="N141" s="295"/>
      <c r="O141" s="370" t="s">
        <v>2238</v>
      </c>
      <c r="P141" s="370"/>
      <c r="Q141" s="370"/>
      <c r="R141" s="370"/>
      <c r="S141" s="370" t="s">
        <v>15</v>
      </c>
      <c r="T141" s="370"/>
      <c r="U141" s="370"/>
      <c r="V141" s="370" t="s">
        <v>16</v>
      </c>
      <c r="W141" s="370"/>
      <c r="X141" s="370"/>
      <c r="Y141" s="286" t="s">
        <v>2437</v>
      </c>
      <c r="Z141" s="450"/>
      <c r="AA141" s="450"/>
      <c r="AB141" s="450"/>
      <c r="AC141" s="451"/>
      <c r="AD141" s="93">
        <v>42205</v>
      </c>
      <c r="AE141" s="57">
        <f t="shared" si="44"/>
        <v>59090</v>
      </c>
      <c r="AF141" s="93">
        <v>0</v>
      </c>
      <c r="AG141" s="94">
        <f t="shared" si="43"/>
        <v>0</v>
      </c>
      <c r="AH141" s="215"/>
      <c r="AI141" s="58"/>
      <c r="AJ141" s="58"/>
      <c r="AK141" s="58"/>
      <c r="AL141" s="93"/>
      <c r="AM141" s="57"/>
    </row>
    <row r="142" spans="1:39" s="3" customFormat="1" ht="14.1" customHeight="1" thickBot="1">
      <c r="A142" s="273"/>
      <c r="B142" s="263"/>
      <c r="C142" s="263"/>
      <c r="D142" s="263"/>
      <c r="E142" s="263"/>
      <c r="F142" s="263"/>
      <c r="G142" s="263"/>
      <c r="H142" s="263"/>
      <c r="I142" s="263"/>
      <c r="J142" s="263"/>
      <c r="K142" s="263"/>
      <c r="L142" s="281" t="s">
        <v>2411</v>
      </c>
      <c r="M142" s="294"/>
      <c r="N142" s="295"/>
      <c r="O142" s="370" t="s">
        <v>2238</v>
      </c>
      <c r="P142" s="370"/>
      <c r="Q142" s="370"/>
      <c r="R142" s="370"/>
      <c r="S142" s="286" t="s">
        <v>22</v>
      </c>
      <c r="T142" s="284"/>
      <c r="U142" s="285"/>
      <c r="V142" s="370" t="s">
        <v>16</v>
      </c>
      <c r="W142" s="370"/>
      <c r="X142" s="370"/>
      <c r="Y142" s="286" t="s">
        <v>2437</v>
      </c>
      <c r="Z142" s="450"/>
      <c r="AA142" s="450"/>
      <c r="AB142" s="450"/>
      <c r="AC142" s="451"/>
      <c r="AD142" s="93">
        <v>41628</v>
      </c>
      <c r="AE142" s="57">
        <f t="shared" si="44"/>
        <v>58280</v>
      </c>
      <c r="AF142" s="93">
        <v>0</v>
      </c>
      <c r="AG142" s="94">
        <f t="shared" si="43"/>
        <v>0</v>
      </c>
      <c r="AH142" s="215"/>
      <c r="AI142" s="58"/>
      <c r="AJ142" s="58"/>
      <c r="AK142" s="58"/>
      <c r="AL142" s="93"/>
      <c r="AM142" s="57"/>
    </row>
    <row r="143" spans="1:39" s="3" customFormat="1" ht="14.1" customHeight="1" thickBot="1">
      <c r="A143" s="273"/>
      <c r="B143" s="263"/>
      <c r="C143" s="263"/>
      <c r="D143" s="263"/>
      <c r="E143" s="263"/>
      <c r="F143" s="263"/>
      <c r="G143" s="263"/>
      <c r="H143" s="263"/>
      <c r="I143" s="263"/>
      <c r="J143" s="263"/>
      <c r="K143" s="263"/>
      <c r="L143" s="281" t="s">
        <v>2412</v>
      </c>
      <c r="M143" s="294"/>
      <c r="N143" s="295"/>
      <c r="O143" s="370" t="s">
        <v>2449</v>
      </c>
      <c r="P143" s="370"/>
      <c r="Q143" s="370"/>
      <c r="R143" s="370"/>
      <c r="S143" s="370" t="s">
        <v>15</v>
      </c>
      <c r="T143" s="370"/>
      <c r="U143" s="370"/>
      <c r="V143" s="370" t="s">
        <v>16</v>
      </c>
      <c r="W143" s="370"/>
      <c r="X143" s="370"/>
      <c r="Y143" s="286" t="s">
        <v>2438</v>
      </c>
      <c r="Z143" s="450"/>
      <c r="AA143" s="450"/>
      <c r="AB143" s="450"/>
      <c r="AC143" s="451"/>
      <c r="AD143" s="93">
        <v>43324</v>
      </c>
      <c r="AE143" s="57">
        <f t="shared" si="44"/>
        <v>60650</v>
      </c>
      <c r="AF143" s="93">
        <v>0</v>
      </c>
      <c r="AG143" s="94">
        <f t="shared" si="43"/>
        <v>0</v>
      </c>
      <c r="AH143" s="215"/>
      <c r="AI143" s="58"/>
      <c r="AJ143" s="58"/>
      <c r="AK143" s="58"/>
      <c r="AL143" s="93"/>
      <c r="AM143" s="57"/>
    </row>
    <row r="144" spans="1:39" s="3" customFormat="1" ht="14.1" customHeight="1" thickBot="1">
      <c r="A144" s="273"/>
      <c r="B144" s="263"/>
      <c r="C144" s="263"/>
      <c r="D144" s="263"/>
      <c r="E144" s="263"/>
      <c r="F144" s="263"/>
      <c r="G144" s="263"/>
      <c r="H144" s="263"/>
      <c r="I144" s="263"/>
      <c r="J144" s="263"/>
      <c r="K144" s="263"/>
      <c r="L144" s="281" t="s">
        <v>2413</v>
      </c>
      <c r="M144" s="294"/>
      <c r="N144" s="295"/>
      <c r="O144" s="370" t="s">
        <v>2449</v>
      </c>
      <c r="P144" s="370"/>
      <c r="Q144" s="370"/>
      <c r="R144" s="370"/>
      <c r="S144" s="286" t="s">
        <v>22</v>
      </c>
      <c r="T144" s="284"/>
      <c r="U144" s="285"/>
      <c r="V144" s="370" t="s">
        <v>16</v>
      </c>
      <c r="W144" s="370"/>
      <c r="X144" s="370"/>
      <c r="Y144" s="286" t="s">
        <v>2438</v>
      </c>
      <c r="Z144" s="450"/>
      <c r="AA144" s="450"/>
      <c r="AB144" s="450"/>
      <c r="AC144" s="451"/>
      <c r="AD144" s="93">
        <v>44758</v>
      </c>
      <c r="AE144" s="57">
        <f t="shared" si="44"/>
        <v>62660</v>
      </c>
      <c r="AF144" s="93">
        <v>0</v>
      </c>
      <c r="AG144" s="94">
        <f t="shared" si="43"/>
        <v>0</v>
      </c>
      <c r="AH144" s="215"/>
      <c r="AI144" s="58"/>
      <c r="AJ144" s="58"/>
      <c r="AK144" s="58"/>
      <c r="AL144" s="93"/>
      <c r="AM144" s="57"/>
    </row>
    <row r="145" spans="1:39" s="3" customFormat="1" ht="14.1" customHeight="1" thickBot="1">
      <c r="A145" s="273"/>
      <c r="B145" s="263"/>
      <c r="C145" s="263"/>
      <c r="D145" s="263"/>
      <c r="E145" s="263"/>
      <c r="F145" s="263"/>
      <c r="G145" s="263"/>
      <c r="H145" s="263"/>
      <c r="I145" s="263"/>
      <c r="J145" s="263"/>
      <c r="K145" s="263"/>
      <c r="L145" s="281" t="s">
        <v>2414</v>
      </c>
      <c r="M145" s="294"/>
      <c r="N145" s="295"/>
      <c r="O145" s="370" t="s">
        <v>2232</v>
      </c>
      <c r="P145" s="370"/>
      <c r="Q145" s="370"/>
      <c r="R145" s="370"/>
      <c r="S145" s="370" t="s">
        <v>15</v>
      </c>
      <c r="T145" s="370"/>
      <c r="U145" s="370"/>
      <c r="V145" s="370" t="s">
        <v>16</v>
      </c>
      <c r="W145" s="370"/>
      <c r="X145" s="370"/>
      <c r="Y145" s="286" t="s">
        <v>2439</v>
      </c>
      <c r="Z145" s="450"/>
      <c r="AA145" s="450"/>
      <c r="AB145" s="450"/>
      <c r="AC145" s="451"/>
      <c r="AD145" s="93">
        <v>41052</v>
      </c>
      <c r="AE145" s="57">
        <f t="shared" si="44"/>
        <v>57470</v>
      </c>
      <c r="AF145" s="93">
        <v>0</v>
      </c>
      <c r="AG145" s="94">
        <f t="shared" si="43"/>
        <v>0</v>
      </c>
      <c r="AH145" s="215"/>
      <c r="AI145" s="58"/>
      <c r="AJ145" s="58"/>
      <c r="AK145" s="58"/>
      <c r="AL145" s="93"/>
      <c r="AM145" s="57"/>
    </row>
    <row r="146" spans="1:39" s="3" customFormat="1" ht="14.1" customHeight="1" thickBot="1">
      <c r="A146" s="273"/>
      <c r="B146" s="263"/>
      <c r="C146" s="263"/>
      <c r="D146" s="263"/>
      <c r="E146" s="263"/>
      <c r="F146" s="263"/>
      <c r="G146" s="263"/>
      <c r="H146" s="263"/>
      <c r="I146" s="263"/>
      <c r="J146" s="263"/>
      <c r="K146" s="263"/>
      <c r="L146" s="281" t="s">
        <v>2415</v>
      </c>
      <c r="M146" s="294"/>
      <c r="N146" s="295"/>
      <c r="O146" s="370" t="s">
        <v>2232</v>
      </c>
      <c r="P146" s="370"/>
      <c r="Q146" s="370"/>
      <c r="R146" s="370"/>
      <c r="S146" s="286" t="s">
        <v>22</v>
      </c>
      <c r="T146" s="284"/>
      <c r="U146" s="285"/>
      <c r="V146" s="370" t="s">
        <v>16</v>
      </c>
      <c r="W146" s="370"/>
      <c r="X146" s="370"/>
      <c r="Y146" s="286" t="s">
        <v>2439</v>
      </c>
      <c r="Z146" s="450"/>
      <c r="AA146" s="450"/>
      <c r="AB146" s="450"/>
      <c r="AC146" s="451"/>
      <c r="AD146" s="93">
        <v>40356</v>
      </c>
      <c r="AE146" s="57">
        <f t="shared" si="44"/>
        <v>56500</v>
      </c>
      <c r="AF146" s="93">
        <v>0</v>
      </c>
      <c r="AG146" s="94">
        <f t="shared" si="43"/>
        <v>0</v>
      </c>
      <c r="AH146" s="215"/>
      <c r="AI146" s="58"/>
      <c r="AJ146" s="58"/>
      <c r="AK146" s="58"/>
      <c r="AL146" s="93"/>
      <c r="AM146" s="57"/>
    </row>
    <row r="147" spans="1:39" s="3" customFormat="1" ht="14.1" customHeight="1" thickBot="1">
      <c r="A147" s="273"/>
      <c r="B147" s="263"/>
      <c r="C147" s="263"/>
      <c r="D147" s="263"/>
      <c r="E147" s="263"/>
      <c r="F147" s="263"/>
      <c r="G147" s="263"/>
      <c r="H147" s="263"/>
      <c r="I147" s="263"/>
      <c r="J147" s="263"/>
      <c r="K147" s="263"/>
      <c r="L147" s="281" t="s">
        <v>3938</v>
      </c>
      <c r="M147" s="294"/>
      <c r="N147" s="295"/>
      <c r="O147" s="370" t="s">
        <v>2232</v>
      </c>
      <c r="P147" s="370"/>
      <c r="Q147" s="370"/>
      <c r="R147" s="370"/>
      <c r="S147" s="370" t="s">
        <v>1752</v>
      </c>
      <c r="T147" s="370"/>
      <c r="U147" s="370"/>
      <c r="V147" s="370" t="s">
        <v>16</v>
      </c>
      <c r="W147" s="370"/>
      <c r="X147" s="370"/>
      <c r="Y147" s="286" t="s">
        <v>2439</v>
      </c>
      <c r="Z147" s="450"/>
      <c r="AA147" s="450"/>
      <c r="AB147" s="450"/>
      <c r="AC147" s="451"/>
      <c r="AD147" s="93">
        <v>40385</v>
      </c>
      <c r="AE147" s="57">
        <f t="shared" ref="AE147" si="62">ROUND(AD147*1.4/10,0)*10</f>
        <v>56540</v>
      </c>
      <c r="AF147" s="93">
        <v>36347</v>
      </c>
      <c r="AG147" s="94">
        <f t="shared" si="43"/>
        <v>50890</v>
      </c>
      <c r="AH147" s="245" t="s">
        <v>1957</v>
      </c>
      <c r="AI147" s="152">
        <f t="shared" ref="AI147" si="63">AF147/AD147-1</f>
        <v>-9.9987619165531783E-2</v>
      </c>
      <c r="AJ147" s="58"/>
      <c r="AK147" s="58"/>
      <c r="AL147" s="93"/>
      <c r="AM147" s="57"/>
    </row>
    <row r="148" spans="1:39" s="3" customFormat="1" ht="14.1" customHeight="1" thickBot="1">
      <c r="A148" s="273"/>
      <c r="B148" s="263"/>
      <c r="C148" s="263"/>
      <c r="D148" s="263"/>
      <c r="E148" s="263"/>
      <c r="F148" s="263"/>
      <c r="G148" s="263"/>
      <c r="H148" s="263"/>
      <c r="I148" s="263"/>
      <c r="J148" s="263"/>
      <c r="K148" s="263"/>
      <c r="L148" s="281" t="s">
        <v>2416</v>
      </c>
      <c r="M148" s="294"/>
      <c r="N148" s="295"/>
      <c r="O148" s="370" t="s">
        <v>2234</v>
      </c>
      <c r="P148" s="370"/>
      <c r="Q148" s="370"/>
      <c r="R148" s="370"/>
      <c r="S148" s="370" t="s">
        <v>15</v>
      </c>
      <c r="T148" s="370"/>
      <c r="U148" s="370"/>
      <c r="V148" s="370" t="s">
        <v>16</v>
      </c>
      <c r="W148" s="370"/>
      <c r="X148" s="370"/>
      <c r="Y148" s="286" t="s">
        <v>2440</v>
      </c>
      <c r="Z148" s="450"/>
      <c r="AA148" s="450"/>
      <c r="AB148" s="450"/>
      <c r="AC148" s="451"/>
      <c r="AD148" s="93">
        <v>41672</v>
      </c>
      <c r="AE148" s="57">
        <f t="shared" si="44"/>
        <v>58340</v>
      </c>
      <c r="AF148" s="93">
        <v>0</v>
      </c>
      <c r="AG148" s="94">
        <f t="shared" si="43"/>
        <v>0</v>
      </c>
      <c r="AH148" s="215"/>
      <c r="AI148" s="58"/>
      <c r="AJ148" s="58"/>
      <c r="AK148" s="58"/>
      <c r="AL148" s="93"/>
      <c r="AM148" s="57"/>
    </row>
    <row r="149" spans="1:39" s="3" customFormat="1" ht="14.1" customHeight="1" thickBot="1">
      <c r="A149" s="273"/>
      <c r="B149" s="263"/>
      <c r="C149" s="263"/>
      <c r="D149" s="263"/>
      <c r="E149" s="263"/>
      <c r="F149" s="263"/>
      <c r="G149" s="263"/>
      <c r="H149" s="263"/>
      <c r="I149" s="263"/>
      <c r="J149" s="263"/>
      <c r="K149" s="263"/>
      <c r="L149" s="281" t="s">
        <v>2417</v>
      </c>
      <c r="M149" s="294"/>
      <c r="N149" s="295"/>
      <c r="O149" s="370" t="s">
        <v>2234</v>
      </c>
      <c r="P149" s="370"/>
      <c r="Q149" s="370"/>
      <c r="R149" s="370"/>
      <c r="S149" s="286" t="s">
        <v>22</v>
      </c>
      <c r="T149" s="284"/>
      <c r="U149" s="285"/>
      <c r="V149" s="370" t="s">
        <v>16</v>
      </c>
      <c r="W149" s="370"/>
      <c r="X149" s="370"/>
      <c r="Y149" s="286" t="s">
        <v>2440</v>
      </c>
      <c r="Z149" s="450"/>
      <c r="AA149" s="450"/>
      <c r="AB149" s="450"/>
      <c r="AC149" s="451"/>
      <c r="AD149" s="93">
        <v>42786</v>
      </c>
      <c r="AE149" s="57">
        <f t="shared" si="44"/>
        <v>59900</v>
      </c>
      <c r="AF149" s="93">
        <v>0</v>
      </c>
      <c r="AG149" s="94">
        <f t="shared" si="43"/>
        <v>0</v>
      </c>
      <c r="AH149" s="215"/>
      <c r="AI149" s="58"/>
      <c r="AJ149" s="58"/>
      <c r="AK149" s="58"/>
      <c r="AL149" s="93"/>
      <c r="AM149" s="57"/>
    </row>
    <row r="150" spans="1:39" s="3" customFormat="1" ht="14.1" customHeight="1" thickBot="1">
      <c r="A150" s="273"/>
      <c r="B150" s="263"/>
      <c r="C150" s="263"/>
      <c r="D150" s="263"/>
      <c r="E150" s="263"/>
      <c r="F150" s="263"/>
      <c r="G150" s="263"/>
      <c r="H150" s="263"/>
      <c r="I150" s="263"/>
      <c r="J150" s="263"/>
      <c r="K150" s="263"/>
      <c r="L150" s="281" t="s">
        <v>3940</v>
      </c>
      <c r="M150" s="294"/>
      <c r="N150" s="295"/>
      <c r="O150" s="370" t="s">
        <v>2234</v>
      </c>
      <c r="P150" s="370"/>
      <c r="Q150" s="370"/>
      <c r="R150" s="370"/>
      <c r="S150" s="286" t="s">
        <v>1752</v>
      </c>
      <c r="T150" s="284"/>
      <c r="U150" s="285"/>
      <c r="V150" s="370" t="s">
        <v>16</v>
      </c>
      <c r="W150" s="370"/>
      <c r="X150" s="370"/>
      <c r="Y150" s="286" t="s">
        <v>2440</v>
      </c>
      <c r="Z150" s="450"/>
      <c r="AA150" s="450"/>
      <c r="AB150" s="450"/>
      <c r="AC150" s="451"/>
      <c r="AD150" s="93">
        <v>42956</v>
      </c>
      <c r="AE150" s="57">
        <f t="shared" ref="AE150" si="64">ROUND(AD150*1.4/10,0)*10</f>
        <v>60140</v>
      </c>
      <c r="AF150" s="93">
        <v>41620</v>
      </c>
      <c r="AG150" s="94">
        <f t="shared" si="43"/>
        <v>58270</v>
      </c>
      <c r="AH150" s="245" t="s">
        <v>1957</v>
      </c>
      <c r="AI150" s="152">
        <f t="shared" ref="AI150" si="65">AF150/AD150-1</f>
        <v>-3.1101592327032357E-2</v>
      </c>
      <c r="AJ150" s="58"/>
      <c r="AK150" s="58"/>
      <c r="AL150" s="93"/>
      <c r="AM150" s="57"/>
    </row>
    <row r="151" spans="1:39" s="3" customFormat="1" ht="14.1" customHeight="1" thickBot="1">
      <c r="A151" s="273"/>
      <c r="B151" s="263"/>
      <c r="C151" s="263"/>
      <c r="D151" s="263"/>
      <c r="E151" s="263"/>
      <c r="F151" s="263"/>
      <c r="G151" s="263"/>
      <c r="H151" s="263"/>
      <c r="I151" s="263"/>
      <c r="J151" s="263"/>
      <c r="K151" s="263"/>
      <c r="L151" s="281" t="s">
        <v>2418</v>
      </c>
      <c r="M151" s="294"/>
      <c r="N151" s="295"/>
      <c r="O151" s="370" t="s">
        <v>2236</v>
      </c>
      <c r="P151" s="370"/>
      <c r="Q151" s="370"/>
      <c r="R151" s="370"/>
      <c r="S151" s="370" t="s">
        <v>15</v>
      </c>
      <c r="T151" s="370"/>
      <c r="U151" s="370"/>
      <c r="V151" s="370" t="s">
        <v>16</v>
      </c>
      <c r="W151" s="370"/>
      <c r="X151" s="370"/>
      <c r="Y151" s="286" t="s">
        <v>2441</v>
      </c>
      <c r="Z151" s="450"/>
      <c r="AA151" s="450"/>
      <c r="AB151" s="450"/>
      <c r="AC151" s="451"/>
      <c r="AD151" s="93">
        <v>40112</v>
      </c>
      <c r="AE151" s="57">
        <f t="shared" si="44"/>
        <v>56160</v>
      </c>
      <c r="AF151" s="93">
        <v>0</v>
      </c>
      <c r="AG151" s="94">
        <f t="shared" si="43"/>
        <v>0</v>
      </c>
      <c r="AH151" s="215"/>
      <c r="AI151" s="58"/>
      <c r="AJ151" s="58"/>
      <c r="AK151" s="58"/>
      <c r="AL151" s="93"/>
      <c r="AM151" s="57"/>
    </row>
    <row r="152" spans="1:39" s="3" customFormat="1" ht="14.1" customHeight="1" thickBot="1">
      <c r="A152" s="273"/>
      <c r="B152" s="263"/>
      <c r="C152" s="263"/>
      <c r="D152" s="263"/>
      <c r="E152" s="263"/>
      <c r="F152" s="263"/>
      <c r="G152" s="263"/>
      <c r="H152" s="263"/>
      <c r="I152" s="263"/>
      <c r="J152" s="263"/>
      <c r="K152" s="263"/>
      <c r="L152" s="281" t="s">
        <v>2419</v>
      </c>
      <c r="M152" s="294"/>
      <c r="N152" s="295"/>
      <c r="O152" s="370" t="s">
        <v>2236</v>
      </c>
      <c r="P152" s="370"/>
      <c r="Q152" s="370"/>
      <c r="R152" s="370"/>
      <c r="S152" s="286" t="s">
        <v>22</v>
      </c>
      <c r="T152" s="284"/>
      <c r="U152" s="285"/>
      <c r="V152" s="370" t="s">
        <v>16</v>
      </c>
      <c r="W152" s="370"/>
      <c r="X152" s="370"/>
      <c r="Y152" s="286" t="s">
        <v>2441</v>
      </c>
      <c r="Z152" s="450"/>
      <c r="AA152" s="450"/>
      <c r="AB152" s="450"/>
      <c r="AC152" s="451"/>
      <c r="AD152" s="93">
        <v>42484</v>
      </c>
      <c r="AE152" s="57">
        <f t="shared" si="44"/>
        <v>59480</v>
      </c>
      <c r="AF152" s="93">
        <v>0</v>
      </c>
      <c r="AG152" s="94">
        <f t="shared" si="43"/>
        <v>0</v>
      </c>
      <c r="AH152" s="215"/>
      <c r="AI152" s="58"/>
      <c r="AJ152" s="58"/>
      <c r="AK152" s="58"/>
      <c r="AL152" s="93"/>
      <c r="AM152" s="57"/>
    </row>
    <row r="153" spans="1:39" s="3" customFormat="1" ht="14.1" customHeight="1" thickBot="1">
      <c r="A153" s="273"/>
      <c r="B153" s="263"/>
      <c r="C153" s="263"/>
      <c r="D153" s="263"/>
      <c r="E153" s="263"/>
      <c r="F153" s="263"/>
      <c r="G153" s="263"/>
      <c r="H153" s="263"/>
      <c r="I153" s="263"/>
      <c r="J153" s="263"/>
      <c r="K153" s="263"/>
      <c r="L153" s="281" t="s">
        <v>4137</v>
      </c>
      <c r="M153" s="294"/>
      <c r="N153" s="295"/>
      <c r="O153" s="370" t="s">
        <v>2236</v>
      </c>
      <c r="P153" s="370"/>
      <c r="Q153" s="370"/>
      <c r="R153" s="370"/>
      <c r="S153" s="370" t="s">
        <v>1752</v>
      </c>
      <c r="T153" s="370"/>
      <c r="U153" s="370"/>
      <c r="V153" s="370" t="s">
        <v>16</v>
      </c>
      <c r="W153" s="370"/>
      <c r="X153" s="370"/>
      <c r="Y153" s="286" t="s">
        <v>2441</v>
      </c>
      <c r="Z153" s="450"/>
      <c r="AA153" s="450"/>
      <c r="AB153" s="450"/>
      <c r="AC153" s="451"/>
      <c r="AD153" s="93">
        <v>41070</v>
      </c>
      <c r="AE153" s="57">
        <f t="shared" ref="AE153" si="66">ROUND(AD153*1.4/10,0)*10</f>
        <v>57500</v>
      </c>
      <c r="AF153" s="93">
        <v>39734</v>
      </c>
      <c r="AG153" s="94">
        <f t="shared" si="43"/>
        <v>55630</v>
      </c>
      <c r="AH153" s="245" t="s">
        <v>1957</v>
      </c>
      <c r="AI153" s="152">
        <f t="shared" ref="AI153" si="67">AF153/AD153-1</f>
        <v>-3.2529827124421762E-2</v>
      </c>
      <c r="AJ153" s="58"/>
      <c r="AK153" s="58"/>
      <c r="AL153" s="93"/>
      <c r="AM153" s="57"/>
    </row>
    <row r="154" spans="1:39" s="3" customFormat="1" ht="14.1" customHeight="1" thickBot="1">
      <c r="A154" s="273"/>
      <c r="B154" s="263"/>
      <c r="C154" s="263"/>
      <c r="D154" s="263"/>
      <c r="E154" s="263"/>
      <c r="F154" s="263"/>
      <c r="G154" s="263"/>
      <c r="H154" s="263"/>
      <c r="I154" s="263"/>
      <c r="J154" s="263"/>
      <c r="K154" s="263"/>
      <c r="L154" s="281" t="s">
        <v>2420</v>
      </c>
      <c r="M154" s="294"/>
      <c r="N154" s="295"/>
      <c r="O154" s="370" t="s">
        <v>2237</v>
      </c>
      <c r="P154" s="370"/>
      <c r="Q154" s="370"/>
      <c r="R154" s="370"/>
      <c r="S154" s="370" t="s">
        <v>15</v>
      </c>
      <c r="T154" s="370"/>
      <c r="U154" s="370"/>
      <c r="V154" s="370" t="s">
        <v>16</v>
      </c>
      <c r="W154" s="370"/>
      <c r="X154" s="370"/>
      <c r="Y154" s="286" t="s">
        <v>2442</v>
      </c>
      <c r="Z154" s="450"/>
      <c r="AA154" s="450"/>
      <c r="AB154" s="450"/>
      <c r="AC154" s="451"/>
      <c r="AD154" s="93">
        <v>43126</v>
      </c>
      <c r="AE154" s="57">
        <f t="shared" si="44"/>
        <v>60380</v>
      </c>
      <c r="AF154" s="93">
        <v>0</v>
      </c>
      <c r="AG154" s="94">
        <f t="shared" si="43"/>
        <v>0</v>
      </c>
      <c r="AH154" s="215"/>
      <c r="AI154" s="58"/>
      <c r="AJ154" s="58"/>
      <c r="AK154" s="58"/>
      <c r="AL154" s="93"/>
      <c r="AM154" s="57"/>
    </row>
    <row r="155" spans="1:39" s="3" customFormat="1" ht="14.1" customHeight="1" thickBot="1">
      <c r="A155" s="273"/>
      <c r="B155" s="263"/>
      <c r="C155" s="263"/>
      <c r="D155" s="263"/>
      <c r="E155" s="263"/>
      <c r="F155" s="263"/>
      <c r="G155" s="263"/>
      <c r="H155" s="263"/>
      <c r="I155" s="263"/>
      <c r="J155" s="263"/>
      <c r="K155" s="263"/>
      <c r="L155" s="281" t="s">
        <v>2421</v>
      </c>
      <c r="M155" s="294"/>
      <c r="N155" s="295"/>
      <c r="O155" s="370" t="s">
        <v>2237</v>
      </c>
      <c r="P155" s="370"/>
      <c r="Q155" s="370"/>
      <c r="R155" s="370"/>
      <c r="S155" s="286" t="s">
        <v>22</v>
      </c>
      <c r="T155" s="284"/>
      <c r="U155" s="285"/>
      <c r="V155" s="370" t="s">
        <v>16</v>
      </c>
      <c r="W155" s="370"/>
      <c r="X155" s="370"/>
      <c r="Y155" s="286" t="s">
        <v>2442</v>
      </c>
      <c r="Z155" s="450"/>
      <c r="AA155" s="450"/>
      <c r="AB155" s="450"/>
      <c r="AC155" s="451"/>
      <c r="AD155" s="93">
        <v>42204</v>
      </c>
      <c r="AE155" s="57">
        <f t="shared" si="44"/>
        <v>59090</v>
      </c>
      <c r="AF155" s="93">
        <v>0</v>
      </c>
      <c r="AG155" s="94">
        <f t="shared" si="43"/>
        <v>0</v>
      </c>
      <c r="AH155" s="215"/>
      <c r="AI155" s="58"/>
      <c r="AJ155" s="58"/>
      <c r="AK155" s="58"/>
      <c r="AL155" s="93"/>
      <c r="AM155" s="57"/>
    </row>
    <row r="156" spans="1:39" s="3" customFormat="1" ht="14.1" customHeight="1" thickBot="1">
      <c r="A156" s="273"/>
      <c r="B156" s="263"/>
      <c r="C156" s="263"/>
      <c r="D156" s="263"/>
      <c r="E156" s="263"/>
      <c r="F156" s="263"/>
      <c r="G156" s="263"/>
      <c r="H156" s="263"/>
      <c r="I156" s="263"/>
      <c r="J156" s="263"/>
      <c r="K156" s="263"/>
      <c r="L156" s="281" t="s">
        <v>2422</v>
      </c>
      <c r="M156" s="294"/>
      <c r="N156" s="295"/>
      <c r="O156" s="370" t="s">
        <v>2450</v>
      </c>
      <c r="P156" s="370"/>
      <c r="Q156" s="370"/>
      <c r="R156" s="370"/>
      <c r="S156" s="370" t="s">
        <v>15</v>
      </c>
      <c r="T156" s="370"/>
      <c r="U156" s="370"/>
      <c r="V156" s="370" t="s">
        <v>16</v>
      </c>
      <c r="W156" s="370"/>
      <c r="X156" s="370"/>
      <c r="Y156" s="286" t="s">
        <v>2443</v>
      </c>
      <c r="Z156" s="450"/>
      <c r="AA156" s="450"/>
      <c r="AB156" s="450"/>
      <c r="AC156" s="451"/>
      <c r="AD156" s="93">
        <v>44245</v>
      </c>
      <c r="AE156" s="57">
        <f t="shared" si="44"/>
        <v>61940</v>
      </c>
      <c r="AF156" s="93">
        <v>0</v>
      </c>
      <c r="AG156" s="94">
        <f t="shared" si="43"/>
        <v>0</v>
      </c>
      <c r="AH156" s="215"/>
      <c r="AI156" s="58"/>
      <c r="AJ156" s="58"/>
      <c r="AK156" s="58"/>
      <c r="AL156" s="93"/>
      <c r="AM156" s="57"/>
    </row>
    <row r="157" spans="1:39" s="3" customFormat="1" ht="14.1" customHeight="1" thickBot="1">
      <c r="A157" s="273"/>
      <c r="B157" s="263"/>
      <c r="C157" s="263"/>
      <c r="D157" s="263"/>
      <c r="E157" s="263"/>
      <c r="F157" s="263"/>
      <c r="G157" s="263"/>
      <c r="H157" s="263"/>
      <c r="I157" s="263"/>
      <c r="J157" s="263"/>
      <c r="K157" s="263"/>
      <c r="L157" s="281" t="s">
        <v>2423</v>
      </c>
      <c r="M157" s="294"/>
      <c r="N157" s="295"/>
      <c r="O157" s="370" t="s">
        <v>2450</v>
      </c>
      <c r="P157" s="370"/>
      <c r="Q157" s="370"/>
      <c r="R157" s="370"/>
      <c r="S157" s="286" t="s">
        <v>22</v>
      </c>
      <c r="T157" s="284"/>
      <c r="U157" s="285"/>
      <c r="V157" s="370" t="s">
        <v>16</v>
      </c>
      <c r="W157" s="370"/>
      <c r="X157" s="370"/>
      <c r="Y157" s="286" t="s">
        <v>2443</v>
      </c>
      <c r="Z157" s="450"/>
      <c r="AA157" s="450"/>
      <c r="AB157" s="450"/>
      <c r="AC157" s="451"/>
      <c r="AD157" s="93">
        <v>45334</v>
      </c>
      <c r="AE157" s="57">
        <f t="shared" si="44"/>
        <v>63470</v>
      </c>
      <c r="AF157" s="93">
        <v>0</v>
      </c>
      <c r="AG157" s="94">
        <f t="shared" si="43"/>
        <v>0</v>
      </c>
      <c r="AH157" s="215"/>
      <c r="AI157" s="58"/>
      <c r="AJ157" s="58"/>
      <c r="AK157" s="58"/>
      <c r="AL157" s="93"/>
      <c r="AM157" s="57"/>
    </row>
    <row r="158" spans="1:39" s="3" customFormat="1" ht="14.1" customHeight="1" thickBot="1">
      <c r="A158" s="273"/>
      <c r="B158" s="263"/>
      <c r="C158" s="263"/>
      <c r="D158" s="263"/>
      <c r="E158" s="263"/>
      <c r="F158" s="263"/>
      <c r="G158" s="263"/>
      <c r="H158" s="263"/>
      <c r="I158" s="263"/>
      <c r="J158" s="263"/>
      <c r="K158" s="263"/>
      <c r="L158" s="281" t="s">
        <v>2424</v>
      </c>
      <c r="M158" s="294"/>
      <c r="N158" s="295"/>
      <c r="O158" s="370" t="s">
        <v>2451</v>
      </c>
      <c r="P158" s="370"/>
      <c r="Q158" s="370"/>
      <c r="R158" s="370"/>
      <c r="S158" s="370" t="s">
        <v>15</v>
      </c>
      <c r="T158" s="370"/>
      <c r="U158" s="370"/>
      <c r="V158" s="370" t="s">
        <v>16</v>
      </c>
      <c r="W158" s="370"/>
      <c r="X158" s="370"/>
      <c r="Y158" s="286" t="s">
        <v>2444</v>
      </c>
      <c r="Z158" s="450"/>
      <c r="AA158" s="450"/>
      <c r="AB158" s="450"/>
      <c r="AC158" s="451"/>
      <c r="AD158" s="93">
        <v>42642</v>
      </c>
      <c r="AE158" s="57">
        <f t="shared" si="44"/>
        <v>59700</v>
      </c>
      <c r="AF158" s="93">
        <v>0</v>
      </c>
      <c r="AG158" s="94">
        <f t="shared" si="43"/>
        <v>0</v>
      </c>
      <c r="AH158" s="215"/>
      <c r="AI158" s="58"/>
      <c r="AJ158" s="58"/>
      <c r="AK158" s="58"/>
      <c r="AL158" s="93"/>
      <c r="AM158" s="57"/>
    </row>
    <row r="159" spans="1:39" s="3" customFormat="1" ht="14.1" customHeight="1" thickBot="1">
      <c r="A159" s="273"/>
      <c r="B159" s="263"/>
      <c r="C159" s="263"/>
      <c r="D159" s="263"/>
      <c r="E159" s="263"/>
      <c r="F159" s="263"/>
      <c r="G159" s="263"/>
      <c r="H159" s="263"/>
      <c r="I159" s="263"/>
      <c r="J159" s="263"/>
      <c r="K159" s="263"/>
      <c r="L159" s="281" t="s">
        <v>2425</v>
      </c>
      <c r="M159" s="294"/>
      <c r="N159" s="295"/>
      <c r="O159" s="370" t="s">
        <v>2451</v>
      </c>
      <c r="P159" s="370"/>
      <c r="Q159" s="370"/>
      <c r="R159" s="370"/>
      <c r="S159" s="286" t="s">
        <v>22</v>
      </c>
      <c r="T159" s="284"/>
      <c r="U159" s="285"/>
      <c r="V159" s="370" t="s">
        <v>16</v>
      </c>
      <c r="W159" s="370"/>
      <c r="X159" s="370"/>
      <c r="Y159" s="286" t="s">
        <v>2444</v>
      </c>
      <c r="Z159" s="450"/>
      <c r="AA159" s="450"/>
      <c r="AB159" s="450"/>
      <c r="AC159" s="451"/>
      <c r="AD159" s="93">
        <v>40597</v>
      </c>
      <c r="AE159" s="57">
        <f t="shared" si="44"/>
        <v>56840</v>
      </c>
      <c r="AF159" s="93">
        <v>39912</v>
      </c>
      <c r="AG159" s="94">
        <f t="shared" si="43"/>
        <v>55880</v>
      </c>
      <c r="AH159" s="245" t="s">
        <v>1957</v>
      </c>
      <c r="AI159" s="152">
        <f t="shared" ref="AI159:AI160" si="68">AF159/AD159-1</f>
        <v>-1.6873167968076475E-2</v>
      </c>
      <c r="AJ159" s="58"/>
      <c r="AK159" s="58"/>
      <c r="AL159" s="93"/>
      <c r="AM159" s="57"/>
    </row>
    <row r="160" spans="1:39" s="3" customFormat="1" ht="14.1" customHeight="1" thickBot="1">
      <c r="A160" s="273"/>
      <c r="B160" s="263"/>
      <c r="C160" s="263"/>
      <c r="D160" s="263"/>
      <c r="E160" s="263"/>
      <c r="F160" s="263"/>
      <c r="G160" s="263"/>
      <c r="H160" s="263"/>
      <c r="I160" s="263"/>
      <c r="J160" s="263"/>
      <c r="K160" s="263"/>
      <c r="L160" s="281" t="s">
        <v>3939</v>
      </c>
      <c r="M160" s="294"/>
      <c r="N160" s="295"/>
      <c r="O160" s="370" t="s">
        <v>2451</v>
      </c>
      <c r="P160" s="370"/>
      <c r="Q160" s="370"/>
      <c r="R160" s="370"/>
      <c r="S160" s="370" t="s">
        <v>1752</v>
      </c>
      <c r="T160" s="370"/>
      <c r="U160" s="370"/>
      <c r="V160" s="370" t="s">
        <v>16</v>
      </c>
      <c r="W160" s="370"/>
      <c r="X160" s="370"/>
      <c r="Y160" s="286" t="s">
        <v>2444</v>
      </c>
      <c r="Z160" s="450"/>
      <c r="AA160" s="450"/>
      <c r="AB160" s="450"/>
      <c r="AC160" s="451"/>
      <c r="AD160" s="93">
        <v>41245</v>
      </c>
      <c r="AE160" s="57">
        <f t="shared" ref="AE160" si="69">ROUND(AD160*1.4/10,0)*10</f>
        <v>57740</v>
      </c>
      <c r="AF160" s="93">
        <v>38543</v>
      </c>
      <c r="AG160" s="94">
        <f t="shared" si="43"/>
        <v>53960</v>
      </c>
      <c r="AH160" s="245" t="s">
        <v>1957</v>
      </c>
      <c r="AI160" s="152">
        <f t="shared" si="68"/>
        <v>-6.5510971026791154E-2</v>
      </c>
      <c r="AJ160" s="58"/>
      <c r="AK160" s="58"/>
      <c r="AL160" s="93"/>
      <c r="AM160" s="57"/>
    </row>
    <row r="161" spans="1:39" s="3" customFormat="1" ht="14.1" customHeight="1" thickBot="1">
      <c r="A161" s="273"/>
      <c r="B161" s="263"/>
      <c r="C161" s="263"/>
      <c r="D161" s="263"/>
      <c r="E161" s="263"/>
      <c r="F161" s="263"/>
      <c r="G161" s="263"/>
      <c r="H161" s="263"/>
      <c r="I161" s="263"/>
      <c r="J161" s="263"/>
      <c r="K161" s="263"/>
      <c r="L161" s="281" t="s">
        <v>2426</v>
      </c>
      <c r="M161" s="294"/>
      <c r="N161" s="295"/>
      <c r="O161" s="370" t="s">
        <v>2452</v>
      </c>
      <c r="P161" s="370"/>
      <c r="Q161" s="370"/>
      <c r="R161" s="370"/>
      <c r="S161" s="370" t="s">
        <v>15</v>
      </c>
      <c r="T161" s="370"/>
      <c r="U161" s="370"/>
      <c r="V161" s="370" t="s">
        <v>16</v>
      </c>
      <c r="W161" s="370"/>
      <c r="X161" s="370"/>
      <c r="Y161" s="286" t="s">
        <v>2445</v>
      </c>
      <c r="Z161" s="450"/>
      <c r="AA161" s="450"/>
      <c r="AB161" s="450"/>
      <c r="AC161" s="451"/>
      <c r="AD161" s="93">
        <v>43262</v>
      </c>
      <c r="AE161" s="57">
        <f t="shared" si="44"/>
        <v>60570</v>
      </c>
      <c r="AF161" s="93">
        <v>0</v>
      </c>
      <c r="AG161" s="94">
        <f t="shared" si="43"/>
        <v>0</v>
      </c>
      <c r="AH161" s="215"/>
      <c r="AI161" s="58"/>
      <c r="AJ161" s="58"/>
      <c r="AK161" s="58"/>
      <c r="AL161" s="93"/>
      <c r="AM161" s="57"/>
    </row>
    <row r="162" spans="1:39" s="3" customFormat="1" ht="14.1" customHeight="1" thickBot="1">
      <c r="A162" s="273"/>
      <c r="B162" s="263"/>
      <c r="C162" s="263"/>
      <c r="D162" s="263"/>
      <c r="E162" s="263"/>
      <c r="F162" s="263"/>
      <c r="G162" s="263"/>
      <c r="H162" s="263"/>
      <c r="I162" s="263"/>
      <c r="J162" s="263"/>
      <c r="K162" s="263"/>
      <c r="L162" s="281" t="s">
        <v>2427</v>
      </c>
      <c r="M162" s="294"/>
      <c r="N162" s="295"/>
      <c r="O162" s="370" t="s">
        <v>2452</v>
      </c>
      <c r="P162" s="370"/>
      <c r="Q162" s="370"/>
      <c r="R162" s="370"/>
      <c r="S162" s="286" t="s">
        <v>22</v>
      </c>
      <c r="T162" s="284"/>
      <c r="U162" s="285"/>
      <c r="V162" s="370" t="s">
        <v>16</v>
      </c>
      <c r="W162" s="370"/>
      <c r="X162" s="370"/>
      <c r="Y162" s="286" t="s">
        <v>2445</v>
      </c>
      <c r="Z162" s="450"/>
      <c r="AA162" s="450"/>
      <c r="AB162" s="450"/>
      <c r="AC162" s="451"/>
      <c r="AD162" s="93">
        <v>43027</v>
      </c>
      <c r="AE162" s="57">
        <f t="shared" si="44"/>
        <v>60240</v>
      </c>
      <c r="AF162" s="93">
        <v>42342</v>
      </c>
      <c r="AG162" s="94">
        <f t="shared" si="43"/>
        <v>59280</v>
      </c>
      <c r="AH162" s="245" t="s">
        <v>1957</v>
      </c>
      <c r="AI162" s="152">
        <f t="shared" ref="AI162" si="70">AF162/AD162-1</f>
        <v>-1.5920236130801624E-2</v>
      </c>
      <c r="AJ162" s="58"/>
      <c r="AK162" s="58"/>
      <c r="AL162" s="93"/>
      <c r="AM162" s="57"/>
    </row>
    <row r="163" spans="1:39" s="3" customFormat="1" ht="14.1" customHeight="1" thickBot="1">
      <c r="A163" s="273"/>
      <c r="B163" s="263"/>
      <c r="C163" s="263"/>
      <c r="D163" s="263"/>
      <c r="E163" s="263"/>
      <c r="F163" s="263"/>
      <c r="G163" s="263"/>
      <c r="H163" s="263"/>
      <c r="I163" s="263"/>
      <c r="J163" s="263"/>
      <c r="K163" s="263"/>
      <c r="L163" s="281" t="s">
        <v>3941</v>
      </c>
      <c r="M163" s="294"/>
      <c r="N163" s="295"/>
      <c r="O163" s="370" t="s">
        <v>2452</v>
      </c>
      <c r="P163" s="370"/>
      <c r="Q163" s="370"/>
      <c r="R163" s="370"/>
      <c r="S163" s="370" t="s">
        <v>1752</v>
      </c>
      <c r="T163" s="370"/>
      <c r="U163" s="370"/>
      <c r="V163" s="370" t="s">
        <v>16</v>
      </c>
      <c r="W163" s="370"/>
      <c r="X163" s="370"/>
      <c r="Y163" s="286" t="s">
        <v>2445</v>
      </c>
      <c r="Z163" s="450"/>
      <c r="AA163" s="450"/>
      <c r="AB163" s="450"/>
      <c r="AC163" s="451"/>
      <c r="AD163" s="93">
        <v>43816</v>
      </c>
      <c r="AE163" s="57">
        <f t="shared" ref="AE163" si="71">ROUND(AD163*1.4/10,0)*10</f>
        <v>61340</v>
      </c>
      <c r="AF163" s="93">
        <v>0</v>
      </c>
      <c r="AG163" s="94">
        <f t="shared" si="43"/>
        <v>0</v>
      </c>
      <c r="AH163" s="215"/>
      <c r="AI163" s="58"/>
      <c r="AJ163" s="58"/>
      <c r="AK163" s="58"/>
      <c r="AL163" s="93"/>
      <c r="AM163" s="57"/>
    </row>
    <row r="164" spans="1:39" s="3" customFormat="1" ht="14.1" customHeight="1" thickBot="1">
      <c r="A164" s="273"/>
      <c r="B164" s="263"/>
      <c r="C164" s="263"/>
      <c r="D164" s="263"/>
      <c r="E164" s="263"/>
      <c r="F164" s="263"/>
      <c r="G164" s="263"/>
      <c r="H164" s="263"/>
      <c r="I164" s="263"/>
      <c r="J164" s="263"/>
      <c r="K164" s="263"/>
      <c r="L164" s="281" t="s">
        <v>2428</v>
      </c>
      <c r="M164" s="294"/>
      <c r="N164" s="295"/>
      <c r="O164" s="370" t="s">
        <v>2453</v>
      </c>
      <c r="P164" s="370"/>
      <c r="Q164" s="370"/>
      <c r="R164" s="370"/>
      <c r="S164" s="370" t="s">
        <v>15</v>
      </c>
      <c r="T164" s="370"/>
      <c r="U164" s="370"/>
      <c r="V164" s="370" t="s">
        <v>16</v>
      </c>
      <c r="W164" s="370"/>
      <c r="X164" s="370"/>
      <c r="Y164" s="286" t="s">
        <v>2446</v>
      </c>
      <c r="Z164" s="450"/>
      <c r="AA164" s="450"/>
      <c r="AB164" s="450"/>
      <c r="AC164" s="451"/>
      <c r="AD164" s="93">
        <v>41702</v>
      </c>
      <c r="AE164" s="57">
        <f t="shared" si="44"/>
        <v>58380</v>
      </c>
      <c r="AF164" s="93">
        <v>0</v>
      </c>
      <c r="AG164" s="94">
        <f t="shared" si="43"/>
        <v>0</v>
      </c>
      <c r="AH164" s="215"/>
      <c r="AI164" s="58"/>
      <c r="AJ164" s="58"/>
      <c r="AK164" s="58"/>
      <c r="AL164" s="93"/>
      <c r="AM164" s="57"/>
    </row>
    <row r="165" spans="1:39" s="3" customFormat="1" ht="14.1" customHeight="1" thickBot="1">
      <c r="A165" s="273"/>
      <c r="B165" s="263"/>
      <c r="C165" s="263"/>
      <c r="D165" s="263"/>
      <c r="E165" s="263"/>
      <c r="F165" s="263"/>
      <c r="G165" s="263"/>
      <c r="H165" s="263"/>
      <c r="I165" s="263"/>
      <c r="J165" s="263"/>
      <c r="K165" s="263"/>
      <c r="L165" s="281" t="s">
        <v>2429</v>
      </c>
      <c r="M165" s="294"/>
      <c r="N165" s="295"/>
      <c r="O165" s="370" t="s">
        <v>2453</v>
      </c>
      <c r="P165" s="370"/>
      <c r="Q165" s="370"/>
      <c r="R165" s="370"/>
      <c r="S165" s="286" t="s">
        <v>22</v>
      </c>
      <c r="T165" s="284"/>
      <c r="U165" s="285"/>
      <c r="V165" s="370" t="s">
        <v>16</v>
      </c>
      <c r="W165" s="370"/>
      <c r="X165" s="370"/>
      <c r="Y165" s="286" t="s">
        <v>2446</v>
      </c>
      <c r="Z165" s="450"/>
      <c r="AA165" s="450"/>
      <c r="AB165" s="450"/>
      <c r="AC165" s="451"/>
      <c r="AD165" s="93">
        <v>42725</v>
      </c>
      <c r="AE165" s="57">
        <f t="shared" si="44"/>
        <v>59820</v>
      </c>
      <c r="AF165" s="93">
        <v>42040</v>
      </c>
      <c r="AG165" s="94">
        <f t="shared" si="43"/>
        <v>58860</v>
      </c>
      <c r="AH165" s="245" t="s">
        <v>1957</v>
      </c>
      <c r="AI165" s="152">
        <f t="shared" ref="AI165" si="72">AF165/AD165-1</f>
        <v>-1.6032767700409623E-2</v>
      </c>
      <c r="AJ165" s="58"/>
      <c r="AK165" s="58"/>
      <c r="AL165" s="93"/>
      <c r="AM165" s="57"/>
    </row>
    <row r="166" spans="1:39" s="3" customFormat="1" ht="14.1" customHeight="1" thickBot="1">
      <c r="A166" s="273"/>
      <c r="B166" s="263"/>
      <c r="C166" s="263"/>
      <c r="D166" s="263"/>
      <c r="E166" s="263"/>
      <c r="F166" s="263"/>
      <c r="G166" s="263"/>
      <c r="H166" s="263"/>
      <c r="I166" s="263"/>
      <c r="J166" s="263"/>
      <c r="K166" s="263"/>
      <c r="L166" s="281" t="s">
        <v>4138</v>
      </c>
      <c r="M166" s="294"/>
      <c r="N166" s="295"/>
      <c r="O166" s="370" t="s">
        <v>2453</v>
      </c>
      <c r="P166" s="370"/>
      <c r="Q166" s="370"/>
      <c r="R166" s="370"/>
      <c r="S166" s="370" t="s">
        <v>1752</v>
      </c>
      <c r="T166" s="370"/>
      <c r="U166" s="370"/>
      <c r="V166" s="370" t="s">
        <v>16</v>
      </c>
      <c r="W166" s="370"/>
      <c r="X166" s="370"/>
      <c r="Y166" s="286" t="s">
        <v>2446</v>
      </c>
      <c r="Z166" s="450"/>
      <c r="AA166" s="450"/>
      <c r="AB166" s="450"/>
      <c r="AC166" s="451"/>
      <c r="AD166" s="93">
        <v>41930</v>
      </c>
      <c r="AE166" s="57">
        <f t="shared" ref="AE166" si="73">ROUND(AD166*1.4/10,0)*10</f>
        <v>58700</v>
      </c>
      <c r="AF166" s="93">
        <v>0</v>
      </c>
      <c r="AG166" s="94">
        <f t="shared" ref="AG166:AG170" si="74">ROUND(AF166*1.4/10,0)*10</f>
        <v>0</v>
      </c>
      <c r="AH166" s="215"/>
      <c r="AI166" s="58"/>
      <c r="AJ166" s="58"/>
      <c r="AK166" s="58"/>
      <c r="AL166" s="93"/>
      <c r="AM166" s="57"/>
    </row>
    <row r="167" spans="1:39" s="3" customFormat="1" ht="14.1" customHeight="1" thickBot="1">
      <c r="A167" s="273"/>
      <c r="B167" s="263"/>
      <c r="C167" s="263"/>
      <c r="D167" s="263"/>
      <c r="E167" s="263"/>
      <c r="F167" s="263"/>
      <c r="G167" s="263"/>
      <c r="H167" s="263"/>
      <c r="I167" s="263"/>
      <c r="J167" s="263"/>
      <c r="K167" s="263"/>
      <c r="L167" s="281" t="s">
        <v>2430</v>
      </c>
      <c r="M167" s="294"/>
      <c r="N167" s="295"/>
      <c r="O167" s="370" t="s">
        <v>2454</v>
      </c>
      <c r="P167" s="370"/>
      <c r="Q167" s="370"/>
      <c r="R167" s="370"/>
      <c r="S167" s="370" t="s">
        <v>15</v>
      </c>
      <c r="T167" s="370"/>
      <c r="U167" s="370"/>
      <c r="V167" s="370" t="s">
        <v>16</v>
      </c>
      <c r="W167" s="370"/>
      <c r="X167" s="370"/>
      <c r="Y167" s="286" t="s">
        <v>2447</v>
      </c>
      <c r="Z167" s="450"/>
      <c r="AA167" s="450"/>
      <c r="AB167" s="450"/>
      <c r="AC167" s="451"/>
      <c r="AD167" s="93">
        <v>44716</v>
      </c>
      <c r="AE167" s="57">
        <f t="shared" si="44"/>
        <v>62600</v>
      </c>
      <c r="AF167" s="93">
        <v>0</v>
      </c>
      <c r="AG167" s="94">
        <f t="shared" si="74"/>
        <v>0</v>
      </c>
      <c r="AH167" s="215"/>
      <c r="AI167" s="58"/>
      <c r="AJ167" s="58"/>
      <c r="AK167" s="58"/>
      <c r="AL167" s="93"/>
      <c r="AM167" s="57"/>
    </row>
    <row r="168" spans="1:39" s="3" customFormat="1" ht="14.1" customHeight="1" thickBot="1">
      <c r="A168" s="273"/>
      <c r="B168" s="263"/>
      <c r="C168" s="263"/>
      <c r="D168" s="263"/>
      <c r="E168" s="263"/>
      <c r="F168" s="263"/>
      <c r="G168" s="263"/>
      <c r="H168" s="263"/>
      <c r="I168" s="263"/>
      <c r="J168" s="263"/>
      <c r="K168" s="263"/>
      <c r="L168" s="281" t="s">
        <v>2431</v>
      </c>
      <c r="M168" s="294"/>
      <c r="N168" s="295"/>
      <c r="O168" s="370" t="s">
        <v>2454</v>
      </c>
      <c r="P168" s="370"/>
      <c r="Q168" s="370"/>
      <c r="R168" s="370"/>
      <c r="S168" s="286" t="s">
        <v>22</v>
      </c>
      <c r="T168" s="284"/>
      <c r="U168" s="285"/>
      <c r="V168" s="370" t="s">
        <v>16</v>
      </c>
      <c r="W168" s="370"/>
      <c r="X168" s="370"/>
      <c r="Y168" s="286" t="s">
        <v>2447</v>
      </c>
      <c r="Z168" s="450"/>
      <c r="AA168" s="450"/>
      <c r="AB168" s="450"/>
      <c r="AC168" s="451"/>
      <c r="AD168" s="93">
        <v>42445</v>
      </c>
      <c r="AE168" s="57">
        <f t="shared" ref="AE168:AE270" si="75">ROUND(AD168*1.4/10,0)*10</f>
        <v>59420</v>
      </c>
      <c r="AF168" s="93">
        <v>41760</v>
      </c>
      <c r="AG168" s="94">
        <f t="shared" si="74"/>
        <v>58460</v>
      </c>
      <c r="AH168" s="245" t="s">
        <v>1957</v>
      </c>
      <c r="AI168" s="152">
        <f t="shared" ref="AI168" si="76">AF168/AD168-1</f>
        <v>-1.6138532218164636E-2</v>
      </c>
      <c r="AJ168" s="58"/>
      <c r="AK168" s="58"/>
      <c r="AL168" s="93"/>
      <c r="AM168" s="57"/>
    </row>
    <row r="169" spans="1:39" s="3" customFormat="1" ht="14.1" customHeight="1" thickBot="1">
      <c r="A169" s="273"/>
      <c r="B169" s="263"/>
      <c r="C169" s="263"/>
      <c r="D169" s="263"/>
      <c r="E169" s="263"/>
      <c r="F169" s="263"/>
      <c r="G169" s="263"/>
      <c r="H169" s="263"/>
      <c r="I169" s="263"/>
      <c r="J169" s="263"/>
      <c r="K169" s="263"/>
      <c r="L169" s="281" t="s">
        <v>2432</v>
      </c>
      <c r="M169" s="294"/>
      <c r="N169" s="295"/>
      <c r="O169" s="370" t="s">
        <v>2455</v>
      </c>
      <c r="P169" s="370"/>
      <c r="Q169" s="370"/>
      <c r="R169" s="370"/>
      <c r="S169" s="370" t="s">
        <v>15</v>
      </c>
      <c r="T169" s="370"/>
      <c r="U169" s="370"/>
      <c r="V169" s="370" t="s">
        <v>16</v>
      </c>
      <c r="W169" s="370"/>
      <c r="X169" s="370"/>
      <c r="Y169" s="286" t="s">
        <v>2448</v>
      </c>
      <c r="Z169" s="450"/>
      <c r="AA169" s="450"/>
      <c r="AB169" s="450"/>
      <c r="AC169" s="451"/>
      <c r="AD169" s="93">
        <v>45835</v>
      </c>
      <c r="AE169" s="57">
        <f t="shared" si="75"/>
        <v>64170</v>
      </c>
      <c r="AF169" s="93">
        <v>0</v>
      </c>
      <c r="AG169" s="94">
        <f t="shared" si="74"/>
        <v>0</v>
      </c>
      <c r="AH169" s="215"/>
      <c r="AI169" s="58"/>
      <c r="AJ169" s="58"/>
      <c r="AK169" s="58"/>
      <c r="AL169" s="93"/>
      <c r="AM169" s="57"/>
    </row>
    <row r="170" spans="1:39" s="3" customFormat="1" ht="14.1" customHeight="1" thickBot="1">
      <c r="A170" s="275"/>
      <c r="B170" s="276"/>
      <c r="C170" s="276"/>
      <c r="D170" s="276"/>
      <c r="E170" s="276"/>
      <c r="F170" s="276"/>
      <c r="G170" s="276"/>
      <c r="H170" s="276"/>
      <c r="I170" s="276"/>
      <c r="J170" s="276"/>
      <c r="K170" s="276"/>
      <c r="L170" s="281" t="s">
        <v>2433</v>
      </c>
      <c r="M170" s="294"/>
      <c r="N170" s="295"/>
      <c r="O170" s="370" t="s">
        <v>2455</v>
      </c>
      <c r="P170" s="370"/>
      <c r="Q170" s="370"/>
      <c r="R170" s="370"/>
      <c r="S170" s="286" t="s">
        <v>22</v>
      </c>
      <c r="T170" s="284"/>
      <c r="U170" s="285"/>
      <c r="V170" s="370" t="s">
        <v>16</v>
      </c>
      <c r="W170" s="370"/>
      <c r="X170" s="370"/>
      <c r="Y170" s="286" t="s">
        <v>2448</v>
      </c>
      <c r="Z170" s="450"/>
      <c r="AA170" s="450"/>
      <c r="AB170" s="450"/>
      <c r="AC170" s="451"/>
      <c r="AD170" s="93">
        <v>45575</v>
      </c>
      <c r="AE170" s="57">
        <f t="shared" si="75"/>
        <v>63810</v>
      </c>
      <c r="AF170" s="93">
        <v>44890</v>
      </c>
      <c r="AG170" s="94">
        <f t="shared" si="74"/>
        <v>62850</v>
      </c>
      <c r="AH170" s="245" t="s">
        <v>1957</v>
      </c>
      <c r="AI170" s="152">
        <f t="shared" ref="AI170" si="77">AF170/AD170-1</f>
        <v>-1.5030170049369129E-2</v>
      </c>
      <c r="AJ170" s="58"/>
      <c r="AK170" s="58"/>
      <c r="AL170" s="93"/>
      <c r="AM170" s="57"/>
    </row>
    <row r="171" spans="1:39" s="3" customFormat="1" ht="14.1" customHeight="1" thickBot="1">
      <c r="A171" s="138"/>
      <c r="B171" s="39"/>
      <c r="C171" s="136" t="s">
        <v>2126</v>
      </c>
      <c r="D171" s="136"/>
      <c r="E171" s="136"/>
      <c r="F171" s="136"/>
      <c r="G171" s="39"/>
      <c r="H171" s="39"/>
      <c r="I171" s="39"/>
      <c r="J171" s="39"/>
      <c r="K171" s="39"/>
      <c r="L171" s="5"/>
      <c r="M171" s="5"/>
      <c r="N171" s="5"/>
      <c r="O171" s="7"/>
      <c r="P171" s="7"/>
      <c r="Q171" s="7"/>
      <c r="R171" s="7"/>
      <c r="S171" s="7"/>
      <c r="T171" s="7"/>
      <c r="U171" s="7"/>
      <c r="V171" s="7"/>
      <c r="W171" s="7"/>
      <c r="X171" s="7"/>
      <c r="Y171" s="7"/>
      <c r="Z171" s="7"/>
      <c r="AA171" s="7"/>
      <c r="AB171" s="7"/>
      <c r="AC171" s="7"/>
      <c r="AD171" s="7"/>
      <c r="AE171" s="7"/>
      <c r="AF171" s="7"/>
      <c r="AG171" s="7"/>
      <c r="AH171" s="215"/>
      <c r="AI171" s="58"/>
      <c r="AJ171" s="58"/>
      <c r="AK171" s="58"/>
      <c r="AL171" s="5"/>
      <c r="AM171" s="5"/>
    </row>
    <row r="172" spans="1:39" s="3" customFormat="1" ht="27.75" customHeight="1" thickBot="1">
      <c r="A172" s="405"/>
      <c r="B172" s="263"/>
      <c r="C172" s="638" t="s">
        <v>2128</v>
      </c>
      <c r="D172" s="263"/>
      <c r="E172" s="263"/>
      <c r="F172" s="263"/>
      <c r="G172" s="637" t="s">
        <v>2127</v>
      </c>
      <c r="H172" s="263"/>
      <c r="I172" s="263"/>
      <c r="J172" s="263"/>
      <c r="K172" s="263"/>
      <c r="L172" s="374" t="s">
        <v>3268</v>
      </c>
      <c r="M172" s="375"/>
      <c r="N172" s="375"/>
      <c r="O172" s="370" t="s">
        <v>796</v>
      </c>
      <c r="P172" s="370"/>
      <c r="Q172" s="370"/>
      <c r="R172" s="370"/>
      <c r="S172" s="370" t="s">
        <v>15</v>
      </c>
      <c r="T172" s="370"/>
      <c r="U172" s="370"/>
      <c r="V172" s="370" t="s">
        <v>16</v>
      </c>
      <c r="W172" s="370"/>
      <c r="X172" s="370"/>
      <c r="Y172" s="370" t="s">
        <v>1647</v>
      </c>
      <c r="Z172" s="370"/>
      <c r="AA172" s="370"/>
      <c r="AB172" s="370"/>
      <c r="AC172" s="370"/>
      <c r="AD172" s="93">
        <v>19526</v>
      </c>
      <c r="AE172" s="57">
        <f t="shared" si="75"/>
        <v>27340</v>
      </c>
      <c r="AF172" s="93">
        <v>0</v>
      </c>
      <c r="AG172" s="94">
        <f t="shared" ref="AG172:AG269" si="78">ROUND(AF172*1.4/10,0)*10</f>
        <v>0</v>
      </c>
      <c r="AH172" s="215"/>
      <c r="AI172" s="58"/>
      <c r="AJ172" s="58"/>
      <c r="AK172" s="58"/>
      <c r="AL172" s="93"/>
      <c r="AM172" s="57"/>
    </row>
    <row r="173" spans="1:39" s="3" customFormat="1" ht="27.75" customHeight="1" thickBot="1">
      <c r="A173" s="263"/>
      <c r="B173" s="263"/>
      <c r="C173" s="263"/>
      <c r="D173" s="263"/>
      <c r="E173" s="263"/>
      <c r="F173" s="263"/>
      <c r="G173" s="263"/>
      <c r="H173" s="263"/>
      <c r="I173" s="263"/>
      <c r="J173" s="263"/>
      <c r="K173" s="263"/>
      <c r="L173" s="374" t="s">
        <v>3269</v>
      </c>
      <c r="M173" s="375"/>
      <c r="N173" s="375"/>
      <c r="O173" s="370" t="s">
        <v>796</v>
      </c>
      <c r="P173" s="370"/>
      <c r="Q173" s="370"/>
      <c r="R173" s="370"/>
      <c r="S173" s="370" t="s">
        <v>22</v>
      </c>
      <c r="T173" s="370"/>
      <c r="U173" s="370"/>
      <c r="V173" s="370" t="s">
        <v>16</v>
      </c>
      <c r="W173" s="370"/>
      <c r="X173" s="370"/>
      <c r="Y173" s="370" t="s">
        <v>1647</v>
      </c>
      <c r="Z173" s="370"/>
      <c r="AA173" s="370"/>
      <c r="AB173" s="370"/>
      <c r="AC173" s="370"/>
      <c r="AD173" s="93">
        <v>19678</v>
      </c>
      <c r="AE173" s="57">
        <f t="shared" si="75"/>
        <v>27550</v>
      </c>
      <c r="AF173" s="93">
        <v>0</v>
      </c>
      <c r="AG173" s="94">
        <f t="shared" si="78"/>
        <v>0</v>
      </c>
      <c r="AH173" s="215"/>
      <c r="AI173" s="58"/>
      <c r="AJ173" s="58"/>
      <c r="AK173" s="58"/>
      <c r="AL173" s="93"/>
      <c r="AM173" s="57"/>
    </row>
    <row r="174" spans="1:39" s="3" customFormat="1" ht="27.75" customHeight="1" thickBot="1">
      <c r="A174" s="263"/>
      <c r="B174" s="263"/>
      <c r="C174" s="263"/>
      <c r="D174" s="263"/>
      <c r="E174" s="263"/>
      <c r="F174" s="263"/>
      <c r="G174" s="263"/>
      <c r="H174" s="263"/>
      <c r="I174" s="263"/>
      <c r="J174" s="263"/>
      <c r="K174" s="263"/>
      <c r="L174" s="374" t="s">
        <v>4158</v>
      </c>
      <c r="M174" s="375"/>
      <c r="N174" s="375"/>
      <c r="O174" s="370" t="s">
        <v>796</v>
      </c>
      <c r="P174" s="370"/>
      <c r="Q174" s="370"/>
      <c r="R174" s="370"/>
      <c r="S174" s="370" t="s">
        <v>1752</v>
      </c>
      <c r="T174" s="370"/>
      <c r="U174" s="370"/>
      <c r="V174" s="370" t="s">
        <v>16</v>
      </c>
      <c r="W174" s="370"/>
      <c r="X174" s="370"/>
      <c r="Y174" s="370" t="s">
        <v>1647</v>
      </c>
      <c r="Z174" s="370"/>
      <c r="AA174" s="370"/>
      <c r="AB174" s="370"/>
      <c r="AC174" s="370"/>
      <c r="AD174" s="93">
        <v>19900</v>
      </c>
      <c r="AE174" s="57">
        <f t="shared" si="75"/>
        <v>27860</v>
      </c>
      <c r="AF174" s="93">
        <v>18905</v>
      </c>
      <c r="AG174" s="94">
        <f t="shared" si="78"/>
        <v>26470</v>
      </c>
      <c r="AH174" s="245" t="s">
        <v>1957</v>
      </c>
      <c r="AI174" s="152">
        <f t="shared" ref="AI174" si="79">AF174/AD174-1</f>
        <v>-5.0000000000000044E-2</v>
      </c>
      <c r="AJ174" s="58"/>
      <c r="AK174" s="58"/>
      <c r="AL174" s="93"/>
      <c r="AM174" s="57"/>
    </row>
    <row r="175" spans="1:39" s="3" customFormat="1" ht="27.75" customHeight="1" thickBot="1">
      <c r="A175" s="263"/>
      <c r="B175" s="263"/>
      <c r="C175" s="263"/>
      <c r="D175" s="263"/>
      <c r="E175" s="263"/>
      <c r="F175" s="263"/>
      <c r="G175" s="263"/>
      <c r="H175" s="263"/>
      <c r="I175" s="263"/>
      <c r="J175" s="263"/>
      <c r="K175" s="263"/>
      <c r="L175" s="374" t="s">
        <v>2112</v>
      </c>
      <c r="M175" s="375"/>
      <c r="N175" s="375"/>
      <c r="O175" s="370" t="s">
        <v>796</v>
      </c>
      <c r="P175" s="370"/>
      <c r="Q175" s="370"/>
      <c r="R175" s="370"/>
      <c r="S175" s="370" t="s">
        <v>15</v>
      </c>
      <c r="T175" s="370"/>
      <c r="U175" s="370"/>
      <c r="V175" s="370" t="s">
        <v>16</v>
      </c>
      <c r="W175" s="370"/>
      <c r="X175" s="370"/>
      <c r="Y175" s="370" t="s">
        <v>1643</v>
      </c>
      <c r="Z175" s="370"/>
      <c r="AA175" s="370"/>
      <c r="AB175" s="370"/>
      <c r="AC175" s="370"/>
      <c r="AD175" s="93">
        <v>20259</v>
      </c>
      <c r="AE175" s="57">
        <f t="shared" si="75"/>
        <v>28360</v>
      </c>
      <c r="AF175" s="93">
        <v>0</v>
      </c>
      <c r="AG175" s="94">
        <f t="shared" si="78"/>
        <v>0</v>
      </c>
      <c r="AH175" s="215"/>
      <c r="AI175" s="58"/>
      <c r="AJ175" s="58"/>
      <c r="AK175" s="58"/>
      <c r="AL175" s="93"/>
      <c r="AM175" s="57"/>
    </row>
    <row r="176" spans="1:39" s="3" customFormat="1" ht="27.75" customHeight="1" thickBot="1">
      <c r="A176" s="263"/>
      <c r="B176" s="263"/>
      <c r="C176" s="263"/>
      <c r="D176" s="263"/>
      <c r="E176" s="263"/>
      <c r="F176" s="263"/>
      <c r="G176" s="263"/>
      <c r="H176" s="263"/>
      <c r="I176" s="263"/>
      <c r="J176" s="263"/>
      <c r="K176" s="263"/>
      <c r="L176" s="374" t="s">
        <v>2113</v>
      </c>
      <c r="M176" s="375"/>
      <c r="N176" s="375"/>
      <c r="O176" s="370" t="s">
        <v>796</v>
      </c>
      <c r="P176" s="370"/>
      <c r="Q176" s="370"/>
      <c r="R176" s="370"/>
      <c r="S176" s="370" t="s">
        <v>22</v>
      </c>
      <c r="T176" s="370"/>
      <c r="U176" s="370"/>
      <c r="V176" s="370" t="s">
        <v>16</v>
      </c>
      <c r="W176" s="370"/>
      <c r="X176" s="370"/>
      <c r="Y176" s="370" t="s">
        <v>1643</v>
      </c>
      <c r="Z176" s="370"/>
      <c r="AA176" s="370"/>
      <c r="AB176" s="370"/>
      <c r="AC176" s="370"/>
      <c r="AD176" s="93">
        <v>19496</v>
      </c>
      <c r="AE176" s="57">
        <f t="shared" si="75"/>
        <v>27290</v>
      </c>
      <c r="AF176" s="93">
        <v>0</v>
      </c>
      <c r="AG176" s="94">
        <f t="shared" si="78"/>
        <v>0</v>
      </c>
      <c r="AH176" s="215"/>
      <c r="AI176" s="58"/>
      <c r="AJ176" s="58"/>
      <c r="AK176" s="58"/>
      <c r="AL176" s="93"/>
      <c r="AM176" s="57"/>
    </row>
    <row r="177" spans="1:39" s="3" customFormat="1" ht="27.75" customHeight="1" thickBot="1">
      <c r="A177" s="263"/>
      <c r="B177" s="263"/>
      <c r="C177" s="263"/>
      <c r="D177" s="263"/>
      <c r="E177" s="263"/>
      <c r="F177" s="263"/>
      <c r="G177" s="263"/>
      <c r="H177" s="263"/>
      <c r="I177" s="263"/>
      <c r="J177" s="263"/>
      <c r="K177" s="263"/>
      <c r="L177" s="374" t="s">
        <v>4159</v>
      </c>
      <c r="M177" s="375"/>
      <c r="N177" s="375"/>
      <c r="O177" s="370" t="s">
        <v>796</v>
      </c>
      <c r="P177" s="370"/>
      <c r="Q177" s="370"/>
      <c r="R177" s="370"/>
      <c r="S177" s="370" t="s">
        <v>1752</v>
      </c>
      <c r="T177" s="370"/>
      <c r="U177" s="370"/>
      <c r="V177" s="370" t="s">
        <v>16</v>
      </c>
      <c r="W177" s="370"/>
      <c r="X177" s="370"/>
      <c r="Y177" s="370" t="s">
        <v>1643</v>
      </c>
      <c r="Z177" s="370"/>
      <c r="AA177" s="370"/>
      <c r="AB177" s="370"/>
      <c r="AC177" s="370"/>
      <c r="AD177" s="93">
        <v>20565</v>
      </c>
      <c r="AE177" s="57">
        <f t="shared" si="75"/>
        <v>28790</v>
      </c>
      <c r="AF177" s="93">
        <v>19537</v>
      </c>
      <c r="AG177" s="94">
        <f t="shared" si="78"/>
        <v>27350</v>
      </c>
      <c r="AH177" s="245" t="s">
        <v>1957</v>
      </c>
      <c r="AI177" s="152">
        <f t="shared" ref="AI177" si="80">AF177/AD177-1</f>
        <v>-4.9987843423291989E-2</v>
      </c>
      <c r="AJ177" s="58"/>
      <c r="AK177" s="58"/>
      <c r="AL177" s="93"/>
      <c r="AM177" s="57"/>
    </row>
    <row r="178" spans="1:39" s="3" customFormat="1" ht="27.75" customHeight="1" thickBot="1">
      <c r="A178" s="263"/>
      <c r="B178" s="263"/>
      <c r="C178" s="263"/>
      <c r="D178" s="263"/>
      <c r="E178" s="263"/>
      <c r="F178" s="263"/>
      <c r="G178" s="263"/>
      <c r="H178" s="263"/>
      <c r="I178" s="263"/>
      <c r="J178" s="263"/>
      <c r="K178" s="263"/>
      <c r="L178" s="374" t="s">
        <v>2114</v>
      </c>
      <c r="M178" s="375"/>
      <c r="N178" s="375"/>
      <c r="O178" s="370" t="s">
        <v>797</v>
      </c>
      <c r="P178" s="370"/>
      <c r="Q178" s="370"/>
      <c r="R178" s="370"/>
      <c r="S178" s="370" t="s">
        <v>15</v>
      </c>
      <c r="T178" s="370"/>
      <c r="U178" s="370"/>
      <c r="V178" s="370" t="s">
        <v>16</v>
      </c>
      <c r="W178" s="370"/>
      <c r="X178" s="370"/>
      <c r="Y178" s="370" t="s">
        <v>1641</v>
      </c>
      <c r="Z178" s="370"/>
      <c r="AA178" s="370"/>
      <c r="AB178" s="370"/>
      <c r="AC178" s="370"/>
      <c r="AD178" s="93">
        <v>20938</v>
      </c>
      <c r="AE178" s="57">
        <f t="shared" si="75"/>
        <v>29310</v>
      </c>
      <c r="AF178" s="93">
        <v>0</v>
      </c>
      <c r="AG178" s="94">
        <f t="shared" si="78"/>
        <v>0</v>
      </c>
      <c r="AH178" s="215"/>
      <c r="AI178" s="58"/>
      <c r="AJ178" s="58"/>
      <c r="AK178" s="58"/>
      <c r="AL178" s="93"/>
      <c r="AM178" s="57"/>
    </row>
    <row r="179" spans="1:39" s="3" customFormat="1" ht="27.75" customHeight="1" thickBot="1">
      <c r="A179" s="263"/>
      <c r="B179" s="263"/>
      <c r="C179" s="263"/>
      <c r="D179" s="263"/>
      <c r="E179" s="263"/>
      <c r="F179" s="263"/>
      <c r="G179" s="263"/>
      <c r="H179" s="263"/>
      <c r="I179" s="263"/>
      <c r="J179" s="263"/>
      <c r="K179" s="263"/>
      <c r="L179" s="374" t="s">
        <v>2115</v>
      </c>
      <c r="M179" s="375"/>
      <c r="N179" s="375"/>
      <c r="O179" s="370" t="s">
        <v>797</v>
      </c>
      <c r="P179" s="370"/>
      <c r="Q179" s="370"/>
      <c r="R179" s="370"/>
      <c r="S179" s="370" t="s">
        <v>22</v>
      </c>
      <c r="T179" s="370"/>
      <c r="U179" s="370"/>
      <c r="V179" s="370" t="s">
        <v>16</v>
      </c>
      <c r="W179" s="370"/>
      <c r="X179" s="370"/>
      <c r="Y179" s="370" t="s">
        <v>1641</v>
      </c>
      <c r="Z179" s="370"/>
      <c r="AA179" s="370"/>
      <c r="AB179" s="370"/>
      <c r="AC179" s="370"/>
      <c r="AD179" s="93">
        <v>21099</v>
      </c>
      <c r="AE179" s="57">
        <f t="shared" si="75"/>
        <v>29540</v>
      </c>
      <c r="AF179" s="93">
        <v>0</v>
      </c>
      <c r="AG179" s="94">
        <f t="shared" si="78"/>
        <v>0</v>
      </c>
      <c r="AH179" s="215"/>
      <c r="AI179" s="58"/>
      <c r="AJ179" s="58"/>
      <c r="AK179" s="58"/>
      <c r="AL179" s="93"/>
      <c r="AM179" s="57"/>
    </row>
    <row r="180" spans="1:39" s="3" customFormat="1" ht="27.75" customHeight="1" thickBot="1">
      <c r="A180" s="263"/>
      <c r="B180" s="263"/>
      <c r="C180" s="263"/>
      <c r="D180" s="263"/>
      <c r="E180" s="263"/>
      <c r="F180" s="263"/>
      <c r="G180" s="263"/>
      <c r="H180" s="263"/>
      <c r="I180" s="263"/>
      <c r="J180" s="263"/>
      <c r="K180" s="263"/>
      <c r="L180" s="374" t="s">
        <v>4160</v>
      </c>
      <c r="M180" s="375"/>
      <c r="N180" s="375"/>
      <c r="O180" s="370" t="s">
        <v>797</v>
      </c>
      <c r="P180" s="370"/>
      <c r="Q180" s="370"/>
      <c r="R180" s="370"/>
      <c r="S180" s="370" t="s">
        <v>1752</v>
      </c>
      <c r="T180" s="370"/>
      <c r="U180" s="370"/>
      <c r="V180" s="370" t="s">
        <v>16</v>
      </c>
      <c r="W180" s="370"/>
      <c r="X180" s="370"/>
      <c r="Y180" s="370" t="s">
        <v>1641</v>
      </c>
      <c r="Z180" s="370"/>
      <c r="AA180" s="370"/>
      <c r="AB180" s="370"/>
      <c r="AC180" s="370"/>
      <c r="AD180" s="93">
        <v>21530</v>
      </c>
      <c r="AE180" s="57">
        <f t="shared" si="75"/>
        <v>30140</v>
      </c>
      <c r="AF180" s="93">
        <v>0</v>
      </c>
      <c r="AG180" s="94">
        <f t="shared" si="78"/>
        <v>0</v>
      </c>
      <c r="AH180" s="215"/>
      <c r="AI180" s="58"/>
      <c r="AJ180" s="58"/>
      <c r="AK180" s="58"/>
      <c r="AL180" s="93"/>
      <c r="AM180" s="57"/>
    </row>
    <row r="181" spans="1:39" s="3" customFormat="1" ht="27.75" customHeight="1" thickBot="1">
      <c r="A181" s="263"/>
      <c r="B181" s="263"/>
      <c r="C181" s="263"/>
      <c r="D181" s="263"/>
      <c r="E181" s="263"/>
      <c r="F181" s="263"/>
      <c r="G181" s="263"/>
      <c r="H181" s="263"/>
      <c r="I181" s="263"/>
      <c r="J181" s="263"/>
      <c r="K181" s="263"/>
      <c r="L181" s="374" t="s">
        <v>2116</v>
      </c>
      <c r="M181" s="375"/>
      <c r="N181" s="375"/>
      <c r="O181" s="370" t="s">
        <v>798</v>
      </c>
      <c r="P181" s="370"/>
      <c r="Q181" s="370"/>
      <c r="R181" s="370"/>
      <c r="S181" s="370" t="s">
        <v>15</v>
      </c>
      <c r="T181" s="370"/>
      <c r="U181" s="370"/>
      <c r="V181" s="370" t="s">
        <v>16</v>
      </c>
      <c r="W181" s="370"/>
      <c r="X181" s="370"/>
      <c r="Y181" s="370" t="s">
        <v>1639</v>
      </c>
      <c r="Z181" s="370"/>
      <c r="AA181" s="370"/>
      <c r="AB181" s="370"/>
      <c r="AC181" s="370"/>
      <c r="AD181" s="93">
        <v>21969</v>
      </c>
      <c r="AE181" s="57">
        <f t="shared" si="75"/>
        <v>30760</v>
      </c>
      <c r="AF181" s="93">
        <v>0</v>
      </c>
      <c r="AG181" s="94">
        <f t="shared" si="78"/>
        <v>0</v>
      </c>
      <c r="AH181" s="215"/>
      <c r="AI181" s="58"/>
      <c r="AJ181" s="58"/>
      <c r="AK181" s="58"/>
      <c r="AL181" s="93"/>
      <c r="AM181" s="57"/>
    </row>
    <row r="182" spans="1:39" s="3" customFormat="1" ht="27.75" customHeight="1" thickBot="1">
      <c r="A182" s="263"/>
      <c r="B182" s="263"/>
      <c r="C182" s="263"/>
      <c r="D182" s="263"/>
      <c r="E182" s="263"/>
      <c r="F182" s="263"/>
      <c r="G182" s="263"/>
      <c r="H182" s="263"/>
      <c r="I182" s="263"/>
      <c r="J182" s="263"/>
      <c r="K182" s="263"/>
      <c r="L182" s="374" t="s">
        <v>2117</v>
      </c>
      <c r="M182" s="375"/>
      <c r="N182" s="375"/>
      <c r="O182" s="370" t="s">
        <v>798</v>
      </c>
      <c r="P182" s="370"/>
      <c r="Q182" s="370"/>
      <c r="R182" s="370"/>
      <c r="S182" s="370" t="s">
        <v>22</v>
      </c>
      <c r="T182" s="370"/>
      <c r="U182" s="370"/>
      <c r="V182" s="370" t="s">
        <v>16</v>
      </c>
      <c r="W182" s="370"/>
      <c r="X182" s="370"/>
      <c r="Y182" s="370" t="s">
        <v>1639</v>
      </c>
      <c r="Z182" s="370"/>
      <c r="AA182" s="370"/>
      <c r="AB182" s="370"/>
      <c r="AC182" s="370"/>
      <c r="AD182" s="93">
        <v>22581</v>
      </c>
      <c r="AE182" s="57">
        <f t="shared" si="75"/>
        <v>31610</v>
      </c>
      <c r="AF182" s="93">
        <v>0</v>
      </c>
      <c r="AG182" s="94">
        <f t="shared" si="78"/>
        <v>0</v>
      </c>
      <c r="AH182" s="215"/>
      <c r="AI182" s="58"/>
      <c r="AJ182" s="58"/>
      <c r="AK182" s="58"/>
      <c r="AL182" s="93"/>
      <c r="AM182" s="57"/>
    </row>
    <row r="183" spans="1:39" s="3" customFormat="1" ht="27.75" customHeight="1" thickBot="1">
      <c r="A183" s="263"/>
      <c r="B183" s="263"/>
      <c r="C183" s="263"/>
      <c r="D183" s="263"/>
      <c r="E183" s="263"/>
      <c r="F183" s="263"/>
      <c r="G183" s="263"/>
      <c r="H183" s="263"/>
      <c r="I183" s="263"/>
      <c r="J183" s="263"/>
      <c r="K183" s="263"/>
      <c r="L183" s="374" t="s">
        <v>4161</v>
      </c>
      <c r="M183" s="375"/>
      <c r="N183" s="375"/>
      <c r="O183" s="370" t="s">
        <v>798</v>
      </c>
      <c r="P183" s="370"/>
      <c r="Q183" s="370"/>
      <c r="R183" s="370"/>
      <c r="S183" s="370" t="s">
        <v>1752</v>
      </c>
      <c r="T183" s="370"/>
      <c r="U183" s="370"/>
      <c r="V183" s="370" t="s">
        <v>16</v>
      </c>
      <c r="W183" s="370"/>
      <c r="X183" s="370"/>
      <c r="Y183" s="370" t="s">
        <v>1639</v>
      </c>
      <c r="Z183" s="370"/>
      <c r="AA183" s="370"/>
      <c r="AB183" s="370"/>
      <c r="AC183" s="370"/>
      <c r="AD183" s="93">
        <v>22010</v>
      </c>
      <c r="AE183" s="57">
        <f t="shared" si="75"/>
        <v>30810</v>
      </c>
      <c r="AF183" s="93">
        <v>0</v>
      </c>
      <c r="AG183" s="94">
        <f t="shared" si="78"/>
        <v>0</v>
      </c>
      <c r="AH183" s="215"/>
      <c r="AI183" s="58"/>
      <c r="AJ183" s="58"/>
      <c r="AK183" s="58"/>
      <c r="AL183" s="93"/>
      <c r="AM183" s="57"/>
    </row>
    <row r="184" spans="1:39" s="3" customFormat="1" ht="27.75" customHeight="1" thickBot="1">
      <c r="A184" s="263"/>
      <c r="B184" s="263"/>
      <c r="C184" s="263"/>
      <c r="D184" s="263"/>
      <c r="E184" s="263"/>
      <c r="F184" s="263"/>
      <c r="G184" s="263"/>
      <c r="H184" s="263"/>
      <c r="I184" s="263"/>
      <c r="J184" s="263"/>
      <c r="K184" s="263"/>
      <c r="L184" s="374" t="s">
        <v>2118</v>
      </c>
      <c r="M184" s="375"/>
      <c r="N184" s="375"/>
      <c r="O184" s="370" t="s">
        <v>2122</v>
      </c>
      <c r="P184" s="370"/>
      <c r="Q184" s="370"/>
      <c r="R184" s="370"/>
      <c r="S184" s="370" t="s">
        <v>15</v>
      </c>
      <c r="T184" s="370"/>
      <c r="U184" s="370"/>
      <c r="V184" s="370" t="s">
        <v>16</v>
      </c>
      <c r="W184" s="370"/>
      <c r="X184" s="370"/>
      <c r="Y184" s="370" t="s">
        <v>2124</v>
      </c>
      <c r="Z184" s="370"/>
      <c r="AA184" s="370"/>
      <c r="AB184" s="370"/>
      <c r="AC184" s="370"/>
      <c r="AD184" s="93">
        <v>23010</v>
      </c>
      <c r="AE184" s="57">
        <f t="shared" si="75"/>
        <v>32210</v>
      </c>
      <c r="AF184" s="93">
        <v>0</v>
      </c>
      <c r="AG184" s="94">
        <f t="shared" si="78"/>
        <v>0</v>
      </c>
      <c r="AH184" s="215"/>
      <c r="AI184" s="58"/>
      <c r="AJ184" s="58"/>
      <c r="AK184" s="58"/>
      <c r="AL184" s="93"/>
      <c r="AM184" s="57"/>
    </row>
    <row r="185" spans="1:39" s="3" customFormat="1" ht="27.75" customHeight="1" thickBot="1">
      <c r="A185" s="263"/>
      <c r="B185" s="263"/>
      <c r="C185" s="263"/>
      <c r="D185" s="263"/>
      <c r="E185" s="263"/>
      <c r="F185" s="263"/>
      <c r="G185" s="263"/>
      <c r="H185" s="263"/>
      <c r="I185" s="263"/>
      <c r="J185" s="263"/>
      <c r="K185" s="263"/>
      <c r="L185" s="374" t="s">
        <v>2119</v>
      </c>
      <c r="M185" s="375"/>
      <c r="N185" s="375"/>
      <c r="O185" s="370" t="s">
        <v>2122</v>
      </c>
      <c r="P185" s="370"/>
      <c r="Q185" s="370"/>
      <c r="R185" s="370"/>
      <c r="S185" s="370" t="s">
        <v>22</v>
      </c>
      <c r="T185" s="370"/>
      <c r="U185" s="370"/>
      <c r="V185" s="370" t="s">
        <v>16</v>
      </c>
      <c r="W185" s="370"/>
      <c r="X185" s="370"/>
      <c r="Y185" s="370" t="s">
        <v>2124</v>
      </c>
      <c r="Z185" s="370"/>
      <c r="AA185" s="370"/>
      <c r="AB185" s="370"/>
      <c r="AC185" s="370"/>
      <c r="AD185" s="93">
        <v>22523</v>
      </c>
      <c r="AE185" s="57">
        <f t="shared" si="75"/>
        <v>31530</v>
      </c>
      <c r="AF185" s="93">
        <v>0</v>
      </c>
      <c r="AG185" s="94">
        <f t="shared" si="78"/>
        <v>0</v>
      </c>
      <c r="AH185" s="215"/>
      <c r="AI185" s="58"/>
      <c r="AJ185" s="58"/>
      <c r="AK185" s="58"/>
      <c r="AL185" s="93"/>
      <c r="AM185" s="57"/>
    </row>
    <row r="186" spans="1:39" s="3" customFormat="1" ht="27.75" customHeight="1" thickBot="1">
      <c r="A186" s="263"/>
      <c r="B186" s="263"/>
      <c r="C186" s="263"/>
      <c r="D186" s="263"/>
      <c r="E186" s="263"/>
      <c r="F186" s="263"/>
      <c r="G186" s="263"/>
      <c r="H186" s="263"/>
      <c r="I186" s="263"/>
      <c r="J186" s="263"/>
      <c r="K186" s="263"/>
      <c r="L186" s="374" t="s">
        <v>4162</v>
      </c>
      <c r="M186" s="375"/>
      <c r="N186" s="375"/>
      <c r="O186" s="370" t="s">
        <v>2122</v>
      </c>
      <c r="P186" s="370"/>
      <c r="Q186" s="370"/>
      <c r="R186" s="370"/>
      <c r="S186" s="370" t="s">
        <v>1752</v>
      </c>
      <c r="T186" s="370"/>
      <c r="U186" s="370"/>
      <c r="V186" s="370" t="s">
        <v>16</v>
      </c>
      <c r="W186" s="370"/>
      <c r="X186" s="370"/>
      <c r="Y186" s="370" t="s">
        <v>2124</v>
      </c>
      <c r="Z186" s="370"/>
      <c r="AA186" s="370"/>
      <c r="AB186" s="370"/>
      <c r="AC186" s="370"/>
      <c r="AD186" s="93">
        <v>23075</v>
      </c>
      <c r="AE186" s="57">
        <f t="shared" si="75"/>
        <v>32310</v>
      </c>
      <c r="AF186" s="93">
        <v>21921</v>
      </c>
      <c r="AG186" s="94">
        <f t="shared" si="78"/>
        <v>30690</v>
      </c>
      <c r="AH186" s="245" t="s">
        <v>1957</v>
      </c>
      <c r="AI186" s="152">
        <f t="shared" ref="AI186" si="81">AF186/AD186-1</f>
        <v>-5.0010834236186352E-2</v>
      </c>
      <c r="AJ186" s="58"/>
      <c r="AK186" s="58"/>
      <c r="AL186" s="93"/>
      <c r="AM186" s="57"/>
    </row>
    <row r="187" spans="1:39" s="3" customFormat="1" ht="27.75" customHeight="1" thickBot="1">
      <c r="A187" s="263"/>
      <c r="B187" s="263"/>
      <c r="C187" s="263"/>
      <c r="D187" s="263"/>
      <c r="E187" s="263"/>
      <c r="F187" s="263"/>
      <c r="G187" s="263"/>
      <c r="H187" s="263"/>
      <c r="I187" s="263"/>
      <c r="J187" s="263"/>
      <c r="K187" s="263"/>
      <c r="L187" s="374" t="s">
        <v>2121</v>
      </c>
      <c r="M187" s="375"/>
      <c r="N187" s="375"/>
      <c r="O187" s="370" t="s">
        <v>2123</v>
      </c>
      <c r="P187" s="370"/>
      <c r="Q187" s="370"/>
      <c r="R187" s="370"/>
      <c r="S187" s="370" t="s">
        <v>15</v>
      </c>
      <c r="T187" s="370"/>
      <c r="U187" s="370"/>
      <c r="V187" s="370" t="s">
        <v>16</v>
      </c>
      <c r="W187" s="370"/>
      <c r="X187" s="370"/>
      <c r="Y187" s="370" t="s">
        <v>2125</v>
      </c>
      <c r="Z187" s="370"/>
      <c r="AA187" s="370"/>
      <c r="AB187" s="370"/>
      <c r="AC187" s="370"/>
      <c r="AD187" s="93">
        <v>24289</v>
      </c>
      <c r="AE187" s="57">
        <f t="shared" si="75"/>
        <v>34000</v>
      </c>
      <c r="AF187" s="93">
        <v>0</v>
      </c>
      <c r="AG187" s="94">
        <f t="shared" si="78"/>
        <v>0</v>
      </c>
      <c r="AH187" s="215"/>
      <c r="AI187" s="58"/>
      <c r="AJ187" s="58"/>
      <c r="AK187" s="58"/>
      <c r="AL187" s="93"/>
      <c r="AM187" s="57"/>
    </row>
    <row r="188" spans="1:39" s="3" customFormat="1" ht="27.75" customHeight="1" thickBot="1">
      <c r="A188" s="263"/>
      <c r="B188" s="263"/>
      <c r="C188" s="263"/>
      <c r="D188" s="263"/>
      <c r="E188" s="263"/>
      <c r="F188" s="263"/>
      <c r="G188" s="263"/>
      <c r="H188" s="263"/>
      <c r="I188" s="263"/>
      <c r="J188" s="263"/>
      <c r="K188" s="263"/>
      <c r="L188" s="374" t="s">
        <v>2120</v>
      </c>
      <c r="M188" s="375"/>
      <c r="N188" s="375"/>
      <c r="O188" s="370" t="s">
        <v>2123</v>
      </c>
      <c r="P188" s="370"/>
      <c r="Q188" s="370"/>
      <c r="R188" s="370"/>
      <c r="S188" s="370" t="s">
        <v>22</v>
      </c>
      <c r="T188" s="370"/>
      <c r="U188" s="370"/>
      <c r="V188" s="370" t="s">
        <v>16</v>
      </c>
      <c r="W188" s="370"/>
      <c r="X188" s="370"/>
      <c r="Y188" s="370" t="s">
        <v>2125</v>
      </c>
      <c r="Z188" s="370"/>
      <c r="AA188" s="370"/>
      <c r="AB188" s="370"/>
      <c r="AC188" s="370"/>
      <c r="AD188" s="93">
        <v>25417</v>
      </c>
      <c r="AE188" s="57">
        <f t="shared" ref="AE188:AE189" si="82">ROUND(AD188*1.4/10,0)*10</f>
        <v>35580</v>
      </c>
      <c r="AF188" s="93">
        <v>0</v>
      </c>
      <c r="AG188" s="94">
        <f t="shared" ref="AG188:AG189" si="83">ROUND(AF188*1.4/10,0)*10</f>
        <v>0</v>
      </c>
      <c r="AH188" s="215"/>
      <c r="AI188" s="58"/>
      <c r="AJ188" s="58"/>
      <c r="AK188" s="58"/>
      <c r="AL188" s="93"/>
      <c r="AM188" s="57"/>
    </row>
    <row r="189" spans="1:39" s="3" customFormat="1" ht="27.75" customHeight="1" thickBot="1">
      <c r="A189" s="263"/>
      <c r="B189" s="263"/>
      <c r="C189" s="263"/>
      <c r="D189" s="263"/>
      <c r="E189" s="263"/>
      <c r="F189" s="263"/>
      <c r="G189" s="263"/>
      <c r="H189" s="263"/>
      <c r="I189" s="263"/>
      <c r="J189" s="263"/>
      <c r="K189" s="263"/>
      <c r="L189" s="374" t="s">
        <v>4163</v>
      </c>
      <c r="M189" s="375"/>
      <c r="N189" s="375"/>
      <c r="O189" s="370" t="s">
        <v>2123</v>
      </c>
      <c r="P189" s="370"/>
      <c r="Q189" s="370"/>
      <c r="R189" s="370"/>
      <c r="S189" s="370" t="s">
        <v>1752</v>
      </c>
      <c r="T189" s="370"/>
      <c r="U189" s="370"/>
      <c r="V189" s="370" t="s">
        <v>16</v>
      </c>
      <c r="W189" s="370"/>
      <c r="X189" s="370"/>
      <c r="Y189" s="370" t="s">
        <v>2125</v>
      </c>
      <c r="Z189" s="370"/>
      <c r="AA189" s="370"/>
      <c r="AB189" s="370"/>
      <c r="AC189" s="370"/>
      <c r="AD189" s="93">
        <v>24139</v>
      </c>
      <c r="AE189" s="57">
        <f t="shared" si="82"/>
        <v>33790</v>
      </c>
      <c r="AF189" s="93">
        <v>0</v>
      </c>
      <c r="AG189" s="94">
        <f t="shared" si="83"/>
        <v>0</v>
      </c>
      <c r="AH189" s="215"/>
      <c r="AI189" s="58"/>
      <c r="AJ189" s="58"/>
      <c r="AK189" s="58"/>
      <c r="AL189" s="93"/>
      <c r="AM189" s="57"/>
    </row>
    <row r="190" spans="1:39" s="3" customFormat="1" ht="14.1" customHeight="1" thickBot="1">
      <c r="A190" s="263"/>
      <c r="B190" s="263"/>
      <c r="C190" s="638" t="s">
        <v>2216</v>
      </c>
      <c r="D190" s="263"/>
      <c r="E190" s="263"/>
      <c r="F190" s="263"/>
      <c r="G190" s="637" t="s">
        <v>2215</v>
      </c>
      <c r="H190" s="263"/>
      <c r="I190" s="263"/>
      <c r="J190" s="263"/>
      <c r="K190" s="263"/>
      <c r="L190" s="281" t="s">
        <v>3259</v>
      </c>
      <c r="M190" s="281"/>
      <c r="N190" s="282"/>
      <c r="O190" s="370" t="s">
        <v>1708</v>
      </c>
      <c r="P190" s="370"/>
      <c r="Q190" s="370"/>
      <c r="R190" s="370"/>
      <c r="S190" s="370" t="s">
        <v>15</v>
      </c>
      <c r="T190" s="370"/>
      <c r="U190" s="370"/>
      <c r="V190" s="370" t="s">
        <v>16</v>
      </c>
      <c r="W190" s="370"/>
      <c r="X190" s="370"/>
      <c r="Y190" s="370" t="s">
        <v>3265</v>
      </c>
      <c r="Z190" s="370"/>
      <c r="AA190" s="370"/>
      <c r="AB190" s="370"/>
      <c r="AC190" s="370"/>
      <c r="AD190" s="93">
        <v>31557</v>
      </c>
      <c r="AE190" s="57">
        <f t="shared" si="75"/>
        <v>44180</v>
      </c>
      <c r="AF190" s="93">
        <v>0</v>
      </c>
      <c r="AG190" s="94">
        <f t="shared" si="78"/>
        <v>0</v>
      </c>
      <c r="AH190" s="215"/>
      <c r="AI190" s="58"/>
      <c r="AJ190" s="58"/>
      <c r="AK190" s="58"/>
      <c r="AL190" s="93"/>
      <c r="AM190" s="57"/>
    </row>
    <row r="191" spans="1:39" s="3" customFormat="1" ht="14.1" customHeight="1" thickBot="1">
      <c r="A191" s="263"/>
      <c r="B191" s="263"/>
      <c r="C191" s="263"/>
      <c r="D191" s="263"/>
      <c r="E191" s="263"/>
      <c r="F191" s="263"/>
      <c r="G191" s="263"/>
      <c r="H191" s="263"/>
      <c r="I191" s="263"/>
      <c r="J191" s="263"/>
      <c r="K191" s="263"/>
      <c r="L191" s="281" t="s">
        <v>3260</v>
      </c>
      <c r="M191" s="281"/>
      <c r="N191" s="282"/>
      <c r="O191" s="370" t="s">
        <v>1708</v>
      </c>
      <c r="P191" s="370"/>
      <c r="Q191" s="370"/>
      <c r="R191" s="370"/>
      <c r="S191" s="370" t="s">
        <v>22</v>
      </c>
      <c r="T191" s="370"/>
      <c r="U191" s="370"/>
      <c r="V191" s="370" t="s">
        <v>16</v>
      </c>
      <c r="W191" s="370"/>
      <c r="X191" s="370"/>
      <c r="Y191" s="370" t="s">
        <v>3265</v>
      </c>
      <c r="Z191" s="370"/>
      <c r="AA191" s="370"/>
      <c r="AB191" s="370"/>
      <c r="AC191" s="370"/>
      <c r="AD191" s="93">
        <v>32142</v>
      </c>
      <c r="AE191" s="57">
        <f t="shared" si="75"/>
        <v>45000</v>
      </c>
      <c r="AF191" s="93">
        <v>0</v>
      </c>
      <c r="AG191" s="94">
        <f t="shared" si="78"/>
        <v>0</v>
      </c>
      <c r="AH191" s="215"/>
      <c r="AI191" s="58"/>
      <c r="AJ191" s="58"/>
      <c r="AK191" s="58"/>
      <c r="AL191" s="93"/>
      <c r="AM191" s="57"/>
    </row>
    <row r="192" spans="1:39" s="3" customFormat="1" ht="14.1" customHeight="1" thickBot="1">
      <c r="A192" s="263"/>
      <c r="B192" s="263"/>
      <c r="C192" s="263"/>
      <c r="D192" s="263"/>
      <c r="E192" s="263"/>
      <c r="F192" s="263"/>
      <c r="G192" s="263"/>
      <c r="H192" s="263"/>
      <c r="I192" s="263"/>
      <c r="J192" s="263"/>
      <c r="K192" s="263"/>
      <c r="L192" s="281" t="s">
        <v>3261</v>
      </c>
      <c r="M192" s="281"/>
      <c r="N192" s="282"/>
      <c r="O192" s="370" t="s">
        <v>1728</v>
      </c>
      <c r="P192" s="370"/>
      <c r="Q192" s="370"/>
      <c r="R192" s="370"/>
      <c r="S192" s="370" t="s">
        <v>15</v>
      </c>
      <c r="T192" s="370"/>
      <c r="U192" s="370"/>
      <c r="V192" s="370" t="s">
        <v>16</v>
      </c>
      <c r="W192" s="370"/>
      <c r="X192" s="370"/>
      <c r="Y192" s="370" t="s">
        <v>3266</v>
      </c>
      <c r="Z192" s="370"/>
      <c r="AA192" s="370"/>
      <c r="AB192" s="370"/>
      <c r="AC192" s="370"/>
      <c r="AD192" s="93">
        <v>32785</v>
      </c>
      <c r="AE192" s="57">
        <f t="shared" si="75"/>
        <v>45900</v>
      </c>
      <c r="AF192" s="93">
        <v>0</v>
      </c>
      <c r="AG192" s="94">
        <f t="shared" si="78"/>
        <v>0</v>
      </c>
      <c r="AH192" s="215"/>
      <c r="AI192" s="58"/>
      <c r="AJ192" s="58"/>
      <c r="AK192" s="58"/>
      <c r="AL192" s="93"/>
      <c r="AM192" s="57"/>
    </row>
    <row r="193" spans="1:39" s="3" customFormat="1" ht="13.5" customHeight="1" thickBot="1">
      <c r="A193" s="263"/>
      <c r="B193" s="263"/>
      <c r="C193" s="263"/>
      <c r="D193" s="263"/>
      <c r="E193" s="263"/>
      <c r="F193" s="263"/>
      <c r="G193" s="263"/>
      <c r="H193" s="263"/>
      <c r="I193" s="263"/>
      <c r="J193" s="263"/>
      <c r="K193" s="263"/>
      <c r="L193" s="281" t="s">
        <v>3262</v>
      </c>
      <c r="M193" s="281"/>
      <c r="N193" s="282"/>
      <c r="O193" s="370" t="s">
        <v>1728</v>
      </c>
      <c r="P193" s="370"/>
      <c r="Q193" s="370"/>
      <c r="R193" s="370"/>
      <c r="S193" s="370" t="s">
        <v>22</v>
      </c>
      <c r="T193" s="370"/>
      <c r="U193" s="370"/>
      <c r="V193" s="370" t="s">
        <v>16</v>
      </c>
      <c r="W193" s="370"/>
      <c r="X193" s="370"/>
      <c r="Y193" s="370" t="s">
        <v>3266</v>
      </c>
      <c r="Z193" s="370"/>
      <c r="AA193" s="370"/>
      <c r="AB193" s="370"/>
      <c r="AC193" s="370"/>
      <c r="AD193" s="93">
        <v>33489</v>
      </c>
      <c r="AE193" s="57">
        <f t="shared" si="75"/>
        <v>46880</v>
      </c>
      <c r="AF193" s="93">
        <v>0</v>
      </c>
      <c r="AG193" s="94">
        <f t="shared" si="78"/>
        <v>0</v>
      </c>
      <c r="AH193" s="215"/>
      <c r="AI193" s="58"/>
      <c r="AJ193" s="58"/>
      <c r="AK193" s="58"/>
      <c r="AL193" s="93"/>
      <c r="AM193" s="57"/>
    </row>
    <row r="194" spans="1:39" s="3" customFormat="1" ht="13.5" customHeight="1" thickBot="1">
      <c r="A194" s="263"/>
      <c r="B194" s="263"/>
      <c r="C194" s="263"/>
      <c r="D194" s="263"/>
      <c r="E194" s="263"/>
      <c r="F194" s="263"/>
      <c r="G194" s="263"/>
      <c r="H194" s="263"/>
      <c r="I194" s="263"/>
      <c r="J194" s="263"/>
      <c r="K194" s="263"/>
      <c r="L194" s="281" t="s">
        <v>3263</v>
      </c>
      <c r="M194" s="281"/>
      <c r="N194" s="282"/>
      <c r="O194" s="370" t="s">
        <v>1731</v>
      </c>
      <c r="P194" s="370"/>
      <c r="Q194" s="370"/>
      <c r="R194" s="370"/>
      <c r="S194" s="370" t="s">
        <v>15</v>
      </c>
      <c r="T194" s="370"/>
      <c r="U194" s="370"/>
      <c r="V194" s="370" t="s">
        <v>16</v>
      </c>
      <c r="W194" s="370"/>
      <c r="X194" s="370"/>
      <c r="Y194" s="370" t="s">
        <v>3267</v>
      </c>
      <c r="Z194" s="370"/>
      <c r="AA194" s="370"/>
      <c r="AB194" s="370"/>
      <c r="AC194" s="370"/>
      <c r="AD194" s="93">
        <v>33864</v>
      </c>
      <c r="AE194" s="57">
        <f t="shared" si="75"/>
        <v>47410</v>
      </c>
      <c r="AF194" s="93">
        <v>0</v>
      </c>
      <c r="AG194" s="94">
        <f t="shared" si="78"/>
        <v>0</v>
      </c>
      <c r="AH194" s="215"/>
      <c r="AI194" s="58"/>
      <c r="AJ194" s="58"/>
      <c r="AK194" s="58"/>
      <c r="AL194" s="93"/>
      <c r="AM194" s="57"/>
    </row>
    <row r="195" spans="1:39" s="3" customFormat="1" ht="14.1" customHeight="1" thickBot="1">
      <c r="A195" s="263"/>
      <c r="B195" s="263"/>
      <c r="C195" s="263"/>
      <c r="D195" s="263"/>
      <c r="E195" s="263"/>
      <c r="F195" s="263"/>
      <c r="G195" s="263"/>
      <c r="H195" s="263"/>
      <c r="I195" s="263"/>
      <c r="J195" s="263"/>
      <c r="K195" s="263"/>
      <c r="L195" s="281" t="s">
        <v>3264</v>
      </c>
      <c r="M195" s="281"/>
      <c r="N195" s="282"/>
      <c r="O195" s="370" t="s">
        <v>1731</v>
      </c>
      <c r="P195" s="370"/>
      <c r="Q195" s="370"/>
      <c r="R195" s="370"/>
      <c r="S195" s="370" t="s">
        <v>22</v>
      </c>
      <c r="T195" s="370"/>
      <c r="U195" s="370"/>
      <c r="V195" s="370" t="s">
        <v>16</v>
      </c>
      <c r="W195" s="370"/>
      <c r="X195" s="370"/>
      <c r="Y195" s="370" t="s">
        <v>3267</v>
      </c>
      <c r="Z195" s="370"/>
      <c r="AA195" s="370"/>
      <c r="AB195" s="370"/>
      <c r="AC195" s="370"/>
      <c r="AD195" s="93">
        <v>34594</v>
      </c>
      <c r="AE195" s="57">
        <f t="shared" si="75"/>
        <v>48430</v>
      </c>
      <c r="AF195" s="93">
        <v>0</v>
      </c>
      <c r="AG195" s="94">
        <f t="shared" si="78"/>
        <v>0</v>
      </c>
      <c r="AH195" s="215"/>
      <c r="AI195" s="58"/>
      <c r="AJ195" s="58"/>
      <c r="AK195" s="58"/>
      <c r="AL195" s="93"/>
      <c r="AM195" s="57"/>
    </row>
    <row r="196" spans="1:39" s="3" customFormat="1" ht="14.1" customHeight="1" thickBot="1">
      <c r="A196" s="263"/>
      <c r="B196" s="263"/>
      <c r="C196" s="263"/>
      <c r="D196" s="263"/>
      <c r="E196" s="263"/>
      <c r="F196" s="263"/>
      <c r="G196" s="263"/>
      <c r="H196" s="263"/>
      <c r="I196" s="263"/>
      <c r="J196" s="263"/>
      <c r="K196" s="263"/>
      <c r="L196" s="281" t="s">
        <v>2129</v>
      </c>
      <c r="M196" s="281"/>
      <c r="N196" s="282"/>
      <c r="O196" s="370" t="s">
        <v>1725</v>
      </c>
      <c r="P196" s="370"/>
      <c r="Q196" s="370"/>
      <c r="R196" s="370"/>
      <c r="S196" s="370" t="s">
        <v>15</v>
      </c>
      <c r="T196" s="370"/>
      <c r="U196" s="370"/>
      <c r="V196" s="370" t="s">
        <v>16</v>
      </c>
      <c r="W196" s="370"/>
      <c r="X196" s="370"/>
      <c r="Y196" s="370" t="s">
        <v>2165</v>
      </c>
      <c r="Z196" s="370"/>
      <c r="AA196" s="370"/>
      <c r="AB196" s="370"/>
      <c r="AC196" s="370"/>
      <c r="AD196" s="93">
        <v>32290</v>
      </c>
      <c r="AE196" s="57">
        <f t="shared" si="75"/>
        <v>45210</v>
      </c>
      <c r="AF196" s="93">
        <v>0</v>
      </c>
      <c r="AG196" s="94">
        <f t="shared" si="78"/>
        <v>0</v>
      </c>
      <c r="AH196" s="215"/>
      <c r="AI196" s="58"/>
      <c r="AJ196" s="58"/>
      <c r="AK196" s="58"/>
      <c r="AL196" s="93"/>
      <c r="AM196" s="57"/>
    </row>
    <row r="197" spans="1:39" s="3" customFormat="1" ht="14.1" customHeight="1" thickBot="1">
      <c r="A197" s="263"/>
      <c r="B197" s="263"/>
      <c r="C197" s="263"/>
      <c r="D197" s="263"/>
      <c r="E197" s="263"/>
      <c r="F197" s="263"/>
      <c r="G197" s="263"/>
      <c r="H197" s="263"/>
      <c r="I197" s="263"/>
      <c r="J197" s="263"/>
      <c r="K197" s="263"/>
      <c r="L197" s="281" t="s">
        <v>2144</v>
      </c>
      <c r="M197" s="281"/>
      <c r="N197" s="282"/>
      <c r="O197" s="370" t="s">
        <v>1725</v>
      </c>
      <c r="P197" s="370"/>
      <c r="Q197" s="370"/>
      <c r="R197" s="370"/>
      <c r="S197" s="370" t="s">
        <v>22</v>
      </c>
      <c r="T197" s="370"/>
      <c r="U197" s="370"/>
      <c r="V197" s="370" t="s">
        <v>16</v>
      </c>
      <c r="W197" s="370"/>
      <c r="X197" s="370"/>
      <c r="Y197" s="370" t="s">
        <v>2165</v>
      </c>
      <c r="Z197" s="370"/>
      <c r="AA197" s="370"/>
      <c r="AB197" s="370"/>
      <c r="AC197" s="370"/>
      <c r="AD197" s="93">
        <v>31960</v>
      </c>
      <c r="AE197" s="57">
        <f t="shared" si="75"/>
        <v>44740</v>
      </c>
      <c r="AF197" s="93">
        <v>0</v>
      </c>
      <c r="AG197" s="94">
        <f t="shared" si="78"/>
        <v>0</v>
      </c>
      <c r="AH197" s="215"/>
      <c r="AI197" s="58"/>
      <c r="AJ197" s="58"/>
      <c r="AK197" s="58"/>
      <c r="AL197" s="93"/>
      <c r="AM197" s="57"/>
    </row>
    <row r="198" spans="1:39" s="3" customFormat="1" ht="14.1" customHeight="1" thickBot="1">
      <c r="A198" s="263"/>
      <c r="B198" s="263"/>
      <c r="C198" s="263"/>
      <c r="D198" s="263"/>
      <c r="E198" s="263"/>
      <c r="F198" s="263"/>
      <c r="G198" s="263"/>
      <c r="H198" s="263"/>
      <c r="I198" s="263"/>
      <c r="J198" s="263"/>
      <c r="K198" s="263"/>
      <c r="L198" s="281" t="s">
        <v>2130</v>
      </c>
      <c r="M198" s="281"/>
      <c r="N198" s="282"/>
      <c r="O198" s="370" t="s">
        <v>1635</v>
      </c>
      <c r="P198" s="370"/>
      <c r="Q198" s="370"/>
      <c r="R198" s="370"/>
      <c r="S198" s="370" t="s">
        <v>15</v>
      </c>
      <c r="T198" s="370"/>
      <c r="U198" s="370"/>
      <c r="V198" s="370" t="s">
        <v>16</v>
      </c>
      <c r="W198" s="370"/>
      <c r="X198" s="370"/>
      <c r="Y198" s="370" t="s">
        <v>2166</v>
      </c>
      <c r="Z198" s="370"/>
      <c r="AA198" s="370"/>
      <c r="AB198" s="370"/>
      <c r="AC198" s="370"/>
      <c r="AD198" s="93">
        <v>33518</v>
      </c>
      <c r="AE198" s="57">
        <f t="shared" si="75"/>
        <v>46930</v>
      </c>
      <c r="AF198" s="93">
        <v>0</v>
      </c>
      <c r="AG198" s="94">
        <f t="shared" si="78"/>
        <v>0</v>
      </c>
      <c r="AH198" s="215"/>
      <c r="AI198" s="58"/>
      <c r="AJ198" s="58"/>
      <c r="AK198" s="58"/>
      <c r="AL198" s="93"/>
      <c r="AM198" s="57"/>
    </row>
    <row r="199" spans="1:39" s="3" customFormat="1" ht="14.1" customHeight="1" thickBot="1">
      <c r="A199" s="263"/>
      <c r="B199" s="263"/>
      <c r="C199" s="263"/>
      <c r="D199" s="263"/>
      <c r="E199" s="263"/>
      <c r="F199" s="263"/>
      <c r="G199" s="263"/>
      <c r="H199" s="263"/>
      <c r="I199" s="263"/>
      <c r="J199" s="263"/>
      <c r="K199" s="263"/>
      <c r="L199" s="281" t="s">
        <v>2145</v>
      </c>
      <c r="M199" s="281"/>
      <c r="N199" s="282"/>
      <c r="O199" s="370" t="s">
        <v>1635</v>
      </c>
      <c r="P199" s="370"/>
      <c r="Q199" s="370"/>
      <c r="R199" s="370"/>
      <c r="S199" s="370" t="s">
        <v>22</v>
      </c>
      <c r="T199" s="370"/>
      <c r="U199" s="370"/>
      <c r="V199" s="370" t="s">
        <v>16</v>
      </c>
      <c r="W199" s="370"/>
      <c r="X199" s="370"/>
      <c r="Y199" s="370" t="s">
        <v>2166</v>
      </c>
      <c r="Z199" s="370"/>
      <c r="AA199" s="370"/>
      <c r="AB199" s="370"/>
      <c r="AC199" s="370"/>
      <c r="AD199" s="93">
        <v>33307</v>
      </c>
      <c r="AE199" s="57">
        <f t="shared" si="75"/>
        <v>46630</v>
      </c>
      <c r="AF199" s="93">
        <v>0</v>
      </c>
      <c r="AG199" s="94">
        <f t="shared" si="78"/>
        <v>0</v>
      </c>
      <c r="AH199" s="215"/>
      <c r="AI199" s="58"/>
      <c r="AJ199" s="58"/>
      <c r="AK199" s="58"/>
      <c r="AL199" s="93"/>
      <c r="AM199" s="57"/>
    </row>
    <row r="200" spans="1:39" s="3" customFormat="1" ht="13.5" customHeight="1" thickBot="1">
      <c r="A200" s="263"/>
      <c r="B200" s="263"/>
      <c r="C200" s="263"/>
      <c r="D200" s="263"/>
      <c r="E200" s="263"/>
      <c r="F200" s="263"/>
      <c r="G200" s="263"/>
      <c r="H200" s="263"/>
      <c r="I200" s="263"/>
      <c r="J200" s="263"/>
      <c r="K200" s="263"/>
      <c r="L200" s="281" t="s">
        <v>2131</v>
      </c>
      <c r="M200" s="281"/>
      <c r="N200" s="282"/>
      <c r="O200" s="370" t="s">
        <v>1732</v>
      </c>
      <c r="P200" s="370"/>
      <c r="Q200" s="370"/>
      <c r="R200" s="370"/>
      <c r="S200" s="370" t="s">
        <v>15</v>
      </c>
      <c r="T200" s="370"/>
      <c r="U200" s="370"/>
      <c r="V200" s="370" t="s">
        <v>16</v>
      </c>
      <c r="W200" s="370"/>
      <c r="X200" s="370"/>
      <c r="Y200" s="370" t="s">
        <v>2167</v>
      </c>
      <c r="Z200" s="370"/>
      <c r="AA200" s="370"/>
      <c r="AB200" s="370"/>
      <c r="AC200" s="370"/>
      <c r="AD200" s="93">
        <v>34597</v>
      </c>
      <c r="AE200" s="57">
        <f t="shared" si="75"/>
        <v>48440</v>
      </c>
      <c r="AF200" s="93">
        <v>0</v>
      </c>
      <c r="AG200" s="94">
        <f t="shared" si="78"/>
        <v>0</v>
      </c>
      <c r="AH200" s="215"/>
      <c r="AI200" s="58"/>
      <c r="AJ200" s="58"/>
      <c r="AK200" s="58"/>
      <c r="AL200" s="93"/>
      <c r="AM200" s="57"/>
    </row>
    <row r="201" spans="1:39" s="3" customFormat="1" ht="14.1" customHeight="1" thickBot="1">
      <c r="A201" s="263"/>
      <c r="B201" s="263"/>
      <c r="C201" s="263"/>
      <c r="D201" s="263"/>
      <c r="E201" s="263"/>
      <c r="F201" s="263"/>
      <c r="G201" s="263"/>
      <c r="H201" s="263"/>
      <c r="I201" s="263"/>
      <c r="J201" s="263"/>
      <c r="K201" s="263"/>
      <c r="L201" s="281" t="s">
        <v>2146</v>
      </c>
      <c r="M201" s="281"/>
      <c r="N201" s="282"/>
      <c r="O201" s="370" t="s">
        <v>1732</v>
      </c>
      <c r="P201" s="370"/>
      <c r="Q201" s="370"/>
      <c r="R201" s="370"/>
      <c r="S201" s="370" t="s">
        <v>22</v>
      </c>
      <c r="T201" s="370"/>
      <c r="U201" s="370"/>
      <c r="V201" s="370" t="s">
        <v>16</v>
      </c>
      <c r="W201" s="370"/>
      <c r="X201" s="370"/>
      <c r="Y201" s="370" t="s">
        <v>2167</v>
      </c>
      <c r="Z201" s="370"/>
      <c r="AA201" s="370"/>
      <c r="AB201" s="370"/>
      <c r="AC201" s="370"/>
      <c r="AD201" s="93">
        <v>34412</v>
      </c>
      <c r="AE201" s="57">
        <f t="shared" si="75"/>
        <v>48180</v>
      </c>
      <c r="AF201" s="93">
        <v>0</v>
      </c>
      <c r="AG201" s="94">
        <f t="shared" si="78"/>
        <v>0</v>
      </c>
      <c r="AH201" s="215"/>
      <c r="AI201" s="58"/>
      <c r="AJ201" s="58"/>
      <c r="AK201" s="58"/>
      <c r="AL201" s="93"/>
      <c r="AM201" s="57"/>
    </row>
    <row r="202" spans="1:39" s="3" customFormat="1" ht="14.1" customHeight="1" thickBot="1">
      <c r="A202" s="263"/>
      <c r="B202" s="263"/>
      <c r="C202" s="263"/>
      <c r="D202" s="263"/>
      <c r="E202" s="263"/>
      <c r="F202" s="263"/>
      <c r="G202" s="263"/>
      <c r="H202" s="263"/>
      <c r="I202" s="263"/>
      <c r="J202" s="263"/>
      <c r="K202" s="263"/>
      <c r="L202" s="281" t="s">
        <v>2132</v>
      </c>
      <c r="M202" s="281"/>
      <c r="N202" s="282"/>
      <c r="O202" s="370" t="s">
        <v>1726</v>
      </c>
      <c r="P202" s="370"/>
      <c r="Q202" s="370"/>
      <c r="R202" s="370"/>
      <c r="S202" s="370" t="s">
        <v>15</v>
      </c>
      <c r="T202" s="370"/>
      <c r="U202" s="370"/>
      <c r="V202" s="370" t="s">
        <v>16</v>
      </c>
      <c r="W202" s="370"/>
      <c r="X202" s="370"/>
      <c r="Y202" s="370" t="s">
        <v>2168</v>
      </c>
      <c r="Z202" s="370"/>
      <c r="AA202" s="370"/>
      <c r="AB202" s="370"/>
      <c r="AC202" s="370"/>
      <c r="AD202" s="93">
        <v>32969</v>
      </c>
      <c r="AE202" s="57">
        <f t="shared" si="75"/>
        <v>46160</v>
      </c>
      <c r="AF202" s="93">
        <v>0</v>
      </c>
      <c r="AG202" s="94">
        <f t="shared" si="78"/>
        <v>0</v>
      </c>
      <c r="AH202" s="215"/>
      <c r="AI202" s="58"/>
      <c r="AJ202" s="58"/>
      <c r="AK202" s="58"/>
      <c r="AL202" s="93"/>
      <c r="AM202" s="57"/>
    </row>
    <row r="203" spans="1:39" s="3" customFormat="1" ht="14.1" customHeight="1" thickBot="1">
      <c r="A203" s="263"/>
      <c r="B203" s="263"/>
      <c r="C203" s="263"/>
      <c r="D203" s="263"/>
      <c r="E203" s="263"/>
      <c r="F203" s="263"/>
      <c r="G203" s="263"/>
      <c r="H203" s="263"/>
      <c r="I203" s="263"/>
      <c r="J203" s="263"/>
      <c r="K203" s="263"/>
      <c r="L203" s="281" t="s">
        <v>2147</v>
      </c>
      <c r="M203" s="281"/>
      <c r="N203" s="282"/>
      <c r="O203" s="370" t="s">
        <v>1726</v>
      </c>
      <c r="P203" s="370"/>
      <c r="Q203" s="370"/>
      <c r="R203" s="370"/>
      <c r="S203" s="370" t="s">
        <v>22</v>
      </c>
      <c r="T203" s="370"/>
      <c r="U203" s="370"/>
      <c r="V203" s="370" t="s">
        <v>16</v>
      </c>
      <c r="W203" s="370"/>
      <c r="X203" s="370"/>
      <c r="Y203" s="370" t="s">
        <v>2168</v>
      </c>
      <c r="Z203" s="370"/>
      <c r="AA203" s="370"/>
      <c r="AB203" s="370"/>
      <c r="AC203" s="370"/>
      <c r="AD203" s="93">
        <v>33563</v>
      </c>
      <c r="AE203" s="57">
        <f t="shared" si="75"/>
        <v>46990</v>
      </c>
      <c r="AF203" s="93">
        <v>0</v>
      </c>
      <c r="AG203" s="94">
        <f t="shared" si="78"/>
        <v>0</v>
      </c>
      <c r="AH203" s="215"/>
      <c r="AI203" s="58"/>
      <c r="AJ203" s="58"/>
      <c r="AK203" s="58"/>
      <c r="AL203" s="93"/>
      <c r="AM203" s="57"/>
    </row>
    <row r="204" spans="1:39" s="3" customFormat="1" ht="14.1" customHeight="1" thickBot="1">
      <c r="A204" s="263"/>
      <c r="B204" s="263"/>
      <c r="C204" s="263"/>
      <c r="D204" s="263"/>
      <c r="E204" s="263"/>
      <c r="F204" s="263"/>
      <c r="G204" s="263"/>
      <c r="H204" s="263"/>
      <c r="I204" s="263"/>
      <c r="J204" s="263"/>
      <c r="K204" s="263"/>
      <c r="L204" s="281" t="s">
        <v>2133</v>
      </c>
      <c r="M204" s="281"/>
      <c r="N204" s="282"/>
      <c r="O204" s="370" t="s">
        <v>1729</v>
      </c>
      <c r="P204" s="370"/>
      <c r="Q204" s="370"/>
      <c r="R204" s="370"/>
      <c r="S204" s="370" t="s">
        <v>15</v>
      </c>
      <c r="T204" s="370"/>
      <c r="U204" s="370"/>
      <c r="V204" s="370" t="s">
        <v>16</v>
      </c>
      <c r="W204" s="370"/>
      <c r="X204" s="370"/>
      <c r="Y204" s="370" t="s">
        <v>2169</v>
      </c>
      <c r="Z204" s="370"/>
      <c r="AA204" s="370"/>
      <c r="AB204" s="370"/>
      <c r="AC204" s="370"/>
      <c r="AD204" s="93">
        <v>34197</v>
      </c>
      <c r="AE204" s="57">
        <f t="shared" si="75"/>
        <v>47880</v>
      </c>
      <c r="AF204" s="93">
        <v>0</v>
      </c>
      <c r="AG204" s="94">
        <f t="shared" si="78"/>
        <v>0</v>
      </c>
      <c r="AH204" s="215"/>
      <c r="AI204" s="58"/>
      <c r="AJ204" s="58"/>
      <c r="AK204" s="58"/>
      <c r="AL204" s="93"/>
      <c r="AM204" s="57"/>
    </row>
    <row r="205" spans="1:39" s="3" customFormat="1" ht="14.1" customHeight="1" thickBot="1">
      <c r="A205" s="263"/>
      <c r="B205" s="263"/>
      <c r="C205" s="263"/>
      <c r="D205" s="263"/>
      <c r="E205" s="263"/>
      <c r="F205" s="263"/>
      <c r="G205" s="263"/>
      <c r="H205" s="263"/>
      <c r="I205" s="263"/>
      <c r="J205" s="263"/>
      <c r="K205" s="263"/>
      <c r="L205" s="281" t="s">
        <v>2148</v>
      </c>
      <c r="M205" s="281"/>
      <c r="N205" s="282"/>
      <c r="O205" s="370" t="s">
        <v>1729</v>
      </c>
      <c r="P205" s="370"/>
      <c r="Q205" s="370"/>
      <c r="R205" s="370"/>
      <c r="S205" s="370" t="s">
        <v>22</v>
      </c>
      <c r="T205" s="370"/>
      <c r="U205" s="370"/>
      <c r="V205" s="370" t="s">
        <v>16</v>
      </c>
      <c r="W205" s="370"/>
      <c r="X205" s="370"/>
      <c r="Y205" s="370" t="s">
        <v>2169</v>
      </c>
      <c r="Z205" s="370"/>
      <c r="AA205" s="370"/>
      <c r="AB205" s="370"/>
      <c r="AC205" s="370"/>
      <c r="AD205" s="93">
        <v>34910</v>
      </c>
      <c r="AE205" s="57">
        <f t="shared" si="75"/>
        <v>48870</v>
      </c>
      <c r="AF205" s="93">
        <v>0</v>
      </c>
      <c r="AG205" s="94">
        <f t="shared" si="78"/>
        <v>0</v>
      </c>
      <c r="AH205" s="215"/>
      <c r="AI205" s="58"/>
      <c r="AJ205" s="58"/>
      <c r="AK205" s="58"/>
      <c r="AL205" s="93"/>
      <c r="AM205" s="57"/>
    </row>
    <row r="206" spans="1:39" s="3" customFormat="1" ht="14.1" customHeight="1" thickBot="1">
      <c r="A206" s="263"/>
      <c r="B206" s="263"/>
      <c r="C206" s="263"/>
      <c r="D206" s="263"/>
      <c r="E206" s="263"/>
      <c r="F206" s="263"/>
      <c r="G206" s="263"/>
      <c r="H206" s="263"/>
      <c r="I206" s="263"/>
      <c r="J206" s="263"/>
      <c r="K206" s="263"/>
      <c r="L206" s="281" t="s">
        <v>2134</v>
      </c>
      <c r="M206" s="281"/>
      <c r="N206" s="282"/>
      <c r="O206" s="370" t="s">
        <v>1733</v>
      </c>
      <c r="P206" s="370"/>
      <c r="Q206" s="370"/>
      <c r="R206" s="370"/>
      <c r="S206" s="370" t="s">
        <v>15</v>
      </c>
      <c r="T206" s="370"/>
      <c r="U206" s="370"/>
      <c r="V206" s="370" t="s">
        <v>16</v>
      </c>
      <c r="W206" s="370"/>
      <c r="X206" s="370"/>
      <c r="Y206" s="370" t="s">
        <v>2170</v>
      </c>
      <c r="Z206" s="370"/>
      <c r="AA206" s="370"/>
      <c r="AB206" s="370"/>
      <c r="AC206" s="370"/>
      <c r="AD206" s="93">
        <v>35276</v>
      </c>
      <c r="AE206" s="57">
        <f t="shared" si="75"/>
        <v>49390</v>
      </c>
      <c r="AF206" s="93">
        <v>0</v>
      </c>
      <c r="AG206" s="94">
        <f t="shared" si="78"/>
        <v>0</v>
      </c>
      <c r="AH206" s="215"/>
      <c r="AI206" s="58"/>
      <c r="AJ206" s="58"/>
      <c r="AK206" s="58"/>
      <c r="AL206" s="93"/>
      <c r="AM206" s="57"/>
    </row>
    <row r="207" spans="1:39" s="3" customFormat="1" ht="14.1" customHeight="1" thickBot="1">
      <c r="A207" s="263"/>
      <c r="B207" s="263"/>
      <c r="C207" s="263"/>
      <c r="D207" s="263"/>
      <c r="E207" s="263"/>
      <c r="F207" s="263"/>
      <c r="G207" s="263"/>
      <c r="H207" s="263"/>
      <c r="I207" s="263"/>
      <c r="J207" s="263"/>
      <c r="K207" s="263"/>
      <c r="L207" s="281" t="s">
        <v>2149</v>
      </c>
      <c r="M207" s="281"/>
      <c r="N207" s="282"/>
      <c r="O207" s="370" t="s">
        <v>1733</v>
      </c>
      <c r="P207" s="370"/>
      <c r="Q207" s="370"/>
      <c r="R207" s="370"/>
      <c r="S207" s="370" t="s">
        <v>22</v>
      </c>
      <c r="T207" s="370"/>
      <c r="U207" s="370"/>
      <c r="V207" s="370" t="s">
        <v>16</v>
      </c>
      <c r="W207" s="370"/>
      <c r="X207" s="370"/>
      <c r="Y207" s="370" t="s">
        <v>2170</v>
      </c>
      <c r="Z207" s="370"/>
      <c r="AA207" s="370"/>
      <c r="AB207" s="370"/>
      <c r="AC207" s="370"/>
      <c r="AD207" s="93">
        <v>36015</v>
      </c>
      <c r="AE207" s="57">
        <f t="shared" si="75"/>
        <v>50420</v>
      </c>
      <c r="AF207" s="93">
        <v>0</v>
      </c>
      <c r="AG207" s="94">
        <f t="shared" si="78"/>
        <v>0</v>
      </c>
      <c r="AH207" s="215"/>
      <c r="AI207" s="58"/>
      <c r="AJ207" s="58"/>
      <c r="AK207" s="58"/>
      <c r="AL207" s="93"/>
      <c r="AM207" s="57"/>
    </row>
    <row r="208" spans="1:39" s="3" customFormat="1" ht="14.1" customHeight="1" thickBot="1">
      <c r="A208" s="263"/>
      <c r="B208" s="263"/>
      <c r="C208" s="263"/>
      <c r="D208" s="263"/>
      <c r="E208" s="263"/>
      <c r="F208" s="263"/>
      <c r="G208" s="263"/>
      <c r="H208" s="263"/>
      <c r="I208" s="263"/>
      <c r="J208" s="263"/>
      <c r="K208" s="263"/>
      <c r="L208" s="281" t="s">
        <v>2135</v>
      </c>
      <c r="M208" s="281"/>
      <c r="N208" s="282"/>
      <c r="O208" s="370" t="s">
        <v>1727</v>
      </c>
      <c r="P208" s="370"/>
      <c r="Q208" s="370"/>
      <c r="R208" s="370"/>
      <c r="S208" s="370" t="s">
        <v>15</v>
      </c>
      <c r="T208" s="370"/>
      <c r="U208" s="370"/>
      <c r="V208" s="370" t="s">
        <v>16</v>
      </c>
      <c r="W208" s="370"/>
      <c r="X208" s="370"/>
      <c r="Y208" s="370" t="s">
        <v>2172</v>
      </c>
      <c r="Z208" s="370"/>
      <c r="AA208" s="370"/>
      <c r="AB208" s="370"/>
      <c r="AC208" s="370"/>
      <c r="AD208" s="93">
        <v>34000</v>
      </c>
      <c r="AE208" s="57">
        <f t="shared" si="75"/>
        <v>47600</v>
      </c>
      <c r="AF208" s="93">
        <v>0</v>
      </c>
      <c r="AG208" s="94">
        <f t="shared" si="78"/>
        <v>0</v>
      </c>
      <c r="AH208" s="215"/>
      <c r="AI208" s="58"/>
      <c r="AJ208" s="58"/>
      <c r="AK208" s="58"/>
      <c r="AL208" s="93"/>
      <c r="AM208" s="57"/>
    </row>
    <row r="209" spans="1:39" s="3" customFormat="1" ht="14.1" customHeight="1" thickBot="1">
      <c r="A209" s="263"/>
      <c r="B209" s="263"/>
      <c r="C209" s="263"/>
      <c r="D209" s="263"/>
      <c r="E209" s="263"/>
      <c r="F209" s="263"/>
      <c r="G209" s="263"/>
      <c r="H209" s="263"/>
      <c r="I209" s="263"/>
      <c r="J209" s="263"/>
      <c r="K209" s="263"/>
      <c r="L209" s="281" t="s">
        <v>2150</v>
      </c>
      <c r="M209" s="281"/>
      <c r="N209" s="282"/>
      <c r="O209" s="370" t="s">
        <v>1727</v>
      </c>
      <c r="P209" s="370"/>
      <c r="Q209" s="370"/>
      <c r="R209" s="370"/>
      <c r="S209" s="370" t="s">
        <v>22</v>
      </c>
      <c r="T209" s="370"/>
      <c r="U209" s="370"/>
      <c r="V209" s="370" t="s">
        <v>16</v>
      </c>
      <c r="W209" s="370"/>
      <c r="X209" s="370"/>
      <c r="Y209" s="370" t="s">
        <v>2172</v>
      </c>
      <c r="Z209" s="370"/>
      <c r="AA209" s="370"/>
      <c r="AB209" s="370"/>
      <c r="AC209" s="370"/>
      <c r="AD209" s="93">
        <v>35045</v>
      </c>
      <c r="AE209" s="57">
        <f t="shared" si="75"/>
        <v>49060</v>
      </c>
      <c r="AF209" s="93">
        <v>0</v>
      </c>
      <c r="AG209" s="94">
        <f t="shared" si="78"/>
        <v>0</v>
      </c>
      <c r="AH209" s="215"/>
      <c r="AI209" s="58"/>
      <c r="AJ209" s="58"/>
      <c r="AK209" s="58"/>
      <c r="AL209" s="93"/>
      <c r="AM209" s="57"/>
    </row>
    <row r="210" spans="1:39" s="3" customFormat="1" ht="14.1" customHeight="1" thickBot="1">
      <c r="A210" s="263"/>
      <c r="B210" s="263"/>
      <c r="C210" s="263"/>
      <c r="D210" s="263"/>
      <c r="E210" s="263"/>
      <c r="F210" s="263"/>
      <c r="G210" s="263"/>
      <c r="H210" s="263"/>
      <c r="I210" s="263"/>
      <c r="J210" s="263"/>
      <c r="K210" s="263"/>
      <c r="L210" s="281" t="s">
        <v>2136</v>
      </c>
      <c r="M210" s="281"/>
      <c r="N210" s="282"/>
      <c r="O210" s="370" t="s">
        <v>1730</v>
      </c>
      <c r="P210" s="370"/>
      <c r="Q210" s="370"/>
      <c r="R210" s="370"/>
      <c r="S210" s="370" t="s">
        <v>15</v>
      </c>
      <c r="T210" s="370"/>
      <c r="U210" s="370"/>
      <c r="V210" s="370" t="s">
        <v>16</v>
      </c>
      <c r="W210" s="370"/>
      <c r="X210" s="370"/>
      <c r="Y210" s="370" t="s">
        <v>2173</v>
      </c>
      <c r="Z210" s="370"/>
      <c r="AA210" s="370"/>
      <c r="AB210" s="370"/>
      <c r="AC210" s="370"/>
      <c r="AD210" s="93">
        <v>35228</v>
      </c>
      <c r="AE210" s="57">
        <f t="shared" si="75"/>
        <v>49320</v>
      </c>
      <c r="AF210" s="93">
        <v>0</v>
      </c>
      <c r="AG210" s="94">
        <f t="shared" si="78"/>
        <v>0</v>
      </c>
      <c r="AH210" s="215"/>
      <c r="AI210" s="58"/>
      <c r="AJ210" s="58"/>
      <c r="AK210" s="58"/>
      <c r="AL210" s="93"/>
      <c r="AM210" s="57"/>
    </row>
    <row r="211" spans="1:39" s="3" customFormat="1" ht="14.1" customHeight="1" thickBot="1">
      <c r="A211" s="263"/>
      <c r="B211" s="263"/>
      <c r="C211" s="263"/>
      <c r="D211" s="263"/>
      <c r="E211" s="263"/>
      <c r="F211" s="263"/>
      <c r="G211" s="263"/>
      <c r="H211" s="263"/>
      <c r="I211" s="263"/>
      <c r="J211" s="263"/>
      <c r="K211" s="263"/>
      <c r="L211" s="281" t="s">
        <v>2151</v>
      </c>
      <c r="M211" s="281"/>
      <c r="N211" s="282"/>
      <c r="O211" s="370" t="s">
        <v>1730</v>
      </c>
      <c r="P211" s="370"/>
      <c r="Q211" s="370"/>
      <c r="R211" s="370"/>
      <c r="S211" s="370" t="s">
        <v>22</v>
      </c>
      <c r="T211" s="370"/>
      <c r="U211" s="370"/>
      <c r="V211" s="370" t="s">
        <v>16</v>
      </c>
      <c r="W211" s="370"/>
      <c r="X211" s="370"/>
      <c r="Y211" s="370" t="s">
        <v>2173</v>
      </c>
      <c r="Z211" s="370"/>
      <c r="AA211" s="370"/>
      <c r="AB211" s="370"/>
      <c r="AC211" s="370"/>
      <c r="AD211" s="93">
        <v>36392</v>
      </c>
      <c r="AE211" s="57">
        <f t="shared" si="75"/>
        <v>50950</v>
      </c>
      <c r="AF211" s="93">
        <v>0</v>
      </c>
      <c r="AG211" s="94">
        <f t="shared" si="78"/>
        <v>0</v>
      </c>
      <c r="AH211" s="215"/>
      <c r="AI211" s="58"/>
      <c r="AJ211" s="58"/>
      <c r="AK211" s="58"/>
      <c r="AL211" s="93"/>
      <c r="AM211" s="57"/>
    </row>
    <row r="212" spans="1:39" s="3" customFormat="1" ht="14.1" customHeight="1" thickBot="1">
      <c r="A212" s="263"/>
      <c r="B212" s="263"/>
      <c r="C212" s="263"/>
      <c r="D212" s="263"/>
      <c r="E212" s="263"/>
      <c r="F212" s="263"/>
      <c r="G212" s="263"/>
      <c r="H212" s="263"/>
      <c r="I212" s="263"/>
      <c r="J212" s="263"/>
      <c r="K212" s="263"/>
      <c r="L212" s="281" t="s">
        <v>2137</v>
      </c>
      <c r="M212" s="281"/>
      <c r="N212" s="282"/>
      <c r="O212" s="370" t="s">
        <v>1734</v>
      </c>
      <c r="P212" s="370"/>
      <c r="Q212" s="370"/>
      <c r="R212" s="370"/>
      <c r="S212" s="370" t="s">
        <v>15</v>
      </c>
      <c r="T212" s="370"/>
      <c r="U212" s="370"/>
      <c r="V212" s="370" t="s">
        <v>16</v>
      </c>
      <c r="W212" s="370"/>
      <c r="X212" s="370"/>
      <c r="Y212" s="370" t="s">
        <v>2171</v>
      </c>
      <c r="Z212" s="370"/>
      <c r="AA212" s="370"/>
      <c r="AB212" s="370"/>
      <c r="AC212" s="370"/>
      <c r="AD212" s="93">
        <v>36307</v>
      </c>
      <c r="AE212" s="57">
        <f t="shared" si="75"/>
        <v>50830</v>
      </c>
      <c r="AF212" s="93">
        <v>0</v>
      </c>
      <c r="AG212" s="94">
        <f t="shared" si="78"/>
        <v>0</v>
      </c>
      <c r="AH212" s="215"/>
      <c r="AI212" s="58"/>
      <c r="AJ212" s="58"/>
      <c r="AK212" s="58"/>
      <c r="AL212" s="93"/>
      <c r="AM212" s="57"/>
    </row>
    <row r="213" spans="1:39" s="3" customFormat="1" ht="14.1" customHeight="1" thickBot="1">
      <c r="A213" s="263"/>
      <c r="B213" s="263"/>
      <c r="C213" s="263"/>
      <c r="D213" s="263"/>
      <c r="E213" s="263"/>
      <c r="F213" s="263"/>
      <c r="G213" s="263"/>
      <c r="H213" s="263"/>
      <c r="I213" s="263"/>
      <c r="J213" s="263"/>
      <c r="K213" s="263"/>
      <c r="L213" s="281" t="s">
        <v>2152</v>
      </c>
      <c r="M213" s="281"/>
      <c r="N213" s="282"/>
      <c r="O213" s="370" t="s">
        <v>1734</v>
      </c>
      <c r="P213" s="370"/>
      <c r="Q213" s="370"/>
      <c r="R213" s="370"/>
      <c r="S213" s="370" t="s">
        <v>22</v>
      </c>
      <c r="T213" s="370"/>
      <c r="U213" s="370"/>
      <c r="V213" s="370" t="s">
        <v>16</v>
      </c>
      <c r="W213" s="370"/>
      <c r="X213" s="370"/>
      <c r="Y213" s="370" t="s">
        <v>2171</v>
      </c>
      <c r="Z213" s="370"/>
      <c r="AA213" s="370"/>
      <c r="AB213" s="370"/>
      <c r="AC213" s="370"/>
      <c r="AD213" s="93">
        <v>37497</v>
      </c>
      <c r="AE213" s="57">
        <f t="shared" si="75"/>
        <v>52500</v>
      </c>
      <c r="AF213" s="93">
        <v>0</v>
      </c>
      <c r="AG213" s="94">
        <f t="shared" si="78"/>
        <v>0</v>
      </c>
      <c r="AH213" s="215"/>
      <c r="AI213" s="58"/>
      <c r="AJ213" s="58"/>
      <c r="AK213" s="58"/>
      <c r="AL213" s="93"/>
      <c r="AM213" s="57"/>
    </row>
    <row r="214" spans="1:39" s="3" customFormat="1" ht="14.1" customHeight="1" thickBot="1">
      <c r="A214" s="263"/>
      <c r="B214" s="263"/>
      <c r="C214" s="263"/>
      <c r="D214" s="263"/>
      <c r="E214" s="263"/>
      <c r="F214" s="263"/>
      <c r="G214" s="263"/>
      <c r="H214" s="263"/>
      <c r="I214" s="263"/>
      <c r="J214" s="263"/>
      <c r="K214" s="263"/>
      <c r="L214" s="281" t="s">
        <v>2138</v>
      </c>
      <c r="M214" s="281"/>
      <c r="N214" s="282"/>
      <c r="O214" s="370" t="s">
        <v>2159</v>
      </c>
      <c r="P214" s="370"/>
      <c r="Q214" s="370"/>
      <c r="R214" s="370"/>
      <c r="S214" s="370" t="s">
        <v>15</v>
      </c>
      <c r="T214" s="370"/>
      <c r="U214" s="370"/>
      <c r="V214" s="370" t="s">
        <v>16</v>
      </c>
      <c r="W214" s="370"/>
      <c r="X214" s="370"/>
      <c r="Y214" s="370" t="s">
        <v>2174</v>
      </c>
      <c r="Z214" s="370"/>
      <c r="AA214" s="370"/>
      <c r="AB214" s="370"/>
      <c r="AC214" s="370"/>
      <c r="AD214" s="93">
        <v>35041</v>
      </c>
      <c r="AE214" s="57">
        <f t="shared" si="75"/>
        <v>49060</v>
      </c>
      <c r="AF214" s="93">
        <v>0</v>
      </c>
      <c r="AG214" s="94">
        <f t="shared" si="78"/>
        <v>0</v>
      </c>
      <c r="AH214" s="215"/>
      <c r="AI214" s="58"/>
      <c r="AJ214" s="58"/>
      <c r="AK214" s="58"/>
      <c r="AL214" s="93"/>
      <c r="AM214" s="57"/>
    </row>
    <row r="215" spans="1:39" s="3" customFormat="1" ht="14.1" customHeight="1" thickBot="1">
      <c r="A215" s="263"/>
      <c r="B215" s="263"/>
      <c r="C215" s="263"/>
      <c r="D215" s="263"/>
      <c r="E215" s="263"/>
      <c r="F215" s="263"/>
      <c r="G215" s="263"/>
      <c r="H215" s="263"/>
      <c r="I215" s="263"/>
      <c r="J215" s="263"/>
      <c r="K215" s="263"/>
      <c r="L215" s="281" t="s">
        <v>2153</v>
      </c>
      <c r="M215" s="281"/>
      <c r="N215" s="282"/>
      <c r="O215" s="370" t="s">
        <v>2159</v>
      </c>
      <c r="P215" s="370"/>
      <c r="Q215" s="370"/>
      <c r="R215" s="370"/>
      <c r="S215" s="370" t="s">
        <v>22</v>
      </c>
      <c r="T215" s="370"/>
      <c r="U215" s="370"/>
      <c r="V215" s="370" t="s">
        <v>16</v>
      </c>
      <c r="W215" s="370"/>
      <c r="X215" s="370"/>
      <c r="Y215" s="370" t="s">
        <v>2174</v>
      </c>
      <c r="Z215" s="370"/>
      <c r="AA215" s="370"/>
      <c r="AB215" s="370"/>
      <c r="AC215" s="370"/>
      <c r="AD215" s="93">
        <v>34987</v>
      </c>
      <c r="AE215" s="57">
        <f t="shared" si="75"/>
        <v>48980</v>
      </c>
      <c r="AF215" s="93">
        <v>0</v>
      </c>
      <c r="AG215" s="94">
        <f t="shared" si="78"/>
        <v>0</v>
      </c>
      <c r="AH215" s="215"/>
      <c r="AI215" s="58"/>
      <c r="AJ215" s="58"/>
      <c r="AK215" s="58"/>
      <c r="AL215" s="93"/>
      <c r="AM215" s="57"/>
    </row>
    <row r="216" spans="1:39" s="3" customFormat="1" ht="14.1" customHeight="1" thickBot="1">
      <c r="A216" s="263"/>
      <c r="B216" s="263"/>
      <c r="C216" s="263"/>
      <c r="D216" s="263"/>
      <c r="E216" s="263"/>
      <c r="F216" s="263"/>
      <c r="G216" s="263"/>
      <c r="H216" s="263"/>
      <c r="I216" s="263"/>
      <c r="J216" s="263"/>
      <c r="K216" s="263"/>
      <c r="L216" s="281" t="s">
        <v>2139</v>
      </c>
      <c r="M216" s="281"/>
      <c r="N216" s="282"/>
      <c r="O216" s="370" t="s">
        <v>2160</v>
      </c>
      <c r="P216" s="370"/>
      <c r="Q216" s="370"/>
      <c r="R216" s="370"/>
      <c r="S216" s="370" t="s">
        <v>15</v>
      </c>
      <c r="T216" s="370"/>
      <c r="U216" s="370"/>
      <c r="V216" s="370" t="s">
        <v>16</v>
      </c>
      <c r="W216" s="370"/>
      <c r="X216" s="370"/>
      <c r="Y216" s="370" t="s">
        <v>2175</v>
      </c>
      <c r="Z216" s="370"/>
      <c r="AA216" s="370"/>
      <c r="AB216" s="370"/>
      <c r="AC216" s="370"/>
      <c r="AD216" s="93">
        <v>36269</v>
      </c>
      <c r="AE216" s="57">
        <f t="shared" si="75"/>
        <v>50780</v>
      </c>
      <c r="AF216" s="93">
        <v>0</v>
      </c>
      <c r="AG216" s="94">
        <f t="shared" si="78"/>
        <v>0</v>
      </c>
      <c r="AH216" s="215"/>
      <c r="AI216" s="58"/>
      <c r="AJ216" s="58"/>
      <c r="AK216" s="58"/>
      <c r="AL216" s="93"/>
      <c r="AM216" s="57"/>
    </row>
    <row r="217" spans="1:39" s="3" customFormat="1" ht="14.1" customHeight="1" thickBot="1">
      <c r="A217" s="263"/>
      <c r="B217" s="263"/>
      <c r="C217" s="263"/>
      <c r="D217" s="263"/>
      <c r="E217" s="263"/>
      <c r="F217" s="263"/>
      <c r="G217" s="263"/>
      <c r="H217" s="263"/>
      <c r="I217" s="263"/>
      <c r="J217" s="263"/>
      <c r="K217" s="263"/>
      <c r="L217" s="281" t="s">
        <v>2154</v>
      </c>
      <c r="M217" s="281"/>
      <c r="N217" s="282"/>
      <c r="O217" s="370" t="s">
        <v>2160</v>
      </c>
      <c r="P217" s="370"/>
      <c r="Q217" s="370"/>
      <c r="R217" s="370"/>
      <c r="S217" s="370" t="s">
        <v>22</v>
      </c>
      <c r="T217" s="370"/>
      <c r="U217" s="370"/>
      <c r="V217" s="370" t="s">
        <v>16</v>
      </c>
      <c r="W217" s="370"/>
      <c r="X217" s="370"/>
      <c r="Y217" s="370" t="s">
        <v>2175</v>
      </c>
      <c r="Z217" s="370"/>
      <c r="AA217" s="370"/>
      <c r="AB217" s="370"/>
      <c r="AC217" s="370"/>
      <c r="AD217" s="93">
        <v>36334</v>
      </c>
      <c r="AE217" s="57">
        <f t="shared" si="75"/>
        <v>50870</v>
      </c>
      <c r="AF217" s="93">
        <v>0</v>
      </c>
      <c r="AG217" s="94">
        <f t="shared" si="78"/>
        <v>0</v>
      </c>
      <c r="AH217" s="215"/>
      <c r="AI217" s="58"/>
      <c r="AJ217" s="58"/>
      <c r="AK217" s="58"/>
      <c r="AL217" s="93"/>
      <c r="AM217" s="57"/>
    </row>
    <row r="218" spans="1:39" s="3" customFormat="1" ht="14.1" customHeight="1" thickBot="1">
      <c r="A218" s="263"/>
      <c r="B218" s="263"/>
      <c r="C218" s="263"/>
      <c r="D218" s="263"/>
      <c r="E218" s="263"/>
      <c r="F218" s="263"/>
      <c r="G218" s="263"/>
      <c r="H218" s="263"/>
      <c r="I218" s="263"/>
      <c r="J218" s="263"/>
      <c r="K218" s="263"/>
      <c r="L218" s="281" t="s">
        <v>2140</v>
      </c>
      <c r="M218" s="281"/>
      <c r="N218" s="282"/>
      <c r="O218" s="370" t="s">
        <v>2161</v>
      </c>
      <c r="P218" s="370"/>
      <c r="Q218" s="370"/>
      <c r="R218" s="370"/>
      <c r="S218" s="370" t="s">
        <v>15</v>
      </c>
      <c r="T218" s="370"/>
      <c r="U218" s="370"/>
      <c r="V218" s="370" t="s">
        <v>16</v>
      </c>
      <c r="W218" s="370"/>
      <c r="X218" s="370"/>
      <c r="Y218" s="370" t="s">
        <v>2176</v>
      </c>
      <c r="Z218" s="370"/>
      <c r="AA218" s="370"/>
      <c r="AB218" s="370"/>
      <c r="AC218" s="370"/>
      <c r="AD218" s="93">
        <v>37348</v>
      </c>
      <c r="AE218" s="57">
        <f t="shared" si="75"/>
        <v>52290</v>
      </c>
      <c r="AF218" s="93">
        <v>0</v>
      </c>
      <c r="AG218" s="94">
        <f t="shared" si="78"/>
        <v>0</v>
      </c>
      <c r="AH218" s="215"/>
      <c r="AI218" s="58"/>
      <c r="AJ218" s="58"/>
      <c r="AK218" s="58"/>
      <c r="AL218" s="93"/>
      <c r="AM218" s="57"/>
    </row>
    <row r="219" spans="1:39" s="3" customFormat="1" ht="14.1" customHeight="1" thickBot="1">
      <c r="A219" s="263"/>
      <c r="B219" s="263"/>
      <c r="C219" s="263"/>
      <c r="D219" s="263"/>
      <c r="E219" s="263"/>
      <c r="F219" s="263"/>
      <c r="G219" s="263"/>
      <c r="H219" s="263"/>
      <c r="I219" s="263"/>
      <c r="J219" s="263"/>
      <c r="K219" s="263"/>
      <c r="L219" s="281" t="s">
        <v>2155</v>
      </c>
      <c r="M219" s="281"/>
      <c r="N219" s="282"/>
      <c r="O219" s="370" t="s">
        <v>2161</v>
      </c>
      <c r="P219" s="370"/>
      <c r="Q219" s="370"/>
      <c r="R219" s="370"/>
      <c r="S219" s="370" t="s">
        <v>22</v>
      </c>
      <c r="T219" s="370"/>
      <c r="U219" s="370"/>
      <c r="V219" s="370" t="s">
        <v>16</v>
      </c>
      <c r="W219" s="370"/>
      <c r="X219" s="370"/>
      <c r="Y219" s="370" t="s">
        <v>2176</v>
      </c>
      <c r="Z219" s="370"/>
      <c r="AA219" s="370"/>
      <c r="AB219" s="370"/>
      <c r="AC219" s="370"/>
      <c r="AD219" s="93">
        <v>37439</v>
      </c>
      <c r="AE219" s="57">
        <f t="shared" si="75"/>
        <v>52410</v>
      </c>
      <c r="AF219" s="93">
        <v>0</v>
      </c>
      <c r="AG219" s="94">
        <f t="shared" si="78"/>
        <v>0</v>
      </c>
      <c r="AH219" s="215"/>
      <c r="AI219" s="58"/>
      <c r="AJ219" s="58"/>
      <c r="AK219" s="58"/>
      <c r="AL219" s="93"/>
      <c r="AM219" s="57"/>
    </row>
    <row r="220" spans="1:39" s="3" customFormat="1" ht="14.1" customHeight="1" thickBot="1">
      <c r="A220" s="263"/>
      <c r="B220" s="263"/>
      <c r="C220" s="263"/>
      <c r="D220" s="263"/>
      <c r="E220" s="263"/>
      <c r="F220" s="263"/>
      <c r="G220" s="263"/>
      <c r="H220" s="263"/>
      <c r="I220" s="263"/>
      <c r="J220" s="263"/>
      <c r="K220" s="263"/>
      <c r="L220" s="281" t="s">
        <v>2141</v>
      </c>
      <c r="M220" s="281"/>
      <c r="N220" s="282"/>
      <c r="O220" s="370" t="s">
        <v>2162</v>
      </c>
      <c r="P220" s="370"/>
      <c r="Q220" s="370"/>
      <c r="R220" s="370"/>
      <c r="S220" s="370" t="s">
        <v>15</v>
      </c>
      <c r="T220" s="370"/>
      <c r="U220" s="370"/>
      <c r="V220" s="370" t="s">
        <v>16</v>
      </c>
      <c r="W220" s="370"/>
      <c r="X220" s="370"/>
      <c r="Y220" s="370" t="s">
        <v>2177</v>
      </c>
      <c r="Z220" s="370"/>
      <c r="AA220" s="370"/>
      <c r="AB220" s="370"/>
      <c r="AC220" s="370"/>
      <c r="AD220" s="93">
        <v>36320</v>
      </c>
      <c r="AE220" s="57">
        <f t="shared" si="75"/>
        <v>50850</v>
      </c>
      <c r="AF220" s="93">
        <v>0</v>
      </c>
      <c r="AG220" s="94">
        <f t="shared" si="78"/>
        <v>0</v>
      </c>
      <c r="AH220" s="215"/>
      <c r="AI220" s="58"/>
      <c r="AJ220" s="58"/>
      <c r="AK220" s="58"/>
      <c r="AL220" s="93"/>
      <c r="AM220" s="57"/>
    </row>
    <row r="221" spans="1:39" s="3" customFormat="1" ht="14.1" customHeight="1" thickBot="1">
      <c r="A221" s="263"/>
      <c r="B221" s="263"/>
      <c r="C221" s="263"/>
      <c r="D221" s="263"/>
      <c r="E221" s="263"/>
      <c r="F221" s="263"/>
      <c r="G221" s="263"/>
      <c r="H221" s="263"/>
      <c r="I221" s="263"/>
      <c r="J221" s="263"/>
      <c r="K221" s="263"/>
      <c r="L221" s="281" t="s">
        <v>2156</v>
      </c>
      <c r="M221" s="281"/>
      <c r="N221" s="282"/>
      <c r="O221" s="370" t="s">
        <v>2162</v>
      </c>
      <c r="P221" s="370"/>
      <c r="Q221" s="370"/>
      <c r="R221" s="370"/>
      <c r="S221" s="370" t="s">
        <v>22</v>
      </c>
      <c r="T221" s="370"/>
      <c r="U221" s="370"/>
      <c r="V221" s="370" t="s">
        <v>16</v>
      </c>
      <c r="W221" s="370"/>
      <c r="X221" s="370"/>
      <c r="Y221" s="370" t="s">
        <v>2177</v>
      </c>
      <c r="Z221" s="370"/>
      <c r="AA221" s="370"/>
      <c r="AB221" s="370"/>
      <c r="AC221" s="370"/>
      <c r="AD221" s="93">
        <v>37881</v>
      </c>
      <c r="AE221" s="57">
        <f t="shared" si="75"/>
        <v>53030</v>
      </c>
      <c r="AF221" s="93">
        <v>0</v>
      </c>
      <c r="AG221" s="94">
        <f t="shared" si="78"/>
        <v>0</v>
      </c>
      <c r="AH221" s="215"/>
      <c r="AI221" s="58"/>
      <c r="AJ221" s="58"/>
      <c r="AK221" s="58"/>
      <c r="AL221" s="93"/>
      <c r="AM221" s="57"/>
    </row>
    <row r="222" spans="1:39" s="3" customFormat="1" ht="14.1" customHeight="1" thickBot="1">
      <c r="A222" s="263"/>
      <c r="B222" s="263"/>
      <c r="C222" s="263"/>
      <c r="D222" s="263"/>
      <c r="E222" s="263"/>
      <c r="F222" s="263"/>
      <c r="G222" s="263"/>
      <c r="H222" s="263"/>
      <c r="I222" s="263"/>
      <c r="J222" s="263"/>
      <c r="K222" s="263"/>
      <c r="L222" s="281" t="s">
        <v>2142</v>
      </c>
      <c r="M222" s="281"/>
      <c r="N222" s="282"/>
      <c r="O222" s="370" t="s">
        <v>2163</v>
      </c>
      <c r="P222" s="370"/>
      <c r="Q222" s="370"/>
      <c r="R222" s="370"/>
      <c r="S222" s="370" t="s">
        <v>15</v>
      </c>
      <c r="T222" s="370"/>
      <c r="U222" s="370"/>
      <c r="V222" s="370" t="s">
        <v>16</v>
      </c>
      <c r="W222" s="370"/>
      <c r="X222" s="370"/>
      <c r="Y222" s="370" t="s">
        <v>2178</v>
      </c>
      <c r="Z222" s="370"/>
      <c r="AA222" s="370"/>
      <c r="AB222" s="370"/>
      <c r="AC222" s="370"/>
      <c r="AD222" s="93">
        <v>37548</v>
      </c>
      <c r="AE222" s="57">
        <f t="shared" si="75"/>
        <v>52570</v>
      </c>
      <c r="AF222" s="93">
        <v>0</v>
      </c>
      <c r="AG222" s="94">
        <f t="shared" si="78"/>
        <v>0</v>
      </c>
      <c r="AH222" s="215"/>
      <c r="AI222" s="58"/>
      <c r="AJ222" s="58"/>
      <c r="AK222" s="58"/>
      <c r="AL222" s="93"/>
      <c r="AM222" s="57"/>
    </row>
    <row r="223" spans="1:39" s="3" customFormat="1" ht="14.1" customHeight="1" thickBot="1">
      <c r="A223" s="263"/>
      <c r="B223" s="263"/>
      <c r="C223" s="263"/>
      <c r="D223" s="263"/>
      <c r="E223" s="263"/>
      <c r="F223" s="263"/>
      <c r="G223" s="263"/>
      <c r="H223" s="263"/>
      <c r="I223" s="263"/>
      <c r="J223" s="263"/>
      <c r="K223" s="263"/>
      <c r="L223" s="281" t="s">
        <v>2157</v>
      </c>
      <c r="M223" s="281"/>
      <c r="N223" s="282"/>
      <c r="O223" s="370" t="s">
        <v>2163</v>
      </c>
      <c r="P223" s="370"/>
      <c r="Q223" s="370"/>
      <c r="R223" s="370"/>
      <c r="S223" s="370" t="s">
        <v>22</v>
      </c>
      <c r="T223" s="370"/>
      <c r="U223" s="370"/>
      <c r="V223" s="370" t="s">
        <v>16</v>
      </c>
      <c r="W223" s="370"/>
      <c r="X223" s="370"/>
      <c r="Y223" s="370" t="s">
        <v>2178</v>
      </c>
      <c r="Z223" s="370"/>
      <c r="AA223" s="370"/>
      <c r="AB223" s="370"/>
      <c r="AC223" s="370"/>
      <c r="AD223" s="93">
        <v>39228</v>
      </c>
      <c r="AE223" s="57">
        <f t="shared" si="75"/>
        <v>54920</v>
      </c>
      <c r="AF223" s="93">
        <v>0</v>
      </c>
      <c r="AG223" s="94">
        <f t="shared" si="78"/>
        <v>0</v>
      </c>
      <c r="AH223" s="215"/>
      <c r="AI223" s="58"/>
      <c r="AJ223" s="58"/>
      <c r="AK223" s="58"/>
      <c r="AL223" s="93"/>
      <c r="AM223" s="57"/>
    </row>
    <row r="224" spans="1:39" s="3" customFormat="1" ht="14.1" customHeight="1" thickBot="1">
      <c r="A224" s="263"/>
      <c r="B224" s="263"/>
      <c r="C224" s="263"/>
      <c r="D224" s="263"/>
      <c r="E224" s="263"/>
      <c r="F224" s="263"/>
      <c r="G224" s="263"/>
      <c r="H224" s="263"/>
      <c r="I224" s="263"/>
      <c r="J224" s="263"/>
      <c r="K224" s="263"/>
      <c r="L224" s="281" t="s">
        <v>2143</v>
      </c>
      <c r="M224" s="281"/>
      <c r="N224" s="282"/>
      <c r="O224" s="370" t="s">
        <v>2164</v>
      </c>
      <c r="P224" s="370"/>
      <c r="Q224" s="370"/>
      <c r="R224" s="370"/>
      <c r="S224" s="370" t="s">
        <v>15</v>
      </c>
      <c r="T224" s="370"/>
      <c r="U224" s="370"/>
      <c r="V224" s="370" t="s">
        <v>16</v>
      </c>
      <c r="W224" s="370"/>
      <c r="X224" s="370"/>
      <c r="Y224" s="370" t="s">
        <v>2179</v>
      </c>
      <c r="Z224" s="370"/>
      <c r="AA224" s="370"/>
      <c r="AB224" s="370"/>
      <c r="AC224" s="370"/>
      <c r="AD224" s="93">
        <v>38627</v>
      </c>
      <c r="AE224" s="57">
        <f t="shared" si="75"/>
        <v>54080</v>
      </c>
      <c r="AF224" s="93">
        <v>0</v>
      </c>
      <c r="AG224" s="94">
        <f t="shared" si="78"/>
        <v>0</v>
      </c>
      <c r="AH224" s="215"/>
      <c r="AI224" s="58"/>
      <c r="AJ224" s="58"/>
      <c r="AK224" s="58"/>
      <c r="AL224" s="93"/>
      <c r="AM224" s="57"/>
    </row>
    <row r="225" spans="1:39" s="3" customFormat="1" ht="14.1" customHeight="1" thickBot="1">
      <c r="A225" s="263"/>
      <c r="B225" s="263"/>
      <c r="C225" s="263"/>
      <c r="D225" s="263"/>
      <c r="E225" s="263"/>
      <c r="F225" s="263"/>
      <c r="G225" s="263"/>
      <c r="H225" s="263"/>
      <c r="I225" s="263"/>
      <c r="J225" s="263"/>
      <c r="K225" s="263"/>
      <c r="L225" s="281" t="s">
        <v>2158</v>
      </c>
      <c r="M225" s="281"/>
      <c r="N225" s="282"/>
      <c r="O225" s="370" t="s">
        <v>2164</v>
      </c>
      <c r="P225" s="370"/>
      <c r="Q225" s="370"/>
      <c r="R225" s="370"/>
      <c r="S225" s="370" t="s">
        <v>22</v>
      </c>
      <c r="T225" s="370"/>
      <c r="U225" s="370"/>
      <c r="V225" s="370" t="s">
        <v>16</v>
      </c>
      <c r="W225" s="370"/>
      <c r="X225" s="370"/>
      <c r="Y225" s="370" t="s">
        <v>2179</v>
      </c>
      <c r="Z225" s="370"/>
      <c r="AA225" s="370"/>
      <c r="AB225" s="370"/>
      <c r="AC225" s="370"/>
      <c r="AD225" s="93">
        <v>40333</v>
      </c>
      <c r="AE225" s="57">
        <f t="shared" ref="AE225:AE243" si="84">ROUND(AD225*1.4/10,0)*10</f>
        <v>56470</v>
      </c>
      <c r="AF225" s="93">
        <v>0</v>
      </c>
      <c r="AG225" s="94">
        <f t="shared" ref="AG225:AG243" si="85">ROUND(AF225*1.4/10,0)*10</f>
        <v>0</v>
      </c>
      <c r="AH225" s="215"/>
      <c r="AI225" s="58"/>
      <c r="AJ225" s="58"/>
      <c r="AK225" s="58"/>
      <c r="AL225" s="93"/>
      <c r="AM225" s="57"/>
    </row>
    <row r="226" spans="1:39" s="3" customFormat="1" ht="14.1" customHeight="1" thickBot="1">
      <c r="A226" s="263"/>
      <c r="B226" s="263"/>
      <c r="C226" s="263"/>
      <c r="D226" s="263"/>
      <c r="E226" s="263"/>
      <c r="F226" s="263"/>
      <c r="G226" s="263"/>
      <c r="H226" s="263"/>
      <c r="I226" s="263"/>
      <c r="J226" s="263"/>
      <c r="K226" s="263"/>
      <c r="L226" s="281" t="s">
        <v>4164</v>
      </c>
      <c r="M226" s="281"/>
      <c r="N226" s="282"/>
      <c r="O226" s="370" t="s">
        <v>1708</v>
      </c>
      <c r="P226" s="370"/>
      <c r="Q226" s="370"/>
      <c r="R226" s="370"/>
      <c r="S226" s="370" t="s">
        <v>1752</v>
      </c>
      <c r="T226" s="370"/>
      <c r="U226" s="370"/>
      <c r="V226" s="370" t="s">
        <v>16</v>
      </c>
      <c r="W226" s="370"/>
      <c r="X226" s="370"/>
      <c r="Y226" s="370" t="s">
        <v>3265</v>
      </c>
      <c r="Z226" s="370"/>
      <c r="AA226" s="370"/>
      <c r="AB226" s="370"/>
      <c r="AC226" s="370"/>
      <c r="AD226" s="93">
        <v>32726</v>
      </c>
      <c r="AE226" s="57">
        <f t="shared" si="84"/>
        <v>45820</v>
      </c>
      <c r="AF226" s="93">
        <v>31090</v>
      </c>
      <c r="AG226" s="94">
        <f t="shared" si="85"/>
        <v>43530</v>
      </c>
      <c r="AH226" s="245" t="s">
        <v>1957</v>
      </c>
      <c r="AI226" s="152">
        <f t="shared" ref="AI226:AI243" si="86">AF226/AD226-1</f>
        <v>-4.999083297683804E-2</v>
      </c>
      <c r="AJ226" s="58"/>
      <c r="AK226" s="58"/>
      <c r="AL226" s="93"/>
      <c r="AM226" s="57"/>
    </row>
    <row r="227" spans="1:39" s="3" customFormat="1" ht="14.1" customHeight="1" thickBot="1">
      <c r="A227" s="263"/>
      <c r="B227" s="263"/>
      <c r="C227" s="263"/>
      <c r="D227" s="263"/>
      <c r="E227" s="263"/>
      <c r="F227" s="263"/>
      <c r="G227" s="263"/>
      <c r="H227" s="263"/>
      <c r="I227" s="263"/>
      <c r="J227" s="263"/>
      <c r="K227" s="263"/>
      <c r="L227" s="281" t="s">
        <v>4165</v>
      </c>
      <c r="M227" s="281"/>
      <c r="N227" s="282"/>
      <c r="O227" s="370" t="s">
        <v>1728</v>
      </c>
      <c r="P227" s="370"/>
      <c r="Q227" s="370"/>
      <c r="R227" s="370"/>
      <c r="S227" s="370" t="s">
        <v>1752</v>
      </c>
      <c r="T227" s="370"/>
      <c r="U227" s="370"/>
      <c r="V227" s="370" t="s">
        <v>16</v>
      </c>
      <c r="W227" s="370"/>
      <c r="X227" s="370"/>
      <c r="Y227" s="370" t="s">
        <v>3266</v>
      </c>
      <c r="Z227" s="370"/>
      <c r="AA227" s="370"/>
      <c r="AB227" s="370"/>
      <c r="AC227" s="370"/>
      <c r="AD227" s="93">
        <v>33771</v>
      </c>
      <c r="AE227" s="57">
        <f t="shared" si="84"/>
        <v>47280</v>
      </c>
      <c r="AF227" s="93">
        <v>32082</v>
      </c>
      <c r="AG227" s="94">
        <f t="shared" si="85"/>
        <v>44910</v>
      </c>
      <c r="AH227" s="245" t="s">
        <v>1957</v>
      </c>
      <c r="AI227" s="152">
        <f t="shared" si="86"/>
        <v>-5.0013325042196022E-2</v>
      </c>
      <c r="AJ227" s="58"/>
      <c r="AK227" s="58"/>
      <c r="AL227" s="93"/>
      <c r="AM227" s="57"/>
    </row>
    <row r="228" spans="1:39" s="3" customFormat="1" ht="13.5" customHeight="1" thickBot="1">
      <c r="A228" s="263"/>
      <c r="B228" s="263"/>
      <c r="C228" s="263"/>
      <c r="D228" s="263"/>
      <c r="E228" s="263"/>
      <c r="F228" s="263"/>
      <c r="G228" s="263"/>
      <c r="H228" s="263"/>
      <c r="I228" s="263"/>
      <c r="J228" s="263"/>
      <c r="K228" s="263"/>
      <c r="L228" s="281" t="s">
        <v>4166</v>
      </c>
      <c r="M228" s="281"/>
      <c r="N228" s="282"/>
      <c r="O228" s="370" t="s">
        <v>1731</v>
      </c>
      <c r="P228" s="370"/>
      <c r="Q228" s="370"/>
      <c r="R228" s="370"/>
      <c r="S228" s="370" t="s">
        <v>1752</v>
      </c>
      <c r="T228" s="370"/>
      <c r="U228" s="370"/>
      <c r="V228" s="370" t="s">
        <v>16</v>
      </c>
      <c r="W228" s="370"/>
      <c r="X228" s="370"/>
      <c r="Y228" s="370" t="s">
        <v>3267</v>
      </c>
      <c r="Z228" s="370"/>
      <c r="AA228" s="370"/>
      <c r="AB228" s="370"/>
      <c r="AC228" s="370"/>
      <c r="AD228" s="93">
        <v>34842</v>
      </c>
      <c r="AE228" s="57">
        <f t="shared" si="84"/>
        <v>48780</v>
      </c>
      <c r="AF228" s="93">
        <v>33100</v>
      </c>
      <c r="AG228" s="94">
        <f t="shared" si="85"/>
        <v>46340</v>
      </c>
      <c r="AH228" s="245" t="s">
        <v>1957</v>
      </c>
      <c r="AI228" s="152">
        <f t="shared" si="86"/>
        <v>-4.9997129900694603E-2</v>
      </c>
      <c r="AJ228" s="58"/>
      <c r="AK228" s="58"/>
      <c r="AL228" s="93"/>
      <c r="AM228" s="57"/>
    </row>
    <row r="229" spans="1:39" s="3" customFormat="1" ht="14.1" customHeight="1" thickBot="1">
      <c r="A229" s="263"/>
      <c r="B229" s="263"/>
      <c r="C229" s="263"/>
      <c r="D229" s="263"/>
      <c r="E229" s="263"/>
      <c r="F229" s="263"/>
      <c r="G229" s="263"/>
      <c r="H229" s="263"/>
      <c r="I229" s="263"/>
      <c r="J229" s="263"/>
      <c r="K229" s="263"/>
      <c r="L229" s="281" t="s">
        <v>4167</v>
      </c>
      <c r="M229" s="281"/>
      <c r="N229" s="282"/>
      <c r="O229" s="370" t="s">
        <v>1725</v>
      </c>
      <c r="P229" s="370"/>
      <c r="Q229" s="370"/>
      <c r="R229" s="370"/>
      <c r="S229" s="370" t="s">
        <v>1752</v>
      </c>
      <c r="T229" s="370"/>
      <c r="U229" s="370"/>
      <c r="V229" s="370" t="s">
        <v>16</v>
      </c>
      <c r="W229" s="370"/>
      <c r="X229" s="370"/>
      <c r="Y229" s="370" t="s">
        <v>2165</v>
      </c>
      <c r="Z229" s="370"/>
      <c r="AA229" s="370"/>
      <c r="AB229" s="370"/>
      <c r="AC229" s="370"/>
      <c r="AD229" s="93">
        <v>33391</v>
      </c>
      <c r="AE229" s="57">
        <f t="shared" si="84"/>
        <v>46750</v>
      </c>
      <c r="AF229" s="93">
        <v>31722</v>
      </c>
      <c r="AG229" s="94">
        <f t="shared" si="85"/>
        <v>44410</v>
      </c>
      <c r="AH229" s="245" t="s">
        <v>1957</v>
      </c>
      <c r="AI229" s="152">
        <f t="shared" si="86"/>
        <v>-4.9983528495702423E-2</v>
      </c>
      <c r="AJ229" s="58"/>
      <c r="AK229" s="58"/>
      <c r="AL229" s="93"/>
      <c r="AM229" s="57"/>
    </row>
    <row r="230" spans="1:39" s="3" customFormat="1" ht="14.1" customHeight="1" thickBot="1">
      <c r="A230" s="263"/>
      <c r="B230" s="263"/>
      <c r="C230" s="263"/>
      <c r="D230" s="263"/>
      <c r="E230" s="263"/>
      <c r="F230" s="263"/>
      <c r="G230" s="263"/>
      <c r="H230" s="263"/>
      <c r="I230" s="263"/>
      <c r="J230" s="263"/>
      <c r="K230" s="263"/>
      <c r="L230" s="281" t="s">
        <v>4168</v>
      </c>
      <c r="M230" s="281"/>
      <c r="N230" s="282"/>
      <c r="O230" s="370" t="s">
        <v>1635</v>
      </c>
      <c r="P230" s="370"/>
      <c r="Q230" s="370"/>
      <c r="R230" s="370"/>
      <c r="S230" s="370" t="s">
        <v>1752</v>
      </c>
      <c r="T230" s="370"/>
      <c r="U230" s="370"/>
      <c r="V230" s="370" t="s">
        <v>16</v>
      </c>
      <c r="W230" s="370"/>
      <c r="X230" s="370"/>
      <c r="Y230" s="370" t="s">
        <v>2166</v>
      </c>
      <c r="Z230" s="370"/>
      <c r="AA230" s="370"/>
      <c r="AB230" s="370"/>
      <c r="AC230" s="370"/>
      <c r="AD230" s="93">
        <v>34436</v>
      </c>
      <c r="AE230" s="57">
        <f t="shared" si="84"/>
        <v>48210</v>
      </c>
      <c r="AF230" s="93">
        <v>32714</v>
      </c>
      <c r="AG230" s="94">
        <f t="shared" si="85"/>
        <v>45800</v>
      </c>
      <c r="AH230" s="245" t="s">
        <v>1957</v>
      </c>
      <c r="AI230" s="152">
        <f t="shared" si="86"/>
        <v>-5.0005807875479147E-2</v>
      </c>
      <c r="AJ230" s="58"/>
      <c r="AK230" s="58"/>
      <c r="AL230" s="93"/>
      <c r="AM230" s="57"/>
    </row>
    <row r="231" spans="1:39" s="3" customFormat="1" ht="13.5" customHeight="1" thickBot="1">
      <c r="A231" s="263"/>
      <c r="B231" s="263"/>
      <c r="C231" s="263"/>
      <c r="D231" s="263"/>
      <c r="E231" s="263"/>
      <c r="F231" s="263"/>
      <c r="G231" s="263"/>
      <c r="H231" s="263"/>
      <c r="I231" s="263"/>
      <c r="J231" s="263"/>
      <c r="K231" s="263"/>
      <c r="L231" s="281" t="s">
        <v>4169</v>
      </c>
      <c r="M231" s="281"/>
      <c r="N231" s="282"/>
      <c r="O231" s="370" t="s">
        <v>1732</v>
      </c>
      <c r="P231" s="370"/>
      <c r="Q231" s="370"/>
      <c r="R231" s="370"/>
      <c r="S231" s="370" t="s">
        <v>1752</v>
      </c>
      <c r="T231" s="370"/>
      <c r="U231" s="370"/>
      <c r="V231" s="370" t="s">
        <v>16</v>
      </c>
      <c r="W231" s="370"/>
      <c r="X231" s="370"/>
      <c r="Y231" s="370" t="s">
        <v>2167</v>
      </c>
      <c r="Z231" s="370"/>
      <c r="AA231" s="370"/>
      <c r="AB231" s="370"/>
      <c r="AC231" s="370"/>
      <c r="AD231" s="93">
        <v>35507</v>
      </c>
      <c r="AE231" s="57">
        <f t="shared" si="84"/>
        <v>49710</v>
      </c>
      <c r="AF231" s="93">
        <v>33732</v>
      </c>
      <c r="AG231" s="94">
        <f t="shared" si="85"/>
        <v>47220</v>
      </c>
      <c r="AH231" s="245" t="s">
        <v>1957</v>
      </c>
      <c r="AI231" s="152">
        <f t="shared" si="86"/>
        <v>-4.9990142788745917E-2</v>
      </c>
      <c r="AJ231" s="58"/>
      <c r="AK231" s="58"/>
      <c r="AL231" s="93"/>
      <c r="AM231" s="57"/>
    </row>
    <row r="232" spans="1:39" s="3" customFormat="1" ht="14.1" customHeight="1" thickBot="1">
      <c r="A232" s="263"/>
      <c r="B232" s="263"/>
      <c r="C232" s="263"/>
      <c r="D232" s="263"/>
      <c r="E232" s="263"/>
      <c r="F232" s="263"/>
      <c r="G232" s="263"/>
      <c r="H232" s="263"/>
      <c r="I232" s="263"/>
      <c r="J232" s="263"/>
      <c r="K232" s="263"/>
      <c r="L232" s="281" t="s">
        <v>4170</v>
      </c>
      <c r="M232" s="281"/>
      <c r="N232" s="282"/>
      <c r="O232" s="370" t="s">
        <v>1726</v>
      </c>
      <c r="P232" s="370"/>
      <c r="Q232" s="370"/>
      <c r="R232" s="370"/>
      <c r="S232" s="370" t="s">
        <v>1752</v>
      </c>
      <c r="T232" s="370"/>
      <c r="U232" s="370"/>
      <c r="V232" s="370" t="s">
        <v>16</v>
      </c>
      <c r="W232" s="370"/>
      <c r="X232" s="370"/>
      <c r="Y232" s="370" t="s">
        <v>2168</v>
      </c>
      <c r="Z232" s="370"/>
      <c r="AA232" s="370"/>
      <c r="AB232" s="370"/>
      <c r="AC232" s="370"/>
      <c r="AD232" s="93">
        <v>34356</v>
      </c>
      <c r="AE232" s="57">
        <f t="shared" si="84"/>
        <v>48100</v>
      </c>
      <c r="AF232" s="93">
        <v>33715</v>
      </c>
      <c r="AG232" s="94">
        <f t="shared" si="85"/>
        <v>47200</v>
      </c>
      <c r="AH232" s="245" t="s">
        <v>1957</v>
      </c>
      <c r="AI232" s="152">
        <f t="shared" si="86"/>
        <v>-1.8657585283502143E-2</v>
      </c>
      <c r="AJ232" s="58"/>
      <c r="AK232" s="58"/>
      <c r="AL232" s="93"/>
      <c r="AM232" s="57"/>
    </row>
    <row r="233" spans="1:39" s="3" customFormat="1" ht="14.1" customHeight="1" thickBot="1">
      <c r="A233" s="263"/>
      <c r="B233" s="263"/>
      <c r="C233" s="263"/>
      <c r="D233" s="263"/>
      <c r="E233" s="263"/>
      <c r="F233" s="263"/>
      <c r="G233" s="263"/>
      <c r="H233" s="263"/>
      <c r="I233" s="263"/>
      <c r="J233" s="263"/>
      <c r="K233" s="263"/>
      <c r="L233" s="281" t="s">
        <v>4171</v>
      </c>
      <c r="M233" s="281"/>
      <c r="N233" s="282"/>
      <c r="O233" s="370" t="s">
        <v>1729</v>
      </c>
      <c r="P233" s="370"/>
      <c r="Q233" s="370"/>
      <c r="R233" s="370"/>
      <c r="S233" s="370" t="s">
        <v>1752</v>
      </c>
      <c r="T233" s="370"/>
      <c r="U233" s="370"/>
      <c r="V233" s="370" t="s">
        <v>16</v>
      </c>
      <c r="W233" s="370"/>
      <c r="X233" s="370"/>
      <c r="Y233" s="370" t="s">
        <v>2169</v>
      </c>
      <c r="Z233" s="370"/>
      <c r="AA233" s="370"/>
      <c r="AB233" s="370"/>
      <c r="AC233" s="370"/>
      <c r="AD233" s="93">
        <v>35401</v>
      </c>
      <c r="AE233" s="57">
        <f t="shared" si="84"/>
        <v>49560</v>
      </c>
      <c r="AF233" s="93">
        <v>34707</v>
      </c>
      <c r="AG233" s="94">
        <f t="shared" si="85"/>
        <v>48590</v>
      </c>
      <c r="AH233" s="245" t="s">
        <v>1957</v>
      </c>
      <c r="AI233" s="152">
        <f t="shared" si="86"/>
        <v>-1.9603965989661298E-2</v>
      </c>
      <c r="AJ233" s="58"/>
      <c r="AK233" s="58"/>
      <c r="AL233" s="93"/>
      <c r="AM233" s="57"/>
    </row>
    <row r="234" spans="1:39" s="3" customFormat="1" ht="14.1" customHeight="1" thickBot="1">
      <c r="A234" s="263"/>
      <c r="B234" s="263"/>
      <c r="C234" s="263"/>
      <c r="D234" s="263"/>
      <c r="E234" s="263"/>
      <c r="F234" s="263"/>
      <c r="G234" s="263"/>
      <c r="H234" s="263"/>
      <c r="I234" s="263"/>
      <c r="J234" s="263"/>
      <c r="K234" s="263"/>
      <c r="L234" s="281" t="s">
        <v>4172</v>
      </c>
      <c r="M234" s="281"/>
      <c r="N234" s="282"/>
      <c r="O234" s="370" t="s">
        <v>1733</v>
      </c>
      <c r="P234" s="370"/>
      <c r="Q234" s="370"/>
      <c r="R234" s="370"/>
      <c r="S234" s="370" t="s">
        <v>1752</v>
      </c>
      <c r="T234" s="370"/>
      <c r="U234" s="370"/>
      <c r="V234" s="370" t="s">
        <v>16</v>
      </c>
      <c r="W234" s="370"/>
      <c r="X234" s="370"/>
      <c r="Y234" s="370" t="s">
        <v>2170</v>
      </c>
      <c r="Z234" s="370"/>
      <c r="AA234" s="370"/>
      <c r="AB234" s="370"/>
      <c r="AC234" s="370"/>
      <c r="AD234" s="93">
        <v>36472</v>
      </c>
      <c r="AE234" s="57">
        <f t="shared" si="84"/>
        <v>51060</v>
      </c>
      <c r="AF234" s="93">
        <v>35725</v>
      </c>
      <c r="AG234" s="94">
        <f t="shared" si="85"/>
        <v>50020</v>
      </c>
      <c r="AH234" s="245" t="s">
        <v>1957</v>
      </c>
      <c r="AI234" s="152">
        <f t="shared" si="86"/>
        <v>-2.0481465233603835E-2</v>
      </c>
      <c r="AJ234" s="58"/>
      <c r="AK234" s="58"/>
      <c r="AL234" s="93"/>
      <c r="AM234" s="57"/>
    </row>
    <row r="235" spans="1:39" s="3" customFormat="1" ht="14.1" customHeight="1" thickBot="1">
      <c r="A235" s="263"/>
      <c r="B235" s="263"/>
      <c r="C235" s="263"/>
      <c r="D235" s="263"/>
      <c r="E235" s="263"/>
      <c r="F235" s="263"/>
      <c r="G235" s="263"/>
      <c r="H235" s="263"/>
      <c r="I235" s="263"/>
      <c r="J235" s="263"/>
      <c r="K235" s="263"/>
      <c r="L235" s="281" t="s">
        <v>4173</v>
      </c>
      <c r="M235" s="281"/>
      <c r="N235" s="282"/>
      <c r="O235" s="370" t="s">
        <v>1727</v>
      </c>
      <c r="P235" s="370"/>
      <c r="Q235" s="370"/>
      <c r="R235" s="370"/>
      <c r="S235" s="370" t="s">
        <v>1752</v>
      </c>
      <c r="T235" s="370"/>
      <c r="U235" s="370"/>
      <c r="V235" s="370" t="s">
        <v>16</v>
      </c>
      <c r="W235" s="370"/>
      <c r="X235" s="370"/>
      <c r="Y235" s="370" t="s">
        <v>2172</v>
      </c>
      <c r="Z235" s="370"/>
      <c r="AA235" s="370"/>
      <c r="AB235" s="370"/>
      <c r="AC235" s="370"/>
      <c r="AD235" s="93">
        <v>34836</v>
      </c>
      <c r="AE235" s="57">
        <f t="shared" si="84"/>
        <v>48770</v>
      </c>
      <c r="AF235" s="93">
        <v>34195</v>
      </c>
      <c r="AG235" s="94">
        <f t="shared" si="85"/>
        <v>47870</v>
      </c>
      <c r="AH235" s="245" t="s">
        <v>1957</v>
      </c>
      <c r="AI235" s="152">
        <f t="shared" si="86"/>
        <v>-1.8400505224480446E-2</v>
      </c>
      <c r="AJ235" s="58"/>
      <c r="AK235" s="58"/>
      <c r="AL235" s="93"/>
      <c r="AM235" s="57"/>
    </row>
    <row r="236" spans="1:39" s="3" customFormat="1" ht="14.1" customHeight="1" thickBot="1">
      <c r="A236" s="263"/>
      <c r="B236" s="263"/>
      <c r="C236" s="263"/>
      <c r="D236" s="263"/>
      <c r="E236" s="263"/>
      <c r="F236" s="263"/>
      <c r="G236" s="263"/>
      <c r="H236" s="263"/>
      <c r="I236" s="263"/>
      <c r="J236" s="263"/>
      <c r="K236" s="263"/>
      <c r="L236" s="281" t="s">
        <v>4174</v>
      </c>
      <c r="M236" s="281"/>
      <c r="N236" s="282"/>
      <c r="O236" s="370" t="s">
        <v>1730</v>
      </c>
      <c r="P236" s="370"/>
      <c r="Q236" s="370"/>
      <c r="R236" s="370"/>
      <c r="S236" s="370" t="s">
        <v>1752</v>
      </c>
      <c r="T236" s="370"/>
      <c r="U236" s="370"/>
      <c r="V236" s="370" t="s">
        <v>16</v>
      </c>
      <c r="W236" s="370"/>
      <c r="X236" s="370"/>
      <c r="Y236" s="370" t="s">
        <v>2173</v>
      </c>
      <c r="Z236" s="370"/>
      <c r="AA236" s="370"/>
      <c r="AB236" s="370"/>
      <c r="AC236" s="370"/>
      <c r="AD236" s="93">
        <v>35881</v>
      </c>
      <c r="AE236" s="57">
        <f t="shared" si="84"/>
        <v>50230</v>
      </c>
      <c r="AF236" s="93">
        <v>35187</v>
      </c>
      <c r="AG236" s="94">
        <f t="shared" si="85"/>
        <v>49260</v>
      </c>
      <c r="AH236" s="245" t="s">
        <v>1957</v>
      </c>
      <c r="AI236" s="152">
        <f t="shared" si="86"/>
        <v>-1.9341712884256346E-2</v>
      </c>
      <c r="AJ236" s="58"/>
      <c r="AK236" s="58"/>
      <c r="AL236" s="93"/>
      <c r="AM236" s="57"/>
    </row>
    <row r="237" spans="1:39" s="3" customFormat="1" ht="14.1" customHeight="1" thickBot="1">
      <c r="A237" s="263"/>
      <c r="B237" s="263"/>
      <c r="C237" s="263"/>
      <c r="D237" s="263"/>
      <c r="E237" s="263"/>
      <c r="F237" s="263"/>
      <c r="G237" s="263"/>
      <c r="H237" s="263"/>
      <c r="I237" s="263"/>
      <c r="J237" s="263"/>
      <c r="K237" s="263"/>
      <c r="L237" s="281" t="s">
        <v>4175</v>
      </c>
      <c r="M237" s="281"/>
      <c r="N237" s="282"/>
      <c r="O237" s="370" t="s">
        <v>1734</v>
      </c>
      <c r="P237" s="370"/>
      <c r="Q237" s="370"/>
      <c r="R237" s="370"/>
      <c r="S237" s="370" t="s">
        <v>1752</v>
      </c>
      <c r="T237" s="370"/>
      <c r="U237" s="370"/>
      <c r="V237" s="370" t="s">
        <v>16</v>
      </c>
      <c r="W237" s="370"/>
      <c r="X237" s="370"/>
      <c r="Y237" s="370" t="s">
        <v>2171</v>
      </c>
      <c r="Z237" s="370"/>
      <c r="AA237" s="370"/>
      <c r="AB237" s="370"/>
      <c r="AC237" s="370"/>
      <c r="AD237" s="93">
        <v>36952</v>
      </c>
      <c r="AE237" s="57">
        <f t="shared" si="84"/>
        <v>51730</v>
      </c>
      <c r="AF237" s="93">
        <v>36205</v>
      </c>
      <c r="AG237" s="94">
        <f t="shared" si="85"/>
        <v>50690</v>
      </c>
      <c r="AH237" s="245" t="s">
        <v>1957</v>
      </c>
      <c r="AI237" s="152">
        <f t="shared" si="86"/>
        <v>-2.0215414591903014E-2</v>
      </c>
      <c r="AJ237" s="58"/>
      <c r="AK237" s="58"/>
      <c r="AL237" s="93"/>
      <c r="AM237" s="57"/>
    </row>
    <row r="238" spans="1:39" s="3" customFormat="1" ht="14.1" customHeight="1" thickBot="1">
      <c r="A238" s="263"/>
      <c r="B238" s="263"/>
      <c r="C238" s="263"/>
      <c r="D238" s="263"/>
      <c r="E238" s="263"/>
      <c r="F238" s="263"/>
      <c r="G238" s="263"/>
      <c r="H238" s="263"/>
      <c r="I238" s="263"/>
      <c r="J238" s="263"/>
      <c r="K238" s="263"/>
      <c r="L238" s="281" t="s">
        <v>4176</v>
      </c>
      <c r="M238" s="281"/>
      <c r="N238" s="282"/>
      <c r="O238" s="370" t="s">
        <v>2159</v>
      </c>
      <c r="P238" s="370"/>
      <c r="Q238" s="370"/>
      <c r="R238" s="370"/>
      <c r="S238" s="370" t="s">
        <v>1752</v>
      </c>
      <c r="T238" s="370"/>
      <c r="U238" s="370"/>
      <c r="V238" s="370" t="s">
        <v>16</v>
      </c>
      <c r="W238" s="370"/>
      <c r="X238" s="370"/>
      <c r="Y238" s="370" t="s">
        <v>2174</v>
      </c>
      <c r="Z238" s="370"/>
      <c r="AA238" s="370"/>
      <c r="AB238" s="370"/>
      <c r="AC238" s="370"/>
      <c r="AD238" s="93">
        <v>35901</v>
      </c>
      <c r="AE238" s="57">
        <f t="shared" si="84"/>
        <v>50260</v>
      </c>
      <c r="AF238" s="93">
        <v>34106</v>
      </c>
      <c r="AG238" s="94">
        <f t="shared" si="85"/>
        <v>47750</v>
      </c>
      <c r="AH238" s="245" t="s">
        <v>1957</v>
      </c>
      <c r="AI238" s="152">
        <f t="shared" si="86"/>
        <v>-4.9998607281134255E-2</v>
      </c>
      <c r="AJ238" s="58"/>
      <c r="AK238" s="58"/>
      <c r="AL238" s="93"/>
      <c r="AM238" s="57"/>
    </row>
    <row r="239" spans="1:39" s="3" customFormat="1" ht="14.1" customHeight="1" thickBot="1">
      <c r="A239" s="263"/>
      <c r="B239" s="263"/>
      <c r="C239" s="263"/>
      <c r="D239" s="263"/>
      <c r="E239" s="263"/>
      <c r="F239" s="263"/>
      <c r="G239" s="263"/>
      <c r="H239" s="263"/>
      <c r="I239" s="263"/>
      <c r="J239" s="263"/>
      <c r="K239" s="263"/>
      <c r="L239" s="281" t="s">
        <v>4177</v>
      </c>
      <c r="M239" s="281"/>
      <c r="N239" s="282"/>
      <c r="O239" s="370" t="s">
        <v>2160</v>
      </c>
      <c r="P239" s="370"/>
      <c r="Q239" s="370"/>
      <c r="R239" s="370"/>
      <c r="S239" s="370" t="s">
        <v>1752</v>
      </c>
      <c r="T239" s="370"/>
      <c r="U239" s="370"/>
      <c r="V239" s="370" t="s">
        <v>16</v>
      </c>
      <c r="W239" s="370"/>
      <c r="X239" s="370"/>
      <c r="Y239" s="370" t="s">
        <v>2175</v>
      </c>
      <c r="Z239" s="370"/>
      <c r="AA239" s="370"/>
      <c r="AB239" s="370"/>
      <c r="AC239" s="370"/>
      <c r="AD239" s="93">
        <v>36946</v>
      </c>
      <c r="AE239" s="57">
        <f t="shared" si="84"/>
        <v>51720</v>
      </c>
      <c r="AF239" s="93">
        <v>35098</v>
      </c>
      <c r="AG239" s="94">
        <f t="shared" si="85"/>
        <v>49140</v>
      </c>
      <c r="AH239" s="245" t="s">
        <v>1957</v>
      </c>
      <c r="AI239" s="152">
        <f t="shared" si="86"/>
        <v>-5.0018946570670741E-2</v>
      </c>
      <c r="AJ239" s="58"/>
      <c r="AK239" s="58"/>
      <c r="AL239" s="93"/>
      <c r="AM239" s="57"/>
    </row>
    <row r="240" spans="1:39" s="3" customFormat="1" ht="14.1" customHeight="1" thickBot="1">
      <c r="A240" s="263"/>
      <c r="B240" s="263"/>
      <c r="C240" s="263"/>
      <c r="D240" s="263"/>
      <c r="E240" s="263"/>
      <c r="F240" s="263"/>
      <c r="G240" s="263"/>
      <c r="H240" s="263"/>
      <c r="I240" s="263"/>
      <c r="J240" s="263"/>
      <c r="K240" s="263"/>
      <c r="L240" s="281" t="s">
        <v>4178</v>
      </c>
      <c r="M240" s="281"/>
      <c r="N240" s="282"/>
      <c r="O240" s="370" t="s">
        <v>2161</v>
      </c>
      <c r="P240" s="370"/>
      <c r="Q240" s="370"/>
      <c r="R240" s="370"/>
      <c r="S240" s="370" t="s">
        <v>1752</v>
      </c>
      <c r="T240" s="370"/>
      <c r="U240" s="370"/>
      <c r="V240" s="370" t="s">
        <v>16</v>
      </c>
      <c r="W240" s="370"/>
      <c r="X240" s="370"/>
      <c r="Y240" s="370" t="s">
        <v>2176</v>
      </c>
      <c r="Z240" s="370"/>
      <c r="AA240" s="370"/>
      <c r="AB240" s="370"/>
      <c r="AC240" s="370"/>
      <c r="AD240" s="93">
        <v>38017</v>
      </c>
      <c r="AE240" s="57">
        <f t="shared" si="84"/>
        <v>53220</v>
      </c>
      <c r="AF240" s="93">
        <v>36116</v>
      </c>
      <c r="AG240" s="94">
        <f t="shared" si="85"/>
        <v>50560</v>
      </c>
      <c r="AH240" s="245" t="s">
        <v>1957</v>
      </c>
      <c r="AI240" s="152">
        <f t="shared" si="86"/>
        <v>-5.0003945603282696E-2</v>
      </c>
      <c r="AJ240" s="58"/>
      <c r="AK240" s="58"/>
      <c r="AL240" s="93"/>
      <c r="AM240" s="57"/>
    </row>
    <row r="241" spans="1:39" s="3" customFormat="1" ht="14.1" customHeight="1" thickBot="1">
      <c r="A241" s="263"/>
      <c r="B241" s="263"/>
      <c r="C241" s="263"/>
      <c r="D241" s="263"/>
      <c r="E241" s="263"/>
      <c r="F241" s="263"/>
      <c r="G241" s="263"/>
      <c r="H241" s="263"/>
      <c r="I241" s="263"/>
      <c r="J241" s="263"/>
      <c r="K241" s="263"/>
      <c r="L241" s="281" t="s">
        <v>4179</v>
      </c>
      <c r="M241" s="281"/>
      <c r="N241" s="282"/>
      <c r="O241" s="370" t="s">
        <v>2162</v>
      </c>
      <c r="P241" s="370"/>
      <c r="Q241" s="370"/>
      <c r="R241" s="370"/>
      <c r="S241" s="370" t="s">
        <v>1752</v>
      </c>
      <c r="T241" s="370"/>
      <c r="U241" s="370"/>
      <c r="V241" s="370" t="s">
        <v>16</v>
      </c>
      <c r="W241" s="370"/>
      <c r="X241" s="370"/>
      <c r="Y241" s="370" t="s">
        <v>2177</v>
      </c>
      <c r="Z241" s="370"/>
      <c r="AA241" s="370"/>
      <c r="AB241" s="370"/>
      <c r="AC241" s="370"/>
      <c r="AD241" s="93">
        <v>36965</v>
      </c>
      <c r="AE241" s="57">
        <f t="shared" si="84"/>
        <v>51750</v>
      </c>
      <c r="AF241" s="93">
        <v>36324</v>
      </c>
      <c r="AG241" s="94">
        <f t="shared" si="85"/>
        <v>50850</v>
      </c>
      <c r="AH241" s="245" t="s">
        <v>1957</v>
      </c>
      <c r="AI241" s="152">
        <f t="shared" si="86"/>
        <v>-1.7340727715406512E-2</v>
      </c>
      <c r="AJ241" s="58"/>
      <c r="AK241" s="58"/>
      <c r="AL241" s="93"/>
      <c r="AM241" s="57"/>
    </row>
    <row r="242" spans="1:39" s="3" customFormat="1" ht="14.1" customHeight="1" thickBot="1">
      <c r="A242" s="263"/>
      <c r="B242" s="263"/>
      <c r="C242" s="263"/>
      <c r="D242" s="263"/>
      <c r="E242" s="263"/>
      <c r="F242" s="263"/>
      <c r="G242" s="263"/>
      <c r="H242" s="263"/>
      <c r="I242" s="263"/>
      <c r="J242" s="263"/>
      <c r="K242" s="263"/>
      <c r="L242" s="281" t="s">
        <v>4180</v>
      </c>
      <c r="M242" s="281"/>
      <c r="N242" s="282"/>
      <c r="O242" s="370" t="s">
        <v>2163</v>
      </c>
      <c r="P242" s="370"/>
      <c r="Q242" s="370"/>
      <c r="R242" s="370"/>
      <c r="S242" s="370" t="s">
        <v>1752</v>
      </c>
      <c r="T242" s="370"/>
      <c r="U242" s="370"/>
      <c r="V242" s="370" t="s">
        <v>16</v>
      </c>
      <c r="W242" s="370"/>
      <c r="X242" s="370"/>
      <c r="Y242" s="370" t="s">
        <v>2178</v>
      </c>
      <c r="Z242" s="370"/>
      <c r="AA242" s="370"/>
      <c r="AB242" s="370"/>
      <c r="AC242" s="370"/>
      <c r="AD242" s="93">
        <v>38010</v>
      </c>
      <c r="AE242" s="57">
        <f t="shared" si="84"/>
        <v>53210</v>
      </c>
      <c r="AF242" s="93">
        <v>37316</v>
      </c>
      <c r="AG242" s="94">
        <f t="shared" si="85"/>
        <v>52240</v>
      </c>
      <c r="AH242" s="245" t="s">
        <v>1957</v>
      </c>
      <c r="AI242" s="152">
        <f t="shared" si="86"/>
        <v>-1.8258353064982913E-2</v>
      </c>
      <c r="AJ242" s="58"/>
      <c r="AK242" s="58"/>
      <c r="AL242" s="93"/>
      <c r="AM242" s="57"/>
    </row>
    <row r="243" spans="1:39" s="3" customFormat="1" ht="14.1" customHeight="1" thickBot="1">
      <c r="A243" s="276"/>
      <c r="B243" s="276"/>
      <c r="C243" s="276"/>
      <c r="D243" s="276"/>
      <c r="E243" s="276"/>
      <c r="F243" s="276"/>
      <c r="G243" s="276"/>
      <c r="H243" s="276"/>
      <c r="I243" s="276"/>
      <c r="J243" s="276"/>
      <c r="K243" s="276"/>
      <c r="L243" s="281" t="s">
        <v>4181</v>
      </c>
      <c r="M243" s="281"/>
      <c r="N243" s="282"/>
      <c r="O243" s="370" t="s">
        <v>2164</v>
      </c>
      <c r="P243" s="370"/>
      <c r="Q243" s="370"/>
      <c r="R243" s="370"/>
      <c r="S243" s="370" t="s">
        <v>1752</v>
      </c>
      <c r="T243" s="370"/>
      <c r="U243" s="370"/>
      <c r="V243" s="370" t="s">
        <v>16</v>
      </c>
      <c r="W243" s="370"/>
      <c r="X243" s="370"/>
      <c r="Y243" s="370" t="s">
        <v>2179</v>
      </c>
      <c r="Z243" s="370"/>
      <c r="AA243" s="370"/>
      <c r="AB243" s="370"/>
      <c r="AC243" s="370"/>
      <c r="AD243" s="93">
        <v>39081</v>
      </c>
      <c r="AE243" s="57">
        <f t="shared" si="84"/>
        <v>54710</v>
      </c>
      <c r="AF243" s="93">
        <v>38334</v>
      </c>
      <c r="AG243" s="94">
        <f t="shared" si="85"/>
        <v>53670</v>
      </c>
      <c r="AH243" s="245" t="s">
        <v>1957</v>
      </c>
      <c r="AI243" s="152">
        <f t="shared" si="86"/>
        <v>-1.9114147539725179E-2</v>
      </c>
      <c r="AJ243" s="58"/>
      <c r="AK243" s="58"/>
      <c r="AL243" s="93"/>
      <c r="AM243" s="57"/>
    </row>
    <row r="244" spans="1:39" s="3" customFormat="1" ht="54" customHeight="1" thickBot="1">
      <c r="A244" s="262"/>
      <c r="B244" s="262"/>
      <c r="C244" s="642" t="s">
        <v>3275</v>
      </c>
      <c r="D244" s="642"/>
      <c r="E244" s="642"/>
      <c r="F244" s="642"/>
      <c r="G244" s="318" t="s">
        <v>3276</v>
      </c>
      <c r="H244" s="262"/>
      <c r="I244" s="262"/>
      <c r="J244" s="262"/>
      <c r="K244" s="262"/>
      <c r="L244" s="374" t="s">
        <v>3270</v>
      </c>
      <c r="M244" s="375"/>
      <c r="N244" s="375"/>
      <c r="O244" s="370" t="s">
        <v>1650</v>
      </c>
      <c r="P244" s="370"/>
      <c r="Q244" s="370"/>
      <c r="R244" s="370"/>
      <c r="S244" s="370" t="s">
        <v>15</v>
      </c>
      <c r="T244" s="370"/>
      <c r="U244" s="370"/>
      <c r="V244" s="370" t="s">
        <v>16</v>
      </c>
      <c r="W244" s="370"/>
      <c r="X244" s="370"/>
      <c r="Y244" s="286" t="s">
        <v>3271</v>
      </c>
      <c r="Z244" s="284"/>
      <c r="AA244" s="284"/>
      <c r="AB244" s="284"/>
      <c r="AC244" s="285"/>
      <c r="AD244" s="93">
        <v>30774</v>
      </c>
      <c r="AE244" s="57">
        <f t="shared" si="75"/>
        <v>43080</v>
      </c>
      <c r="AF244" s="93">
        <v>0</v>
      </c>
      <c r="AG244" s="94">
        <f t="shared" si="78"/>
        <v>0</v>
      </c>
      <c r="AH244" s="215"/>
      <c r="AI244" s="58"/>
      <c r="AJ244" s="58"/>
      <c r="AK244" s="58"/>
      <c r="AL244" s="93"/>
      <c r="AM244" s="57"/>
    </row>
    <row r="245" spans="1:39" s="3" customFormat="1" ht="54" customHeight="1" thickBot="1">
      <c r="A245" s="263"/>
      <c r="B245" s="263"/>
      <c r="C245" s="445"/>
      <c r="D245" s="445"/>
      <c r="E245" s="445"/>
      <c r="F245" s="445"/>
      <c r="G245" s="263"/>
      <c r="H245" s="263"/>
      <c r="I245" s="263"/>
      <c r="J245" s="263"/>
      <c r="K245" s="263"/>
      <c r="L245" s="374" t="s">
        <v>3272</v>
      </c>
      <c r="M245" s="375"/>
      <c r="N245" s="375"/>
      <c r="O245" s="370" t="s">
        <v>1650</v>
      </c>
      <c r="P245" s="370"/>
      <c r="Q245" s="370"/>
      <c r="R245" s="370"/>
      <c r="S245" s="370" t="s">
        <v>22</v>
      </c>
      <c r="T245" s="370"/>
      <c r="U245" s="370"/>
      <c r="V245" s="370" t="s">
        <v>16</v>
      </c>
      <c r="W245" s="370"/>
      <c r="X245" s="370"/>
      <c r="Y245" s="286" t="s">
        <v>3271</v>
      </c>
      <c r="Z245" s="284"/>
      <c r="AA245" s="284"/>
      <c r="AB245" s="284"/>
      <c r="AC245" s="285"/>
      <c r="AD245" s="93">
        <v>30003</v>
      </c>
      <c r="AE245" s="57">
        <f t="shared" si="75"/>
        <v>42000</v>
      </c>
      <c r="AF245" s="93">
        <v>28503</v>
      </c>
      <c r="AG245" s="94">
        <f t="shared" si="78"/>
        <v>39900</v>
      </c>
      <c r="AH245" s="245" t="s">
        <v>1957</v>
      </c>
      <c r="AI245" s="152">
        <f t="shared" ref="AI245" si="87">AF245/AD245-1</f>
        <v>-4.9995000499949982E-2</v>
      </c>
      <c r="AJ245" s="58"/>
      <c r="AK245" s="58"/>
      <c r="AL245" s="93"/>
      <c r="AM245" s="57"/>
    </row>
    <row r="246" spans="1:39" s="3" customFormat="1" ht="54" customHeight="1" thickBot="1">
      <c r="A246" s="263"/>
      <c r="B246" s="263"/>
      <c r="C246" s="445"/>
      <c r="D246" s="445"/>
      <c r="E246" s="445"/>
      <c r="F246" s="445"/>
      <c r="G246" s="263"/>
      <c r="H246" s="263"/>
      <c r="I246" s="263"/>
      <c r="J246" s="263"/>
      <c r="K246" s="263"/>
      <c r="L246" s="374" t="s">
        <v>3273</v>
      </c>
      <c r="M246" s="375"/>
      <c r="N246" s="375"/>
      <c r="O246" s="370" t="s">
        <v>2051</v>
      </c>
      <c r="P246" s="370"/>
      <c r="Q246" s="370"/>
      <c r="R246" s="370"/>
      <c r="S246" s="370" t="s">
        <v>15</v>
      </c>
      <c r="T246" s="370"/>
      <c r="U246" s="370"/>
      <c r="V246" s="370" t="s">
        <v>16</v>
      </c>
      <c r="W246" s="370"/>
      <c r="X246" s="370"/>
      <c r="Y246" s="286" t="s">
        <v>2252</v>
      </c>
      <c r="Z246" s="284"/>
      <c r="AA246" s="284"/>
      <c r="AB246" s="284"/>
      <c r="AC246" s="285"/>
      <c r="AD246" s="93">
        <v>31737</v>
      </c>
      <c r="AE246" s="57">
        <f t="shared" si="75"/>
        <v>44430</v>
      </c>
      <c r="AF246" s="93">
        <v>0</v>
      </c>
      <c r="AG246" s="94">
        <f t="shared" si="78"/>
        <v>0</v>
      </c>
      <c r="AH246" s="215"/>
      <c r="AI246" s="58"/>
      <c r="AJ246" s="58"/>
      <c r="AK246" s="58"/>
      <c r="AL246" s="93"/>
      <c r="AM246" s="57"/>
    </row>
    <row r="247" spans="1:39" s="3" customFormat="1" ht="54" customHeight="1" thickBot="1">
      <c r="A247" s="276"/>
      <c r="B247" s="276"/>
      <c r="C247" s="643"/>
      <c r="D247" s="643"/>
      <c r="E247" s="643"/>
      <c r="F247" s="643"/>
      <c r="G247" s="276"/>
      <c r="H247" s="276"/>
      <c r="I247" s="276"/>
      <c r="J247" s="276"/>
      <c r="K247" s="276"/>
      <c r="L247" s="374" t="s">
        <v>3274</v>
      </c>
      <c r="M247" s="375"/>
      <c r="N247" s="375"/>
      <c r="O247" s="370" t="s">
        <v>2051</v>
      </c>
      <c r="P247" s="370"/>
      <c r="Q247" s="370"/>
      <c r="R247" s="370"/>
      <c r="S247" s="370" t="s">
        <v>22</v>
      </c>
      <c r="T247" s="370"/>
      <c r="U247" s="370"/>
      <c r="V247" s="370" t="s">
        <v>16</v>
      </c>
      <c r="W247" s="370"/>
      <c r="X247" s="370"/>
      <c r="Y247" s="286" t="s">
        <v>2252</v>
      </c>
      <c r="Z247" s="284"/>
      <c r="AA247" s="284"/>
      <c r="AB247" s="284"/>
      <c r="AC247" s="285"/>
      <c r="AD247" s="93">
        <v>31482</v>
      </c>
      <c r="AE247" s="57">
        <f t="shared" si="75"/>
        <v>44070</v>
      </c>
      <c r="AF247" s="93">
        <v>0</v>
      </c>
      <c r="AG247" s="94">
        <f t="shared" si="78"/>
        <v>0</v>
      </c>
      <c r="AH247" s="215"/>
      <c r="AI247" s="58"/>
      <c r="AJ247" s="58"/>
      <c r="AK247" s="58"/>
      <c r="AL247" s="93"/>
      <c r="AM247" s="57"/>
    </row>
    <row r="248" spans="1:39" s="3" customFormat="1" ht="14.1" customHeight="1" thickBot="1">
      <c r="A248" s="138"/>
      <c r="B248" s="39"/>
      <c r="C248" s="136" t="s">
        <v>2180</v>
      </c>
      <c r="D248" s="136"/>
      <c r="E248" s="136"/>
      <c r="F248" s="136"/>
      <c r="G248" s="39"/>
      <c r="H248" s="39"/>
      <c r="I248" s="39"/>
      <c r="J248" s="39"/>
      <c r="K248" s="39"/>
      <c r="L248" s="5"/>
      <c r="M248" s="5"/>
      <c r="N248" s="5"/>
      <c r="O248" s="7"/>
      <c r="P248" s="7"/>
      <c r="Q248" s="7"/>
      <c r="R248" s="7"/>
      <c r="S248" s="7"/>
      <c r="T248" s="7"/>
      <c r="U248" s="7"/>
      <c r="V248" s="7"/>
      <c r="W248" s="7"/>
      <c r="X248" s="7"/>
      <c r="Y248" s="7"/>
      <c r="Z248" s="7"/>
      <c r="AA248" s="7"/>
      <c r="AB248" s="7"/>
      <c r="AC248" s="7"/>
      <c r="AD248" s="7"/>
      <c r="AE248" s="7"/>
      <c r="AF248" s="7"/>
      <c r="AG248" s="7"/>
      <c r="AH248" s="215"/>
      <c r="AI248" s="58"/>
      <c r="AJ248" s="58"/>
      <c r="AK248" s="58"/>
      <c r="AL248" s="5"/>
      <c r="AM248" s="5"/>
    </row>
    <row r="249" spans="1:39" s="3" customFormat="1" ht="57.75" customHeight="1" thickBot="1">
      <c r="A249" s="405"/>
      <c r="B249" s="263"/>
      <c r="C249" s="644"/>
      <c r="D249" s="263"/>
      <c r="E249" s="263"/>
      <c r="F249" s="263"/>
      <c r="G249" s="403" t="s">
        <v>4060</v>
      </c>
      <c r="H249" s="404"/>
      <c r="I249" s="404"/>
      <c r="J249" s="404"/>
      <c r="K249" s="404"/>
      <c r="L249" s="281" t="s">
        <v>4054</v>
      </c>
      <c r="M249" s="281"/>
      <c r="N249" s="282"/>
      <c r="O249" s="286" t="s">
        <v>1549</v>
      </c>
      <c r="P249" s="284"/>
      <c r="Q249" s="284"/>
      <c r="R249" s="285"/>
      <c r="S249" s="286" t="s">
        <v>15</v>
      </c>
      <c r="T249" s="284"/>
      <c r="U249" s="285"/>
      <c r="V249" s="286" t="s">
        <v>16</v>
      </c>
      <c r="W249" s="284"/>
      <c r="X249" s="285"/>
      <c r="Y249" s="283" t="s">
        <v>4061</v>
      </c>
      <c r="Z249" s="284"/>
      <c r="AA249" s="284"/>
      <c r="AB249" s="284"/>
      <c r="AC249" s="285"/>
      <c r="AD249" s="93">
        <v>17485</v>
      </c>
      <c r="AE249" s="57">
        <f t="shared" ref="AE249:AE264" si="88">ROUND(AD249*1.4/10,0)*10</f>
        <v>24480</v>
      </c>
      <c r="AF249" s="93">
        <v>15737</v>
      </c>
      <c r="AG249" s="94">
        <f t="shared" ref="AG249:AG263" si="89">ROUND(AF249*1.4/10,0)*10</f>
        <v>22030</v>
      </c>
      <c r="AH249" s="245" t="s">
        <v>1957</v>
      </c>
      <c r="AI249" s="152">
        <f t="shared" ref="AI249:AI263" si="90">AF249/AD249-1</f>
        <v>-9.9971404060623437E-2</v>
      </c>
      <c r="AJ249" s="58"/>
      <c r="AK249" s="58"/>
      <c r="AL249" s="93"/>
      <c r="AM249" s="57"/>
    </row>
    <row r="250" spans="1:39" s="3" customFormat="1" ht="57.75" customHeight="1" thickBot="1">
      <c r="A250" s="263"/>
      <c r="B250" s="263"/>
      <c r="C250" s="263"/>
      <c r="D250" s="263"/>
      <c r="E250" s="263"/>
      <c r="F250" s="263"/>
      <c r="G250" s="404"/>
      <c r="H250" s="404"/>
      <c r="I250" s="404"/>
      <c r="J250" s="404"/>
      <c r="K250" s="404"/>
      <c r="L250" s="281" t="s">
        <v>4055</v>
      </c>
      <c r="M250" s="281"/>
      <c r="N250" s="282"/>
      <c r="O250" s="286" t="s">
        <v>2190</v>
      </c>
      <c r="P250" s="284"/>
      <c r="Q250" s="284"/>
      <c r="R250" s="285"/>
      <c r="S250" s="286" t="s">
        <v>15</v>
      </c>
      <c r="T250" s="284"/>
      <c r="U250" s="285"/>
      <c r="V250" s="286" t="s">
        <v>16</v>
      </c>
      <c r="W250" s="284"/>
      <c r="X250" s="285"/>
      <c r="Y250" s="286" t="s">
        <v>4062</v>
      </c>
      <c r="Z250" s="284"/>
      <c r="AA250" s="284"/>
      <c r="AB250" s="284"/>
      <c r="AC250" s="285"/>
      <c r="AD250" s="93">
        <v>17930</v>
      </c>
      <c r="AE250" s="57">
        <f t="shared" si="88"/>
        <v>25100</v>
      </c>
      <c r="AF250" s="93">
        <v>16137</v>
      </c>
      <c r="AG250" s="94">
        <f t="shared" si="89"/>
        <v>22590</v>
      </c>
      <c r="AH250" s="245" t="s">
        <v>1957</v>
      </c>
      <c r="AI250" s="152">
        <f t="shared" si="90"/>
        <v>-9.9999999999999978E-2</v>
      </c>
      <c r="AJ250" s="58"/>
      <c r="AK250" s="58"/>
      <c r="AL250" s="93"/>
      <c r="AM250" s="57"/>
    </row>
    <row r="251" spans="1:39" s="3" customFormat="1" ht="57.75" customHeight="1" thickBot="1">
      <c r="A251" s="263"/>
      <c r="B251" s="263"/>
      <c r="C251" s="263"/>
      <c r="D251" s="263"/>
      <c r="E251" s="263"/>
      <c r="F251" s="263"/>
      <c r="G251" s="404"/>
      <c r="H251" s="404"/>
      <c r="I251" s="404"/>
      <c r="J251" s="404"/>
      <c r="K251" s="404"/>
      <c r="L251" s="281" t="s">
        <v>4056</v>
      </c>
      <c r="M251" s="281"/>
      <c r="N251" s="282"/>
      <c r="O251" s="286" t="s">
        <v>1549</v>
      </c>
      <c r="P251" s="284"/>
      <c r="Q251" s="284"/>
      <c r="R251" s="285"/>
      <c r="S251" s="286" t="s">
        <v>22</v>
      </c>
      <c r="T251" s="284"/>
      <c r="U251" s="285"/>
      <c r="V251" s="286" t="s">
        <v>16</v>
      </c>
      <c r="W251" s="284"/>
      <c r="X251" s="285"/>
      <c r="Y251" s="283" t="s">
        <v>4061</v>
      </c>
      <c r="Z251" s="284"/>
      <c r="AA251" s="284"/>
      <c r="AB251" s="284"/>
      <c r="AC251" s="285"/>
      <c r="AD251" s="93">
        <v>17710</v>
      </c>
      <c r="AE251" s="57">
        <f t="shared" si="88"/>
        <v>24790</v>
      </c>
      <c r="AF251" s="93">
        <v>16825</v>
      </c>
      <c r="AG251" s="94">
        <f t="shared" si="89"/>
        <v>23560</v>
      </c>
      <c r="AH251" s="245" t="s">
        <v>1957</v>
      </c>
      <c r="AI251" s="152">
        <f t="shared" si="90"/>
        <v>-4.997176736307174E-2</v>
      </c>
      <c r="AJ251" s="58"/>
      <c r="AK251" s="58"/>
      <c r="AL251" s="93"/>
      <c r="AM251" s="57"/>
    </row>
    <row r="252" spans="1:39" s="3" customFormat="1" ht="57.75" customHeight="1" thickBot="1">
      <c r="A252" s="263"/>
      <c r="B252" s="263"/>
      <c r="C252" s="263"/>
      <c r="D252" s="263"/>
      <c r="E252" s="263"/>
      <c r="F252" s="263"/>
      <c r="G252" s="404"/>
      <c r="H252" s="404"/>
      <c r="I252" s="404"/>
      <c r="J252" s="404"/>
      <c r="K252" s="404"/>
      <c r="L252" s="281" t="s">
        <v>4057</v>
      </c>
      <c r="M252" s="281"/>
      <c r="N252" s="282"/>
      <c r="O252" s="286" t="s">
        <v>2190</v>
      </c>
      <c r="P252" s="284"/>
      <c r="Q252" s="284"/>
      <c r="R252" s="285"/>
      <c r="S252" s="479" t="s">
        <v>22</v>
      </c>
      <c r="T252" s="480"/>
      <c r="U252" s="646"/>
      <c r="V252" s="286" t="s">
        <v>568</v>
      </c>
      <c r="W252" s="284"/>
      <c r="X252" s="285"/>
      <c r="Y252" s="286" t="s">
        <v>4062</v>
      </c>
      <c r="Z252" s="284"/>
      <c r="AA252" s="284"/>
      <c r="AB252" s="284"/>
      <c r="AC252" s="285"/>
      <c r="AD252" s="93">
        <v>18170</v>
      </c>
      <c r="AE252" s="57">
        <f t="shared" si="88"/>
        <v>25440</v>
      </c>
      <c r="AF252" s="93">
        <v>17262</v>
      </c>
      <c r="AG252" s="94">
        <f t="shared" si="89"/>
        <v>24170</v>
      </c>
      <c r="AH252" s="245" t="s">
        <v>1957</v>
      </c>
      <c r="AI252" s="152">
        <f t="shared" si="90"/>
        <v>-4.9972482113373684E-2</v>
      </c>
      <c r="AJ252" s="58"/>
      <c r="AK252" s="58"/>
      <c r="AL252" s="93"/>
      <c r="AM252" s="57"/>
    </row>
    <row r="253" spans="1:39" s="3" customFormat="1" ht="57.75" customHeight="1" thickBot="1">
      <c r="A253" s="263"/>
      <c r="B253" s="263"/>
      <c r="C253" s="263"/>
      <c r="D253" s="263"/>
      <c r="E253" s="263"/>
      <c r="F253" s="263"/>
      <c r="G253" s="404"/>
      <c r="H253" s="404"/>
      <c r="I253" s="404"/>
      <c r="J253" s="404"/>
      <c r="K253" s="404"/>
      <c r="L253" s="281" t="s">
        <v>4058</v>
      </c>
      <c r="M253" s="281"/>
      <c r="N253" s="282"/>
      <c r="O253" s="286" t="s">
        <v>1549</v>
      </c>
      <c r="P253" s="284"/>
      <c r="Q253" s="284"/>
      <c r="R253" s="285"/>
      <c r="S253" s="367" t="s">
        <v>1752</v>
      </c>
      <c r="T253" s="406"/>
      <c r="U253" s="407"/>
      <c r="V253" s="286" t="s">
        <v>16</v>
      </c>
      <c r="W253" s="284"/>
      <c r="X253" s="285"/>
      <c r="Y253" s="283" t="s">
        <v>4061</v>
      </c>
      <c r="Z253" s="284"/>
      <c r="AA253" s="284"/>
      <c r="AB253" s="284"/>
      <c r="AC253" s="285"/>
      <c r="AD253" s="93">
        <v>18000</v>
      </c>
      <c r="AE253" s="57">
        <f t="shared" si="88"/>
        <v>25200</v>
      </c>
      <c r="AF253" s="93">
        <v>16200</v>
      </c>
      <c r="AG253" s="94">
        <f t="shared" si="89"/>
        <v>22680</v>
      </c>
      <c r="AH253" s="245" t="s">
        <v>1957</v>
      </c>
      <c r="AI253" s="152">
        <f t="shared" si="90"/>
        <v>-9.9999999999999978E-2</v>
      </c>
      <c r="AJ253" s="58"/>
      <c r="AK253" s="58"/>
      <c r="AL253" s="93"/>
      <c r="AM253" s="57"/>
    </row>
    <row r="254" spans="1:39" s="3" customFormat="1" ht="57.75" customHeight="1" thickBot="1">
      <c r="A254" s="263"/>
      <c r="B254" s="263"/>
      <c r="C254" s="263"/>
      <c r="D254" s="263"/>
      <c r="E254" s="263"/>
      <c r="F254" s="263"/>
      <c r="G254" s="404"/>
      <c r="H254" s="404"/>
      <c r="I254" s="404"/>
      <c r="J254" s="404"/>
      <c r="K254" s="404"/>
      <c r="L254" s="281" t="s">
        <v>4059</v>
      </c>
      <c r="M254" s="281"/>
      <c r="N254" s="282"/>
      <c r="O254" s="286" t="s">
        <v>2190</v>
      </c>
      <c r="P254" s="284"/>
      <c r="Q254" s="284"/>
      <c r="R254" s="285"/>
      <c r="S254" s="367" t="s">
        <v>1752</v>
      </c>
      <c r="T254" s="406"/>
      <c r="U254" s="407"/>
      <c r="V254" s="286" t="s">
        <v>16</v>
      </c>
      <c r="W254" s="284"/>
      <c r="X254" s="285"/>
      <c r="Y254" s="286" t="s">
        <v>4062</v>
      </c>
      <c r="Z254" s="284"/>
      <c r="AA254" s="284"/>
      <c r="AB254" s="284"/>
      <c r="AC254" s="285"/>
      <c r="AD254" s="93">
        <v>18460</v>
      </c>
      <c r="AE254" s="57">
        <f t="shared" si="88"/>
        <v>25840</v>
      </c>
      <c r="AF254" s="93">
        <v>16614</v>
      </c>
      <c r="AG254" s="94">
        <f t="shared" si="89"/>
        <v>23260</v>
      </c>
      <c r="AH254" s="245" t="s">
        <v>1957</v>
      </c>
      <c r="AI254" s="152">
        <f t="shared" si="90"/>
        <v>-9.9999999999999978E-2</v>
      </c>
      <c r="AJ254" s="58"/>
      <c r="AK254" s="58"/>
      <c r="AL254" s="93"/>
      <c r="AM254" s="57"/>
    </row>
    <row r="255" spans="1:39" s="3" customFormat="1" ht="24" customHeight="1" thickBot="1">
      <c r="A255" s="263"/>
      <c r="B255" s="263"/>
      <c r="C255" s="263"/>
      <c r="D255" s="263"/>
      <c r="E255" s="263"/>
      <c r="F255" s="263"/>
      <c r="G255" s="403" t="s">
        <v>4075</v>
      </c>
      <c r="H255" s="263"/>
      <c r="I255" s="263"/>
      <c r="J255" s="263"/>
      <c r="K255" s="263"/>
      <c r="L255" s="281" t="s">
        <v>4063</v>
      </c>
      <c r="M255" s="281"/>
      <c r="N255" s="282"/>
      <c r="O255" s="370" t="s">
        <v>957</v>
      </c>
      <c r="P255" s="370"/>
      <c r="Q255" s="370"/>
      <c r="R255" s="370"/>
      <c r="S255" s="370" t="s">
        <v>15</v>
      </c>
      <c r="T255" s="370"/>
      <c r="U255" s="370"/>
      <c r="V255" s="370" t="s">
        <v>16</v>
      </c>
      <c r="W255" s="370"/>
      <c r="X255" s="370"/>
      <c r="Y255" s="370" t="s">
        <v>4072</v>
      </c>
      <c r="Z255" s="370"/>
      <c r="AA255" s="370"/>
      <c r="AB255" s="370"/>
      <c r="AC255" s="370"/>
      <c r="AD255" s="93">
        <v>27840</v>
      </c>
      <c r="AE255" s="57">
        <f t="shared" si="88"/>
        <v>38980</v>
      </c>
      <c r="AF255" s="93">
        <v>25574</v>
      </c>
      <c r="AG255" s="94">
        <f t="shared" si="89"/>
        <v>35800</v>
      </c>
      <c r="AH255" s="245" t="s">
        <v>1957</v>
      </c>
      <c r="AI255" s="152">
        <f t="shared" si="90"/>
        <v>-8.139367816091958E-2</v>
      </c>
      <c r="AJ255" s="58"/>
      <c r="AK255" s="58"/>
      <c r="AL255" s="93"/>
      <c r="AM255" s="57"/>
    </row>
    <row r="256" spans="1:39" s="3" customFormat="1" ht="24" customHeight="1" thickBot="1">
      <c r="A256" s="263"/>
      <c r="B256" s="263"/>
      <c r="C256" s="263"/>
      <c r="D256" s="263"/>
      <c r="E256" s="263"/>
      <c r="F256" s="263"/>
      <c r="G256" s="263"/>
      <c r="H256" s="263"/>
      <c r="I256" s="263"/>
      <c r="J256" s="263"/>
      <c r="K256" s="263"/>
      <c r="L256" s="281" t="s">
        <v>4064</v>
      </c>
      <c r="M256" s="281"/>
      <c r="N256" s="282"/>
      <c r="O256" s="370" t="s">
        <v>957</v>
      </c>
      <c r="P256" s="370"/>
      <c r="Q256" s="370"/>
      <c r="R256" s="370"/>
      <c r="S256" s="370" t="s">
        <v>22</v>
      </c>
      <c r="T256" s="370"/>
      <c r="U256" s="370"/>
      <c r="V256" s="370" t="s">
        <v>16</v>
      </c>
      <c r="W256" s="370"/>
      <c r="X256" s="370"/>
      <c r="Y256" s="370" t="s">
        <v>4072</v>
      </c>
      <c r="Z256" s="370"/>
      <c r="AA256" s="370"/>
      <c r="AB256" s="370"/>
      <c r="AC256" s="370"/>
      <c r="AD256" s="93">
        <v>28380</v>
      </c>
      <c r="AE256" s="57">
        <f t="shared" si="88"/>
        <v>39730</v>
      </c>
      <c r="AF256" s="93">
        <v>26962</v>
      </c>
      <c r="AG256" s="94">
        <f t="shared" si="89"/>
        <v>37750</v>
      </c>
      <c r="AH256" s="245" t="s">
        <v>1957</v>
      </c>
      <c r="AI256" s="152">
        <f t="shared" si="90"/>
        <v>-4.9964763918252331E-2</v>
      </c>
      <c r="AJ256" s="58"/>
      <c r="AK256" s="58"/>
      <c r="AL256" s="93"/>
      <c r="AM256" s="57"/>
    </row>
    <row r="257" spans="1:39" s="3" customFormat="1" ht="24" customHeight="1" thickBot="1">
      <c r="A257" s="263"/>
      <c r="B257" s="263"/>
      <c r="C257" s="263"/>
      <c r="D257" s="263"/>
      <c r="E257" s="263"/>
      <c r="F257" s="263"/>
      <c r="G257" s="263"/>
      <c r="H257" s="263"/>
      <c r="I257" s="263"/>
      <c r="J257" s="263"/>
      <c r="K257" s="263"/>
      <c r="L257" s="281" t="s">
        <v>4065</v>
      </c>
      <c r="M257" s="281"/>
      <c r="N257" s="282"/>
      <c r="O257" s="370" t="s">
        <v>957</v>
      </c>
      <c r="P257" s="370"/>
      <c r="Q257" s="370"/>
      <c r="R257" s="370"/>
      <c r="S257" s="370" t="s">
        <v>1752</v>
      </c>
      <c r="T257" s="370"/>
      <c r="U257" s="370"/>
      <c r="V257" s="370" t="s">
        <v>16</v>
      </c>
      <c r="W257" s="370"/>
      <c r="X257" s="370"/>
      <c r="Y257" s="370" t="s">
        <v>4072</v>
      </c>
      <c r="Z257" s="370"/>
      <c r="AA257" s="370"/>
      <c r="AB257" s="370"/>
      <c r="AC257" s="370"/>
      <c r="AD257" s="93">
        <v>28965</v>
      </c>
      <c r="AE257" s="57">
        <f t="shared" si="88"/>
        <v>40550</v>
      </c>
      <c r="AF257" s="93">
        <v>26617</v>
      </c>
      <c r="AG257" s="94">
        <f t="shared" si="89"/>
        <v>37260</v>
      </c>
      <c r="AH257" s="245" t="s">
        <v>1957</v>
      </c>
      <c r="AI257" s="152">
        <f t="shared" si="90"/>
        <v>-8.1063352321767645E-2</v>
      </c>
      <c r="AJ257" s="58"/>
      <c r="AK257" s="58"/>
      <c r="AL257" s="93"/>
      <c r="AM257" s="57"/>
    </row>
    <row r="258" spans="1:39" s="3" customFormat="1" ht="24" customHeight="1" thickBot="1">
      <c r="A258" s="263"/>
      <c r="B258" s="263"/>
      <c r="C258" s="263"/>
      <c r="D258" s="263"/>
      <c r="E258" s="263"/>
      <c r="F258" s="263"/>
      <c r="G258" s="263"/>
      <c r="H258" s="263"/>
      <c r="I258" s="263"/>
      <c r="J258" s="263"/>
      <c r="K258" s="263"/>
      <c r="L258" s="281" t="s">
        <v>4066</v>
      </c>
      <c r="M258" s="281"/>
      <c r="N258" s="282"/>
      <c r="O258" s="370" t="s">
        <v>2230</v>
      </c>
      <c r="P258" s="370"/>
      <c r="Q258" s="370"/>
      <c r="R258" s="370"/>
      <c r="S258" s="370" t="s">
        <v>15</v>
      </c>
      <c r="T258" s="370"/>
      <c r="U258" s="370"/>
      <c r="V258" s="370" t="s">
        <v>16</v>
      </c>
      <c r="W258" s="370"/>
      <c r="X258" s="370"/>
      <c r="Y258" s="370" t="s">
        <v>4073</v>
      </c>
      <c r="Z258" s="370"/>
      <c r="AA258" s="370"/>
      <c r="AB258" s="370"/>
      <c r="AC258" s="370"/>
      <c r="AD258" s="93">
        <v>28285</v>
      </c>
      <c r="AE258" s="57">
        <f t="shared" si="88"/>
        <v>39600</v>
      </c>
      <c r="AF258" s="93">
        <v>25974</v>
      </c>
      <c r="AG258" s="94">
        <f t="shared" si="89"/>
        <v>36360</v>
      </c>
      <c r="AH258" s="245" t="s">
        <v>1957</v>
      </c>
      <c r="AI258" s="152">
        <f t="shared" si="90"/>
        <v>-8.1704083436450414E-2</v>
      </c>
      <c r="AJ258" s="58"/>
      <c r="AK258" s="58"/>
      <c r="AL258" s="93"/>
      <c r="AM258" s="57"/>
    </row>
    <row r="259" spans="1:39" s="3" customFormat="1" ht="24" customHeight="1" thickBot="1">
      <c r="A259" s="263"/>
      <c r="B259" s="263"/>
      <c r="C259" s="263"/>
      <c r="D259" s="263"/>
      <c r="E259" s="263"/>
      <c r="F259" s="263"/>
      <c r="G259" s="263"/>
      <c r="H259" s="263"/>
      <c r="I259" s="263"/>
      <c r="J259" s="263"/>
      <c r="K259" s="263"/>
      <c r="L259" s="281" t="s">
        <v>4067</v>
      </c>
      <c r="M259" s="281"/>
      <c r="N259" s="282"/>
      <c r="O259" s="370" t="s">
        <v>2230</v>
      </c>
      <c r="P259" s="370"/>
      <c r="Q259" s="370"/>
      <c r="R259" s="370"/>
      <c r="S259" s="370" t="s">
        <v>22</v>
      </c>
      <c r="T259" s="370"/>
      <c r="U259" s="370"/>
      <c r="V259" s="370" t="s">
        <v>16</v>
      </c>
      <c r="W259" s="370"/>
      <c r="X259" s="370"/>
      <c r="Y259" s="370" t="s">
        <v>4073</v>
      </c>
      <c r="Z259" s="370"/>
      <c r="AA259" s="370"/>
      <c r="AB259" s="370"/>
      <c r="AC259" s="370"/>
      <c r="AD259" s="93">
        <v>28840</v>
      </c>
      <c r="AE259" s="57">
        <f t="shared" si="88"/>
        <v>40380</v>
      </c>
      <c r="AF259" s="93">
        <v>27399</v>
      </c>
      <c r="AG259" s="94">
        <f t="shared" si="89"/>
        <v>38360</v>
      </c>
      <c r="AH259" s="245" t="s">
        <v>1957</v>
      </c>
      <c r="AI259" s="152">
        <f t="shared" si="90"/>
        <v>-4.9965325936199734E-2</v>
      </c>
      <c r="AJ259" s="58"/>
      <c r="AK259" s="58"/>
      <c r="AL259" s="93"/>
      <c r="AM259" s="57"/>
    </row>
    <row r="260" spans="1:39" s="3" customFormat="1" ht="24" customHeight="1" thickBot="1">
      <c r="A260" s="263"/>
      <c r="B260" s="263"/>
      <c r="C260" s="263"/>
      <c r="D260" s="263"/>
      <c r="E260" s="263"/>
      <c r="F260" s="263"/>
      <c r="G260" s="263"/>
      <c r="H260" s="263"/>
      <c r="I260" s="263"/>
      <c r="J260" s="263"/>
      <c r="K260" s="263"/>
      <c r="L260" s="281" t="s">
        <v>4068</v>
      </c>
      <c r="M260" s="281"/>
      <c r="N260" s="282"/>
      <c r="O260" s="370" t="s">
        <v>2230</v>
      </c>
      <c r="P260" s="370"/>
      <c r="Q260" s="370"/>
      <c r="R260" s="370"/>
      <c r="S260" s="370" t="s">
        <v>1752</v>
      </c>
      <c r="T260" s="370"/>
      <c r="U260" s="370"/>
      <c r="V260" s="370" t="s">
        <v>16</v>
      </c>
      <c r="W260" s="370"/>
      <c r="X260" s="370"/>
      <c r="Y260" s="370" t="s">
        <v>4073</v>
      </c>
      <c r="Z260" s="370"/>
      <c r="AA260" s="370"/>
      <c r="AB260" s="370"/>
      <c r="AC260" s="370"/>
      <c r="AD260" s="93">
        <v>29425</v>
      </c>
      <c r="AE260" s="57">
        <f t="shared" si="88"/>
        <v>41200</v>
      </c>
      <c r="AF260" s="93">
        <v>27031</v>
      </c>
      <c r="AG260" s="94">
        <f t="shared" si="89"/>
        <v>37840</v>
      </c>
      <c r="AH260" s="245" t="s">
        <v>1957</v>
      </c>
      <c r="AI260" s="152">
        <f t="shared" si="90"/>
        <v>-8.1359388275276112E-2</v>
      </c>
      <c r="AJ260" s="58"/>
      <c r="AK260" s="58"/>
      <c r="AL260" s="93"/>
      <c r="AM260" s="57"/>
    </row>
    <row r="261" spans="1:39" s="3" customFormat="1" ht="24" customHeight="1" thickBot="1">
      <c r="A261" s="263"/>
      <c r="B261" s="263"/>
      <c r="C261" s="263"/>
      <c r="D261" s="263"/>
      <c r="E261" s="263"/>
      <c r="F261" s="263"/>
      <c r="G261" s="263"/>
      <c r="H261" s="263"/>
      <c r="I261" s="263"/>
      <c r="J261" s="263"/>
      <c r="K261" s="263"/>
      <c r="L261" s="281" t="s">
        <v>4069</v>
      </c>
      <c r="M261" s="281"/>
      <c r="N261" s="282"/>
      <c r="O261" s="370" t="s">
        <v>958</v>
      </c>
      <c r="P261" s="370"/>
      <c r="Q261" s="370"/>
      <c r="R261" s="370"/>
      <c r="S261" s="370" t="s">
        <v>15</v>
      </c>
      <c r="T261" s="370"/>
      <c r="U261" s="370"/>
      <c r="V261" s="370" t="s">
        <v>16</v>
      </c>
      <c r="W261" s="370"/>
      <c r="X261" s="370"/>
      <c r="Y261" s="370" t="s">
        <v>4074</v>
      </c>
      <c r="Z261" s="370"/>
      <c r="AA261" s="370"/>
      <c r="AB261" s="370"/>
      <c r="AC261" s="370"/>
      <c r="AD261" s="93">
        <v>28905</v>
      </c>
      <c r="AE261" s="57">
        <f t="shared" si="88"/>
        <v>40470</v>
      </c>
      <c r="AF261" s="93">
        <v>26563</v>
      </c>
      <c r="AG261" s="94">
        <f t="shared" si="89"/>
        <v>37190</v>
      </c>
      <c r="AH261" s="245" t="s">
        <v>1957</v>
      </c>
      <c r="AI261" s="152">
        <f t="shared" si="90"/>
        <v>-8.1024044282996033E-2</v>
      </c>
      <c r="AJ261" s="58"/>
      <c r="AK261" s="58"/>
      <c r="AL261" s="93"/>
      <c r="AM261" s="57"/>
    </row>
    <row r="262" spans="1:39" s="3" customFormat="1" ht="24" customHeight="1" thickBot="1">
      <c r="A262" s="263"/>
      <c r="B262" s="263"/>
      <c r="C262" s="263"/>
      <c r="D262" s="263"/>
      <c r="E262" s="263"/>
      <c r="F262" s="263"/>
      <c r="G262" s="263"/>
      <c r="H262" s="263"/>
      <c r="I262" s="263"/>
      <c r="J262" s="263"/>
      <c r="K262" s="263"/>
      <c r="L262" s="281" t="s">
        <v>4070</v>
      </c>
      <c r="M262" s="281"/>
      <c r="N262" s="282"/>
      <c r="O262" s="370" t="s">
        <v>958</v>
      </c>
      <c r="P262" s="370"/>
      <c r="Q262" s="370"/>
      <c r="R262" s="370"/>
      <c r="S262" s="370" t="s">
        <v>22</v>
      </c>
      <c r="T262" s="370"/>
      <c r="U262" s="370"/>
      <c r="V262" s="370" t="s">
        <v>16</v>
      </c>
      <c r="W262" s="370"/>
      <c r="X262" s="370"/>
      <c r="Y262" s="370" t="s">
        <v>4074</v>
      </c>
      <c r="Z262" s="370"/>
      <c r="AA262" s="370"/>
      <c r="AB262" s="370"/>
      <c r="AC262" s="370"/>
      <c r="AD262" s="93">
        <v>29495</v>
      </c>
      <c r="AE262" s="57">
        <f t="shared" si="88"/>
        <v>41290</v>
      </c>
      <c r="AF262" s="93">
        <v>28021</v>
      </c>
      <c r="AG262" s="94">
        <f t="shared" si="89"/>
        <v>39230</v>
      </c>
      <c r="AH262" s="245" t="s">
        <v>1957</v>
      </c>
      <c r="AI262" s="152">
        <f t="shared" si="90"/>
        <v>-4.9974571961349357E-2</v>
      </c>
      <c r="AJ262" s="58"/>
      <c r="AK262" s="58"/>
      <c r="AL262" s="93"/>
      <c r="AM262" s="57"/>
    </row>
    <row r="263" spans="1:39" s="3" customFormat="1" ht="24" customHeight="1" thickBot="1">
      <c r="A263" s="263"/>
      <c r="B263" s="263"/>
      <c r="C263" s="263"/>
      <c r="D263" s="263"/>
      <c r="E263" s="263"/>
      <c r="F263" s="263"/>
      <c r="G263" s="263"/>
      <c r="H263" s="263"/>
      <c r="I263" s="263"/>
      <c r="J263" s="263"/>
      <c r="K263" s="263"/>
      <c r="L263" s="281" t="s">
        <v>4071</v>
      </c>
      <c r="M263" s="281"/>
      <c r="N263" s="282"/>
      <c r="O263" s="370" t="s">
        <v>958</v>
      </c>
      <c r="P263" s="370"/>
      <c r="Q263" s="370"/>
      <c r="R263" s="370"/>
      <c r="S263" s="370" t="s">
        <v>1752</v>
      </c>
      <c r="T263" s="370"/>
      <c r="U263" s="370"/>
      <c r="V263" s="370" t="s">
        <v>16</v>
      </c>
      <c r="W263" s="370"/>
      <c r="X263" s="370"/>
      <c r="Y263" s="370" t="s">
        <v>4074</v>
      </c>
      <c r="Z263" s="370"/>
      <c r="AA263" s="370"/>
      <c r="AB263" s="370"/>
      <c r="AC263" s="370"/>
      <c r="AD263" s="93">
        <v>30080</v>
      </c>
      <c r="AE263" s="57">
        <f t="shared" si="88"/>
        <v>42110</v>
      </c>
      <c r="AF263" s="93">
        <v>27072</v>
      </c>
      <c r="AG263" s="94">
        <f t="shared" si="89"/>
        <v>37900</v>
      </c>
      <c r="AH263" s="245" t="s">
        <v>1957</v>
      </c>
      <c r="AI263" s="152">
        <f t="shared" si="90"/>
        <v>-9.9999999999999978E-2</v>
      </c>
      <c r="AJ263" s="58"/>
      <c r="AK263" s="58"/>
      <c r="AL263" s="93"/>
      <c r="AM263" s="57"/>
    </row>
    <row r="264" spans="1:39" s="3" customFormat="1" ht="14.1" customHeight="1" thickBot="1">
      <c r="A264" s="405"/>
      <c r="B264" s="263"/>
      <c r="C264" s="638" t="s">
        <v>2218</v>
      </c>
      <c r="D264" s="263"/>
      <c r="E264" s="263"/>
      <c r="F264" s="263"/>
      <c r="G264" s="637" t="s">
        <v>2217</v>
      </c>
      <c r="H264" s="263"/>
      <c r="I264" s="263"/>
      <c r="J264" s="263"/>
      <c r="K264" s="263"/>
      <c r="L264" s="281" t="s">
        <v>2197</v>
      </c>
      <c r="M264" s="281"/>
      <c r="N264" s="282"/>
      <c r="O264" s="370" t="s">
        <v>2229</v>
      </c>
      <c r="P264" s="370"/>
      <c r="Q264" s="370"/>
      <c r="R264" s="370"/>
      <c r="S264" s="370" t="s">
        <v>15</v>
      </c>
      <c r="T264" s="370"/>
      <c r="U264" s="370"/>
      <c r="V264" s="370" t="s">
        <v>16</v>
      </c>
      <c r="W264" s="370"/>
      <c r="X264" s="370"/>
      <c r="Y264" s="370" t="s">
        <v>2219</v>
      </c>
      <c r="Z264" s="370"/>
      <c r="AA264" s="370"/>
      <c r="AB264" s="370"/>
      <c r="AC264" s="370"/>
      <c r="AD264" s="93">
        <v>28764</v>
      </c>
      <c r="AE264" s="57">
        <f t="shared" si="88"/>
        <v>40270</v>
      </c>
      <c r="AF264" s="93">
        <v>0</v>
      </c>
      <c r="AG264" s="94">
        <f t="shared" ref="AG264" si="91">ROUND(AF264*1.4/10,0)*10</f>
        <v>0</v>
      </c>
      <c r="AH264" s="215"/>
      <c r="AI264" s="58"/>
      <c r="AJ264" s="58"/>
      <c r="AK264" s="58"/>
      <c r="AL264" s="93"/>
      <c r="AM264" s="57"/>
    </row>
    <row r="265" spans="1:39" s="3" customFormat="1" ht="23.25" customHeight="1" thickBot="1">
      <c r="A265" s="263"/>
      <c r="B265" s="263"/>
      <c r="C265" s="263"/>
      <c r="D265" s="263"/>
      <c r="E265" s="263"/>
      <c r="F265" s="263"/>
      <c r="G265" s="263"/>
      <c r="H265" s="263"/>
      <c r="I265" s="263"/>
      <c r="J265" s="263"/>
      <c r="K265" s="263"/>
      <c r="L265" s="374" t="s">
        <v>2181</v>
      </c>
      <c r="M265" s="375"/>
      <c r="N265" s="375"/>
      <c r="O265" s="370" t="s">
        <v>2191</v>
      </c>
      <c r="P265" s="370"/>
      <c r="Q265" s="370"/>
      <c r="R265" s="370"/>
      <c r="S265" s="370" t="s">
        <v>15</v>
      </c>
      <c r="T265" s="370"/>
      <c r="U265" s="370"/>
      <c r="V265" s="370" t="s">
        <v>16</v>
      </c>
      <c r="W265" s="370"/>
      <c r="X265" s="370"/>
      <c r="Y265" s="370" t="s">
        <v>2194</v>
      </c>
      <c r="Z265" s="370"/>
      <c r="AA265" s="370"/>
      <c r="AB265" s="370"/>
      <c r="AC265" s="370"/>
      <c r="AD265" s="93">
        <v>16221</v>
      </c>
      <c r="AE265" s="57">
        <f t="shared" si="75"/>
        <v>22710</v>
      </c>
      <c r="AF265" s="93">
        <v>0</v>
      </c>
      <c r="AG265" s="94">
        <f t="shared" si="78"/>
        <v>0</v>
      </c>
      <c r="AH265" s="215"/>
      <c r="AI265" s="58"/>
      <c r="AJ265" s="58"/>
      <c r="AK265" s="58"/>
      <c r="AL265" s="93"/>
      <c r="AM265" s="57"/>
    </row>
    <row r="266" spans="1:39" s="3" customFormat="1" ht="23.25" customHeight="1" thickBot="1">
      <c r="A266" s="263"/>
      <c r="B266" s="263"/>
      <c r="C266" s="263"/>
      <c r="D266" s="263"/>
      <c r="E266" s="263"/>
      <c r="F266" s="263"/>
      <c r="G266" s="263"/>
      <c r="H266" s="263"/>
      <c r="I266" s="263"/>
      <c r="J266" s="263"/>
      <c r="K266" s="263"/>
      <c r="L266" s="374" t="s">
        <v>2182</v>
      </c>
      <c r="M266" s="375"/>
      <c r="N266" s="375"/>
      <c r="O266" s="370" t="s">
        <v>2191</v>
      </c>
      <c r="P266" s="370"/>
      <c r="Q266" s="370"/>
      <c r="R266" s="370"/>
      <c r="S266" s="370" t="s">
        <v>22</v>
      </c>
      <c r="T266" s="370"/>
      <c r="U266" s="370"/>
      <c r="V266" s="370" t="s">
        <v>16</v>
      </c>
      <c r="W266" s="370"/>
      <c r="X266" s="370"/>
      <c r="Y266" s="370" t="s">
        <v>2194</v>
      </c>
      <c r="Z266" s="370"/>
      <c r="AA266" s="370"/>
      <c r="AB266" s="370"/>
      <c r="AC266" s="370"/>
      <c r="AD266" s="93">
        <v>18257</v>
      </c>
      <c r="AE266" s="57">
        <f t="shared" si="75"/>
        <v>25560</v>
      </c>
      <c r="AF266" s="93">
        <v>0</v>
      </c>
      <c r="AG266" s="94">
        <f t="shared" si="78"/>
        <v>0</v>
      </c>
      <c r="AH266" s="215"/>
      <c r="AI266" s="58"/>
      <c r="AJ266" s="58"/>
      <c r="AK266" s="58"/>
      <c r="AL266" s="93"/>
      <c r="AM266" s="57"/>
    </row>
    <row r="267" spans="1:39" s="3" customFormat="1" ht="23.25" customHeight="1" thickBot="1">
      <c r="A267" s="263"/>
      <c r="B267" s="263"/>
      <c r="C267" s="263"/>
      <c r="D267" s="263"/>
      <c r="E267" s="263"/>
      <c r="F267" s="263"/>
      <c r="G267" s="263"/>
      <c r="H267" s="263"/>
      <c r="I267" s="263"/>
      <c r="J267" s="263"/>
      <c r="K267" s="263"/>
      <c r="L267" s="374" t="s">
        <v>3482</v>
      </c>
      <c r="M267" s="375"/>
      <c r="N267" s="375"/>
      <c r="O267" s="370" t="s">
        <v>2191</v>
      </c>
      <c r="P267" s="370"/>
      <c r="Q267" s="370"/>
      <c r="R267" s="370"/>
      <c r="S267" s="370" t="s">
        <v>22</v>
      </c>
      <c r="T267" s="370"/>
      <c r="U267" s="370"/>
      <c r="V267" s="370" t="s">
        <v>568</v>
      </c>
      <c r="W267" s="370"/>
      <c r="X267" s="370"/>
      <c r="Y267" s="370" t="s">
        <v>2194</v>
      </c>
      <c r="Z267" s="370"/>
      <c r="AA267" s="370"/>
      <c r="AB267" s="370"/>
      <c r="AC267" s="370"/>
      <c r="AD267" s="93">
        <v>18071</v>
      </c>
      <c r="AE267" s="57">
        <f t="shared" si="75"/>
        <v>25300</v>
      </c>
      <c r="AF267" s="93">
        <v>0</v>
      </c>
      <c r="AG267" s="94">
        <f t="shared" si="78"/>
        <v>0</v>
      </c>
      <c r="AH267" s="215"/>
      <c r="AI267" s="58"/>
      <c r="AJ267" s="58"/>
      <c r="AK267" s="58"/>
      <c r="AL267" s="93"/>
      <c r="AM267" s="57"/>
    </row>
    <row r="268" spans="1:39" s="3" customFormat="1" ht="23.25" customHeight="1" thickBot="1">
      <c r="A268" s="263"/>
      <c r="B268" s="263"/>
      <c r="C268" s="263"/>
      <c r="D268" s="263"/>
      <c r="E268" s="263"/>
      <c r="F268" s="263"/>
      <c r="G268" s="263"/>
      <c r="H268" s="263"/>
      <c r="I268" s="263"/>
      <c r="J268" s="263"/>
      <c r="K268" s="263"/>
      <c r="L268" s="374" t="s">
        <v>3785</v>
      </c>
      <c r="M268" s="375"/>
      <c r="N268" s="375"/>
      <c r="O268" s="370" t="s">
        <v>2191</v>
      </c>
      <c r="P268" s="370"/>
      <c r="Q268" s="370"/>
      <c r="R268" s="370"/>
      <c r="S268" s="371" t="s">
        <v>1752</v>
      </c>
      <c r="T268" s="372"/>
      <c r="U268" s="373"/>
      <c r="V268" s="370" t="s">
        <v>16</v>
      </c>
      <c r="W268" s="370"/>
      <c r="X268" s="370"/>
      <c r="Y268" s="370" t="s">
        <v>2194</v>
      </c>
      <c r="Z268" s="370"/>
      <c r="AA268" s="370"/>
      <c r="AB268" s="370"/>
      <c r="AC268" s="370"/>
      <c r="AD268" s="93">
        <v>18920</v>
      </c>
      <c r="AE268" s="57">
        <f t="shared" si="75"/>
        <v>26490</v>
      </c>
      <c r="AF268" s="93">
        <v>0</v>
      </c>
      <c r="AG268" s="94">
        <f t="shared" si="78"/>
        <v>0</v>
      </c>
      <c r="AH268" s="215"/>
      <c r="AI268" s="58"/>
      <c r="AJ268" s="58"/>
      <c r="AK268" s="58"/>
      <c r="AL268" s="93"/>
      <c r="AM268" s="57"/>
    </row>
    <row r="269" spans="1:39" s="3" customFormat="1" ht="23.25" customHeight="1" thickBot="1">
      <c r="A269" s="263"/>
      <c r="B269" s="263"/>
      <c r="C269" s="263"/>
      <c r="D269" s="263"/>
      <c r="E269" s="263"/>
      <c r="F269" s="263"/>
      <c r="G269" s="263"/>
      <c r="H269" s="263"/>
      <c r="I269" s="263"/>
      <c r="J269" s="263"/>
      <c r="K269" s="263"/>
      <c r="L269" s="374" t="s">
        <v>2183</v>
      </c>
      <c r="M269" s="375"/>
      <c r="N269" s="375"/>
      <c r="O269" s="370" t="s">
        <v>2189</v>
      </c>
      <c r="P269" s="370"/>
      <c r="Q269" s="370"/>
      <c r="R269" s="370"/>
      <c r="S269" s="370" t="s">
        <v>15</v>
      </c>
      <c r="T269" s="370"/>
      <c r="U269" s="370"/>
      <c r="V269" s="370" t="s">
        <v>16</v>
      </c>
      <c r="W269" s="370"/>
      <c r="X269" s="370"/>
      <c r="Y269" s="370" t="s">
        <v>1951</v>
      </c>
      <c r="Z269" s="370"/>
      <c r="AA269" s="370"/>
      <c r="AB269" s="370"/>
      <c r="AC269" s="370"/>
      <c r="AD269" s="93">
        <v>17039</v>
      </c>
      <c r="AE269" s="57">
        <f t="shared" si="75"/>
        <v>23850</v>
      </c>
      <c r="AF269" s="93">
        <v>0</v>
      </c>
      <c r="AG269" s="94">
        <f t="shared" si="78"/>
        <v>0</v>
      </c>
      <c r="AH269" s="215"/>
      <c r="AI269" s="58"/>
      <c r="AJ269" s="58"/>
      <c r="AK269" s="58"/>
      <c r="AL269" s="93"/>
      <c r="AM269" s="57"/>
    </row>
    <row r="270" spans="1:39" s="3" customFormat="1" ht="23.25" customHeight="1" thickBot="1">
      <c r="A270" s="263"/>
      <c r="B270" s="263"/>
      <c r="C270" s="263"/>
      <c r="D270" s="263"/>
      <c r="E270" s="263"/>
      <c r="F270" s="263"/>
      <c r="G270" s="263"/>
      <c r="H270" s="263"/>
      <c r="I270" s="263"/>
      <c r="J270" s="263"/>
      <c r="K270" s="263"/>
      <c r="L270" s="374" t="s">
        <v>2184</v>
      </c>
      <c r="M270" s="375"/>
      <c r="N270" s="375"/>
      <c r="O270" s="370" t="s">
        <v>2189</v>
      </c>
      <c r="P270" s="370"/>
      <c r="Q270" s="370"/>
      <c r="R270" s="370"/>
      <c r="S270" s="370" t="s">
        <v>22</v>
      </c>
      <c r="T270" s="370"/>
      <c r="U270" s="370"/>
      <c r="V270" s="370" t="s">
        <v>16</v>
      </c>
      <c r="W270" s="370"/>
      <c r="X270" s="370"/>
      <c r="Y270" s="370" t="s">
        <v>1951</v>
      </c>
      <c r="Z270" s="370"/>
      <c r="AA270" s="370"/>
      <c r="AB270" s="370"/>
      <c r="AC270" s="370"/>
      <c r="AD270" s="93">
        <v>18286</v>
      </c>
      <c r="AE270" s="57">
        <f t="shared" si="75"/>
        <v>25600</v>
      </c>
      <c r="AF270" s="93">
        <v>17372</v>
      </c>
      <c r="AG270" s="94">
        <f t="shared" ref="AG270" si="92">ROUND(AF270*1.4/10,0)*10</f>
        <v>24320</v>
      </c>
      <c r="AH270" s="245" t="s">
        <v>1957</v>
      </c>
      <c r="AI270" s="152">
        <f t="shared" ref="AI270" si="93">AF270/AD270-1</f>
        <v>-4.9983594006343668E-2</v>
      </c>
      <c r="AJ270" s="58"/>
      <c r="AK270" s="58"/>
      <c r="AL270" s="93"/>
      <c r="AM270" s="57"/>
    </row>
    <row r="271" spans="1:39" s="3" customFormat="1" ht="23.25" customHeight="1" thickBot="1">
      <c r="A271" s="263"/>
      <c r="B271" s="263"/>
      <c r="C271" s="263"/>
      <c r="D271" s="263"/>
      <c r="E271" s="263"/>
      <c r="F271" s="263"/>
      <c r="G271" s="263"/>
      <c r="H271" s="263"/>
      <c r="I271" s="263"/>
      <c r="J271" s="263"/>
      <c r="K271" s="263"/>
      <c r="L271" s="374" t="s">
        <v>3483</v>
      </c>
      <c r="M271" s="375"/>
      <c r="N271" s="375"/>
      <c r="O271" s="370" t="s">
        <v>2189</v>
      </c>
      <c r="P271" s="370"/>
      <c r="Q271" s="370"/>
      <c r="R271" s="370"/>
      <c r="S271" s="370" t="s">
        <v>22</v>
      </c>
      <c r="T271" s="370"/>
      <c r="U271" s="370"/>
      <c r="V271" s="370" t="s">
        <v>568</v>
      </c>
      <c r="W271" s="370"/>
      <c r="X271" s="370"/>
      <c r="Y271" s="370" t="s">
        <v>1951</v>
      </c>
      <c r="Z271" s="370"/>
      <c r="AA271" s="370"/>
      <c r="AB271" s="370"/>
      <c r="AC271" s="370"/>
      <c r="AD271" s="93">
        <v>18831</v>
      </c>
      <c r="AE271" s="57">
        <f t="shared" ref="AE271:AE350" si="94">ROUND(AD271*1.4/10,0)*10</f>
        <v>26360</v>
      </c>
      <c r="AF271" s="93">
        <v>0</v>
      </c>
      <c r="AG271" s="94">
        <f t="shared" ref="AG271:AG350" si="95">ROUND(AF271*1.4/10,0)*10</f>
        <v>0</v>
      </c>
      <c r="AH271" s="215"/>
      <c r="AI271" s="58"/>
      <c r="AJ271" s="58"/>
      <c r="AK271" s="58"/>
      <c r="AL271" s="93"/>
      <c r="AM271" s="57"/>
    </row>
    <row r="272" spans="1:39" s="3" customFormat="1" ht="23.25" customHeight="1" thickBot="1">
      <c r="A272" s="263"/>
      <c r="B272" s="263"/>
      <c r="C272" s="263"/>
      <c r="D272" s="263"/>
      <c r="E272" s="263"/>
      <c r="F272" s="263"/>
      <c r="G272" s="263"/>
      <c r="H272" s="263"/>
      <c r="I272" s="263"/>
      <c r="J272" s="263"/>
      <c r="K272" s="263"/>
      <c r="L272" s="374" t="s">
        <v>3786</v>
      </c>
      <c r="M272" s="375"/>
      <c r="N272" s="375"/>
      <c r="O272" s="370" t="s">
        <v>2189</v>
      </c>
      <c r="P272" s="370"/>
      <c r="Q272" s="370"/>
      <c r="R272" s="370"/>
      <c r="S272" s="371" t="s">
        <v>1752</v>
      </c>
      <c r="T272" s="372"/>
      <c r="U272" s="373"/>
      <c r="V272" s="370" t="s">
        <v>16</v>
      </c>
      <c r="W272" s="370"/>
      <c r="X272" s="370"/>
      <c r="Y272" s="370" t="s">
        <v>1951</v>
      </c>
      <c r="Z272" s="370"/>
      <c r="AA272" s="370"/>
      <c r="AB272" s="370"/>
      <c r="AC272" s="370"/>
      <c r="AD272" s="93">
        <v>20900</v>
      </c>
      <c r="AE272" s="57">
        <f t="shared" si="94"/>
        <v>29260</v>
      </c>
      <c r="AF272" s="93">
        <v>19855</v>
      </c>
      <c r="AG272" s="94">
        <f t="shared" si="95"/>
        <v>27800</v>
      </c>
      <c r="AH272" s="245" t="s">
        <v>1957</v>
      </c>
      <c r="AI272" s="152">
        <f t="shared" ref="AI272:AI273" si="96">AF272/AD272-1</f>
        <v>-5.0000000000000044E-2</v>
      </c>
      <c r="AJ272" s="58"/>
      <c r="AK272" s="58"/>
      <c r="AL272" s="93"/>
      <c r="AM272" s="57"/>
    </row>
    <row r="273" spans="1:39" s="3" customFormat="1" ht="23.25" customHeight="1" thickBot="1">
      <c r="A273" s="263"/>
      <c r="B273" s="263"/>
      <c r="C273" s="263"/>
      <c r="D273" s="263"/>
      <c r="E273" s="263"/>
      <c r="F273" s="263"/>
      <c r="G273" s="263"/>
      <c r="H273" s="263"/>
      <c r="I273" s="263"/>
      <c r="J273" s="263"/>
      <c r="K273" s="263"/>
      <c r="L273" s="374" t="s">
        <v>2185</v>
      </c>
      <c r="M273" s="375"/>
      <c r="N273" s="375"/>
      <c r="O273" s="370" t="s">
        <v>2192</v>
      </c>
      <c r="P273" s="370"/>
      <c r="Q273" s="370"/>
      <c r="R273" s="370"/>
      <c r="S273" s="370" t="s">
        <v>15</v>
      </c>
      <c r="T273" s="370"/>
      <c r="U273" s="370"/>
      <c r="V273" s="370" t="s">
        <v>16</v>
      </c>
      <c r="W273" s="370"/>
      <c r="X273" s="370"/>
      <c r="Y273" s="370" t="s">
        <v>2195</v>
      </c>
      <c r="Z273" s="370"/>
      <c r="AA273" s="370"/>
      <c r="AB273" s="370"/>
      <c r="AC273" s="370"/>
      <c r="AD273" s="93">
        <v>18198</v>
      </c>
      <c r="AE273" s="57">
        <f t="shared" si="94"/>
        <v>25480</v>
      </c>
      <c r="AF273" s="93">
        <v>17288</v>
      </c>
      <c r="AG273" s="94">
        <f t="shared" si="95"/>
        <v>24200</v>
      </c>
      <c r="AH273" s="245" t="s">
        <v>1957</v>
      </c>
      <c r="AI273" s="152">
        <f t="shared" si="96"/>
        <v>-5.0005495109352704E-2</v>
      </c>
      <c r="AJ273" s="58"/>
      <c r="AK273" s="58"/>
      <c r="AL273" s="93"/>
      <c r="AM273" s="57"/>
    </row>
    <row r="274" spans="1:39" s="3" customFormat="1" ht="23.25" customHeight="1" thickBot="1">
      <c r="A274" s="263"/>
      <c r="B274" s="263"/>
      <c r="C274" s="263"/>
      <c r="D274" s="263"/>
      <c r="E274" s="263"/>
      <c r="F274" s="263"/>
      <c r="G274" s="263"/>
      <c r="H274" s="263"/>
      <c r="I274" s="263"/>
      <c r="J274" s="263"/>
      <c r="K274" s="263"/>
      <c r="L274" s="374" t="s">
        <v>2186</v>
      </c>
      <c r="M274" s="375"/>
      <c r="N274" s="375"/>
      <c r="O274" s="370" t="s">
        <v>2192</v>
      </c>
      <c r="P274" s="370"/>
      <c r="Q274" s="370"/>
      <c r="R274" s="370"/>
      <c r="S274" s="370" t="s">
        <v>22</v>
      </c>
      <c r="T274" s="370"/>
      <c r="U274" s="370"/>
      <c r="V274" s="370" t="s">
        <v>16</v>
      </c>
      <c r="W274" s="370"/>
      <c r="X274" s="370"/>
      <c r="Y274" s="370" t="s">
        <v>2195</v>
      </c>
      <c r="Z274" s="370"/>
      <c r="AA274" s="370"/>
      <c r="AB274" s="370"/>
      <c r="AC274" s="370"/>
      <c r="AD274" s="93">
        <v>20072</v>
      </c>
      <c r="AE274" s="57">
        <f t="shared" si="94"/>
        <v>28100</v>
      </c>
      <c r="AF274" s="93">
        <v>0</v>
      </c>
      <c r="AG274" s="94">
        <f t="shared" si="95"/>
        <v>0</v>
      </c>
      <c r="AH274" s="215"/>
      <c r="AI274" s="58"/>
      <c r="AJ274" s="58"/>
      <c r="AK274" s="58"/>
      <c r="AL274" s="93"/>
      <c r="AM274" s="57"/>
    </row>
    <row r="275" spans="1:39" s="3" customFormat="1" ht="23.25" customHeight="1" thickBot="1">
      <c r="A275" s="263"/>
      <c r="B275" s="263"/>
      <c r="C275" s="263"/>
      <c r="D275" s="263"/>
      <c r="E275" s="263"/>
      <c r="F275" s="263"/>
      <c r="G275" s="263"/>
      <c r="H275" s="263"/>
      <c r="I275" s="263"/>
      <c r="J275" s="263"/>
      <c r="K275" s="263"/>
      <c r="L275" s="374" t="s">
        <v>3484</v>
      </c>
      <c r="M275" s="375"/>
      <c r="N275" s="375"/>
      <c r="O275" s="370" t="s">
        <v>2192</v>
      </c>
      <c r="P275" s="370"/>
      <c r="Q275" s="370"/>
      <c r="R275" s="370"/>
      <c r="S275" s="370" t="s">
        <v>22</v>
      </c>
      <c r="T275" s="370"/>
      <c r="U275" s="370"/>
      <c r="V275" s="370" t="s">
        <v>568</v>
      </c>
      <c r="W275" s="370"/>
      <c r="X275" s="370"/>
      <c r="Y275" s="370" t="s">
        <v>2195</v>
      </c>
      <c r="Z275" s="370"/>
      <c r="AA275" s="370"/>
      <c r="AB275" s="370"/>
      <c r="AC275" s="370"/>
      <c r="AD275" s="93">
        <v>19790</v>
      </c>
      <c r="AE275" s="57">
        <f t="shared" si="94"/>
        <v>27710</v>
      </c>
      <c r="AF275" s="93">
        <v>0</v>
      </c>
      <c r="AG275" s="94">
        <f t="shared" si="95"/>
        <v>0</v>
      </c>
      <c r="AH275" s="215"/>
      <c r="AI275" s="58"/>
      <c r="AJ275" s="58"/>
      <c r="AK275" s="58"/>
      <c r="AL275" s="93"/>
      <c r="AM275" s="57"/>
    </row>
    <row r="276" spans="1:39" s="3" customFormat="1" ht="23.25" customHeight="1" thickBot="1">
      <c r="A276" s="263"/>
      <c r="B276" s="263"/>
      <c r="C276" s="263"/>
      <c r="D276" s="263"/>
      <c r="E276" s="263"/>
      <c r="F276" s="263"/>
      <c r="G276" s="263"/>
      <c r="H276" s="263"/>
      <c r="I276" s="263"/>
      <c r="J276" s="263"/>
      <c r="K276" s="263"/>
      <c r="L276" s="374" t="s">
        <v>3787</v>
      </c>
      <c r="M276" s="375"/>
      <c r="N276" s="375"/>
      <c r="O276" s="370" t="s">
        <v>2192</v>
      </c>
      <c r="P276" s="370"/>
      <c r="Q276" s="370"/>
      <c r="R276" s="370"/>
      <c r="S276" s="371" t="s">
        <v>1752</v>
      </c>
      <c r="T276" s="372"/>
      <c r="U276" s="373"/>
      <c r="V276" s="370" t="s">
        <v>16</v>
      </c>
      <c r="W276" s="370"/>
      <c r="X276" s="370"/>
      <c r="Y276" s="370" t="s">
        <v>2195</v>
      </c>
      <c r="Z276" s="370"/>
      <c r="AA276" s="370"/>
      <c r="AB276" s="370"/>
      <c r="AC276" s="370"/>
      <c r="AD276" s="93">
        <v>19845</v>
      </c>
      <c r="AE276" s="57">
        <f t="shared" si="94"/>
        <v>27780</v>
      </c>
      <c r="AF276" s="93">
        <v>17861</v>
      </c>
      <c r="AG276" s="94">
        <f t="shared" si="95"/>
        <v>25010</v>
      </c>
      <c r="AH276" s="245" t="s">
        <v>1957</v>
      </c>
      <c r="AI276" s="152">
        <f t="shared" ref="AI276:AI277" si="97">AF276/AD276-1</f>
        <v>-9.9974804736709499E-2</v>
      </c>
      <c r="AJ276" s="58"/>
      <c r="AK276" s="58"/>
      <c r="AL276" s="93"/>
      <c r="AM276" s="57"/>
    </row>
    <row r="277" spans="1:39" s="3" customFormat="1" ht="23.25" customHeight="1" thickBot="1">
      <c r="A277" s="263"/>
      <c r="B277" s="263"/>
      <c r="C277" s="263"/>
      <c r="D277" s="263"/>
      <c r="E277" s="263"/>
      <c r="F277" s="263"/>
      <c r="G277" s="263"/>
      <c r="H277" s="263"/>
      <c r="I277" s="263"/>
      <c r="J277" s="263"/>
      <c r="K277" s="263"/>
      <c r="L277" s="374" t="s">
        <v>2187</v>
      </c>
      <c r="M277" s="375"/>
      <c r="N277" s="375"/>
      <c r="O277" s="370" t="s">
        <v>2193</v>
      </c>
      <c r="P277" s="370"/>
      <c r="Q277" s="370"/>
      <c r="R277" s="370"/>
      <c r="S277" s="370" t="s">
        <v>15</v>
      </c>
      <c r="T277" s="370"/>
      <c r="U277" s="370"/>
      <c r="V277" s="370" t="s">
        <v>16</v>
      </c>
      <c r="W277" s="370"/>
      <c r="X277" s="370"/>
      <c r="Y277" s="370" t="s">
        <v>2196</v>
      </c>
      <c r="Z277" s="370"/>
      <c r="AA277" s="370"/>
      <c r="AB277" s="370"/>
      <c r="AC277" s="370"/>
      <c r="AD277" s="93">
        <v>19043</v>
      </c>
      <c r="AE277" s="57">
        <f t="shared" si="94"/>
        <v>26660</v>
      </c>
      <c r="AF277" s="93">
        <v>18091</v>
      </c>
      <c r="AG277" s="94">
        <f t="shared" si="95"/>
        <v>25330</v>
      </c>
      <c r="AH277" s="245" t="s">
        <v>1957</v>
      </c>
      <c r="AI277" s="152">
        <f t="shared" si="97"/>
        <v>-4.9992123089849239E-2</v>
      </c>
      <c r="AJ277" s="58"/>
      <c r="AK277" s="58"/>
      <c r="AL277" s="93"/>
      <c r="AM277" s="57"/>
    </row>
    <row r="278" spans="1:39" s="3" customFormat="1" ht="23.25" customHeight="1" thickBot="1">
      <c r="A278" s="263"/>
      <c r="B278" s="263"/>
      <c r="C278" s="263"/>
      <c r="D278" s="263"/>
      <c r="E278" s="263"/>
      <c r="F278" s="263"/>
      <c r="G278" s="263"/>
      <c r="H278" s="263"/>
      <c r="I278" s="263"/>
      <c r="J278" s="263"/>
      <c r="K278" s="263"/>
      <c r="L278" s="374" t="s">
        <v>2188</v>
      </c>
      <c r="M278" s="375"/>
      <c r="N278" s="375"/>
      <c r="O278" s="370" t="s">
        <v>2193</v>
      </c>
      <c r="P278" s="370"/>
      <c r="Q278" s="370"/>
      <c r="R278" s="370"/>
      <c r="S278" s="370" t="s">
        <v>22</v>
      </c>
      <c r="T278" s="370"/>
      <c r="U278" s="370"/>
      <c r="V278" s="370" t="s">
        <v>16</v>
      </c>
      <c r="W278" s="370"/>
      <c r="X278" s="370"/>
      <c r="Y278" s="370" t="s">
        <v>2196</v>
      </c>
      <c r="Z278" s="370"/>
      <c r="AA278" s="370"/>
      <c r="AB278" s="370"/>
      <c r="AC278" s="370"/>
      <c r="AD278" s="93">
        <v>20991</v>
      </c>
      <c r="AE278" s="57">
        <f t="shared" si="94"/>
        <v>29390</v>
      </c>
      <c r="AF278" s="93">
        <v>0</v>
      </c>
      <c r="AG278" s="94">
        <f t="shared" si="95"/>
        <v>0</v>
      </c>
      <c r="AH278" s="215"/>
      <c r="AI278" s="58"/>
      <c r="AJ278" s="58"/>
      <c r="AK278" s="58"/>
      <c r="AL278" s="93"/>
      <c r="AM278" s="57"/>
    </row>
    <row r="279" spans="1:39" s="3" customFormat="1" ht="23.25" customHeight="1" thickBot="1">
      <c r="A279" s="263"/>
      <c r="B279" s="263"/>
      <c r="C279" s="263"/>
      <c r="D279" s="263"/>
      <c r="E279" s="263"/>
      <c r="F279" s="263"/>
      <c r="G279" s="263"/>
      <c r="H279" s="263"/>
      <c r="I279" s="263"/>
      <c r="J279" s="263"/>
      <c r="K279" s="263"/>
      <c r="L279" s="374" t="s">
        <v>3485</v>
      </c>
      <c r="M279" s="375"/>
      <c r="N279" s="375"/>
      <c r="O279" s="370" t="s">
        <v>2193</v>
      </c>
      <c r="P279" s="370"/>
      <c r="Q279" s="370"/>
      <c r="R279" s="370"/>
      <c r="S279" s="370" t="s">
        <v>22</v>
      </c>
      <c r="T279" s="370"/>
      <c r="U279" s="370"/>
      <c r="V279" s="370" t="s">
        <v>568</v>
      </c>
      <c r="W279" s="370"/>
      <c r="X279" s="370"/>
      <c r="Y279" s="370" t="s">
        <v>2196</v>
      </c>
      <c r="Z279" s="370"/>
      <c r="AA279" s="370"/>
      <c r="AB279" s="370"/>
      <c r="AC279" s="370"/>
      <c r="AD279" s="93">
        <v>20717</v>
      </c>
      <c r="AE279" s="57">
        <f t="shared" si="94"/>
        <v>29000</v>
      </c>
      <c r="AF279" s="93">
        <v>0</v>
      </c>
      <c r="AG279" s="94">
        <f t="shared" si="95"/>
        <v>0</v>
      </c>
      <c r="AH279" s="215"/>
      <c r="AI279" s="58"/>
      <c r="AJ279" s="58"/>
      <c r="AK279" s="58"/>
      <c r="AL279" s="93"/>
      <c r="AM279" s="57"/>
    </row>
    <row r="280" spans="1:39" s="3" customFormat="1" ht="23.25" customHeight="1" thickBot="1">
      <c r="A280" s="263"/>
      <c r="B280" s="263"/>
      <c r="C280" s="263"/>
      <c r="D280" s="263"/>
      <c r="E280" s="263"/>
      <c r="F280" s="263"/>
      <c r="G280" s="263"/>
      <c r="H280" s="263"/>
      <c r="I280" s="263"/>
      <c r="J280" s="263"/>
      <c r="K280" s="263"/>
      <c r="L280" s="374" t="s">
        <v>3788</v>
      </c>
      <c r="M280" s="375"/>
      <c r="N280" s="375"/>
      <c r="O280" s="370" t="s">
        <v>2193</v>
      </c>
      <c r="P280" s="370"/>
      <c r="Q280" s="370"/>
      <c r="R280" s="370"/>
      <c r="S280" s="371" t="s">
        <v>1752</v>
      </c>
      <c r="T280" s="372"/>
      <c r="U280" s="373"/>
      <c r="V280" s="370" t="s">
        <v>16</v>
      </c>
      <c r="W280" s="370"/>
      <c r="X280" s="370"/>
      <c r="Y280" s="370" t="s">
        <v>2196</v>
      </c>
      <c r="Z280" s="370"/>
      <c r="AA280" s="370"/>
      <c r="AB280" s="370"/>
      <c r="AC280" s="370"/>
      <c r="AD280" s="93">
        <v>20722</v>
      </c>
      <c r="AE280" s="57">
        <f t="shared" ref="AE280:AE284" si="98">ROUND(AD280*1.4/10,0)*10</f>
        <v>29010</v>
      </c>
      <c r="AF280" s="93">
        <v>0</v>
      </c>
      <c r="AG280" s="94">
        <f t="shared" ref="AG280:AG284" si="99">ROUND(AF280*1.4/10,0)*10</f>
        <v>0</v>
      </c>
      <c r="AH280" s="215"/>
      <c r="AI280" s="58"/>
      <c r="AJ280" s="58"/>
      <c r="AK280" s="58"/>
      <c r="AL280" s="93"/>
      <c r="AM280" s="57"/>
    </row>
    <row r="281" spans="1:39" s="3" customFormat="1" ht="23.25" customHeight="1" thickBot="1">
      <c r="A281" s="263"/>
      <c r="B281" s="263"/>
      <c r="C281" s="263"/>
      <c r="D281" s="263"/>
      <c r="E281" s="263"/>
      <c r="F281" s="263"/>
      <c r="G281" s="263"/>
      <c r="H281" s="263"/>
      <c r="I281" s="263"/>
      <c r="J281" s="263"/>
      <c r="K281" s="263"/>
      <c r="L281" s="374" t="s">
        <v>4182</v>
      </c>
      <c r="M281" s="375"/>
      <c r="N281" s="375"/>
      <c r="O281" s="370" t="s">
        <v>2191</v>
      </c>
      <c r="P281" s="370"/>
      <c r="Q281" s="370"/>
      <c r="R281" s="370"/>
      <c r="S281" s="371" t="s">
        <v>2266</v>
      </c>
      <c r="T281" s="372"/>
      <c r="U281" s="373"/>
      <c r="V281" s="370" t="s">
        <v>16</v>
      </c>
      <c r="W281" s="370"/>
      <c r="X281" s="370"/>
      <c r="Y281" s="370" t="s">
        <v>2194</v>
      </c>
      <c r="Z281" s="370"/>
      <c r="AA281" s="370"/>
      <c r="AB281" s="370"/>
      <c r="AC281" s="370"/>
      <c r="AD281" s="93">
        <v>18905</v>
      </c>
      <c r="AE281" s="57">
        <f t="shared" si="98"/>
        <v>26470</v>
      </c>
      <c r="AF281" s="93">
        <v>0</v>
      </c>
      <c r="AG281" s="94">
        <f t="shared" si="99"/>
        <v>0</v>
      </c>
      <c r="AH281" s="215"/>
      <c r="AI281" s="58"/>
      <c r="AJ281" s="58"/>
      <c r="AK281" s="58"/>
      <c r="AL281" s="93"/>
      <c r="AM281" s="57"/>
    </row>
    <row r="282" spans="1:39" s="3" customFormat="1" ht="23.25" customHeight="1" thickBot="1">
      <c r="A282" s="263"/>
      <c r="B282" s="263"/>
      <c r="C282" s="263"/>
      <c r="D282" s="263"/>
      <c r="E282" s="263"/>
      <c r="F282" s="263"/>
      <c r="G282" s="263"/>
      <c r="H282" s="263"/>
      <c r="I282" s="263"/>
      <c r="J282" s="263"/>
      <c r="K282" s="263"/>
      <c r="L282" s="374" t="s">
        <v>4183</v>
      </c>
      <c r="M282" s="375"/>
      <c r="N282" s="375"/>
      <c r="O282" s="370" t="s">
        <v>2189</v>
      </c>
      <c r="P282" s="370"/>
      <c r="Q282" s="370"/>
      <c r="R282" s="370"/>
      <c r="S282" s="371" t="s">
        <v>2266</v>
      </c>
      <c r="T282" s="372"/>
      <c r="U282" s="373"/>
      <c r="V282" s="370" t="s">
        <v>16</v>
      </c>
      <c r="W282" s="370"/>
      <c r="X282" s="370"/>
      <c r="Y282" s="370" t="s">
        <v>1951</v>
      </c>
      <c r="Z282" s="370"/>
      <c r="AA282" s="370"/>
      <c r="AB282" s="370"/>
      <c r="AC282" s="370"/>
      <c r="AD282" s="93">
        <v>19950</v>
      </c>
      <c r="AE282" s="57">
        <f t="shared" si="98"/>
        <v>27930</v>
      </c>
      <c r="AF282" s="93">
        <v>0</v>
      </c>
      <c r="AG282" s="94">
        <f t="shared" si="99"/>
        <v>0</v>
      </c>
      <c r="AH282" s="215"/>
      <c r="AI282" s="58"/>
      <c r="AJ282" s="58"/>
      <c r="AK282" s="58"/>
      <c r="AL282" s="93"/>
      <c r="AM282" s="57"/>
    </row>
    <row r="283" spans="1:39" s="3" customFormat="1" ht="23.25" customHeight="1" thickBot="1">
      <c r="A283" s="263"/>
      <c r="B283" s="263"/>
      <c r="C283" s="263"/>
      <c r="D283" s="263"/>
      <c r="E283" s="263"/>
      <c r="F283" s="263"/>
      <c r="G283" s="263"/>
      <c r="H283" s="263"/>
      <c r="I283" s="263"/>
      <c r="J283" s="263"/>
      <c r="K283" s="263"/>
      <c r="L283" s="374" t="s">
        <v>4184</v>
      </c>
      <c r="M283" s="375"/>
      <c r="N283" s="375"/>
      <c r="O283" s="370" t="s">
        <v>2192</v>
      </c>
      <c r="P283" s="370"/>
      <c r="Q283" s="370"/>
      <c r="R283" s="370"/>
      <c r="S283" s="371" t="s">
        <v>2266</v>
      </c>
      <c r="T283" s="372"/>
      <c r="U283" s="373"/>
      <c r="V283" s="370" t="s">
        <v>16</v>
      </c>
      <c r="W283" s="370"/>
      <c r="X283" s="370"/>
      <c r="Y283" s="370" t="s">
        <v>2195</v>
      </c>
      <c r="Z283" s="370"/>
      <c r="AA283" s="370"/>
      <c r="AB283" s="370"/>
      <c r="AC283" s="370"/>
      <c r="AD283" s="93">
        <v>20905</v>
      </c>
      <c r="AE283" s="57">
        <f t="shared" si="98"/>
        <v>29270</v>
      </c>
      <c r="AF283" s="93">
        <v>18815</v>
      </c>
      <c r="AG283" s="94">
        <f t="shared" si="99"/>
        <v>26340</v>
      </c>
      <c r="AH283" s="245" t="s">
        <v>1957</v>
      </c>
      <c r="AI283" s="152">
        <f t="shared" ref="AI283:AI284" si="100">AF283/AD283-1</f>
        <v>-9.9976082276967193E-2</v>
      </c>
      <c r="AJ283" s="58"/>
      <c r="AK283" s="58"/>
      <c r="AL283" s="93"/>
      <c r="AM283" s="57"/>
    </row>
    <row r="284" spans="1:39" s="3" customFormat="1" ht="23.25" customHeight="1" thickBot="1">
      <c r="A284" s="263"/>
      <c r="B284" s="263"/>
      <c r="C284" s="263"/>
      <c r="D284" s="263"/>
      <c r="E284" s="263"/>
      <c r="F284" s="263"/>
      <c r="G284" s="263"/>
      <c r="H284" s="263"/>
      <c r="I284" s="263"/>
      <c r="J284" s="263"/>
      <c r="K284" s="263"/>
      <c r="L284" s="374" t="s">
        <v>4185</v>
      </c>
      <c r="M284" s="375"/>
      <c r="N284" s="375"/>
      <c r="O284" s="370" t="s">
        <v>2193</v>
      </c>
      <c r="P284" s="370"/>
      <c r="Q284" s="370"/>
      <c r="R284" s="370"/>
      <c r="S284" s="371" t="s">
        <v>2266</v>
      </c>
      <c r="T284" s="372"/>
      <c r="U284" s="373"/>
      <c r="V284" s="370" t="s">
        <v>16</v>
      </c>
      <c r="W284" s="370"/>
      <c r="X284" s="370"/>
      <c r="Y284" s="370" t="s">
        <v>2196</v>
      </c>
      <c r="Z284" s="370"/>
      <c r="AA284" s="370"/>
      <c r="AB284" s="370"/>
      <c r="AC284" s="370"/>
      <c r="AD284" s="93">
        <v>21890</v>
      </c>
      <c r="AE284" s="57">
        <f t="shared" si="98"/>
        <v>30650</v>
      </c>
      <c r="AF284" s="93">
        <v>20796</v>
      </c>
      <c r="AG284" s="94">
        <f t="shared" si="99"/>
        <v>29110</v>
      </c>
      <c r="AH284" s="245" t="s">
        <v>1957</v>
      </c>
      <c r="AI284" s="152">
        <f t="shared" si="100"/>
        <v>-4.9977158519872056E-2</v>
      </c>
      <c r="AJ284" s="58"/>
      <c r="AK284" s="58"/>
      <c r="AL284" s="93"/>
      <c r="AM284" s="57"/>
    </row>
    <row r="285" spans="1:39" s="3" customFormat="1" ht="14.1" customHeight="1" thickBot="1">
      <c r="A285" s="405"/>
      <c r="B285" s="263"/>
      <c r="C285" s="638" t="s">
        <v>2240</v>
      </c>
      <c r="D285" s="263"/>
      <c r="E285" s="263"/>
      <c r="F285" s="263"/>
      <c r="G285" s="637" t="s">
        <v>2239</v>
      </c>
      <c r="H285" s="263"/>
      <c r="I285" s="263"/>
      <c r="J285" s="263"/>
      <c r="K285" s="263"/>
      <c r="L285" s="281" t="s">
        <v>2197</v>
      </c>
      <c r="M285" s="281"/>
      <c r="N285" s="282"/>
      <c r="O285" s="370" t="s">
        <v>2229</v>
      </c>
      <c r="P285" s="370"/>
      <c r="Q285" s="370"/>
      <c r="R285" s="370"/>
      <c r="S285" s="370" t="s">
        <v>15</v>
      </c>
      <c r="T285" s="370"/>
      <c r="U285" s="370"/>
      <c r="V285" s="370" t="s">
        <v>16</v>
      </c>
      <c r="W285" s="370"/>
      <c r="X285" s="370"/>
      <c r="Y285" s="370" t="s">
        <v>2219</v>
      </c>
      <c r="Z285" s="370"/>
      <c r="AA285" s="370"/>
      <c r="AB285" s="370"/>
      <c r="AC285" s="370"/>
      <c r="AD285" s="93">
        <v>28764</v>
      </c>
      <c r="AE285" s="57">
        <f t="shared" si="94"/>
        <v>40270</v>
      </c>
      <c r="AF285" s="93">
        <v>0</v>
      </c>
      <c r="AG285" s="94">
        <f t="shared" si="95"/>
        <v>0</v>
      </c>
      <c r="AH285" s="215"/>
      <c r="AI285" s="58"/>
      <c r="AJ285" s="58"/>
      <c r="AK285" s="58"/>
      <c r="AL285" s="93"/>
      <c r="AM285" s="57"/>
    </row>
    <row r="286" spans="1:39" s="3" customFormat="1" ht="14.1" customHeight="1" thickBot="1">
      <c r="A286" s="263"/>
      <c r="B286" s="263"/>
      <c r="C286" s="263"/>
      <c r="D286" s="263"/>
      <c r="E286" s="263"/>
      <c r="F286" s="263"/>
      <c r="G286" s="263"/>
      <c r="H286" s="263"/>
      <c r="I286" s="263"/>
      <c r="J286" s="263"/>
      <c r="K286" s="263"/>
      <c r="L286" s="281" t="s">
        <v>2198</v>
      </c>
      <c r="M286" s="281"/>
      <c r="N286" s="282"/>
      <c r="O286" s="370" t="s">
        <v>2230</v>
      </c>
      <c r="P286" s="370"/>
      <c r="Q286" s="370"/>
      <c r="R286" s="370"/>
      <c r="S286" s="370" t="s">
        <v>15</v>
      </c>
      <c r="T286" s="370"/>
      <c r="U286" s="370"/>
      <c r="V286" s="370" t="s">
        <v>16</v>
      </c>
      <c r="W286" s="370"/>
      <c r="X286" s="370"/>
      <c r="Y286" s="370" t="s">
        <v>2220</v>
      </c>
      <c r="Z286" s="370"/>
      <c r="AA286" s="370"/>
      <c r="AB286" s="370"/>
      <c r="AC286" s="370"/>
      <c r="AD286" s="93">
        <v>29735</v>
      </c>
      <c r="AE286" s="57">
        <f t="shared" si="94"/>
        <v>41630</v>
      </c>
      <c r="AF286" s="93">
        <v>0</v>
      </c>
      <c r="AG286" s="94">
        <f t="shared" si="95"/>
        <v>0</v>
      </c>
      <c r="AH286" s="215"/>
      <c r="AI286" s="58"/>
      <c r="AJ286" s="58"/>
      <c r="AK286" s="58"/>
      <c r="AL286" s="93"/>
      <c r="AM286" s="57"/>
    </row>
    <row r="287" spans="1:39" s="3" customFormat="1" ht="14.1" customHeight="1" thickBot="1">
      <c r="A287" s="263"/>
      <c r="B287" s="263"/>
      <c r="C287" s="263"/>
      <c r="D287" s="263"/>
      <c r="E287" s="263"/>
      <c r="F287" s="263"/>
      <c r="G287" s="263"/>
      <c r="H287" s="263"/>
      <c r="I287" s="263"/>
      <c r="J287" s="263"/>
      <c r="K287" s="263"/>
      <c r="L287" s="281" t="s">
        <v>2199</v>
      </c>
      <c r="M287" s="281"/>
      <c r="N287" s="282"/>
      <c r="O287" s="370" t="s">
        <v>2231</v>
      </c>
      <c r="P287" s="370"/>
      <c r="Q287" s="370"/>
      <c r="R287" s="370"/>
      <c r="S287" s="370" t="s">
        <v>15</v>
      </c>
      <c r="T287" s="370"/>
      <c r="U287" s="370"/>
      <c r="V287" s="370" t="s">
        <v>16</v>
      </c>
      <c r="W287" s="370"/>
      <c r="X287" s="370"/>
      <c r="Y287" s="370" t="s">
        <v>2222</v>
      </c>
      <c r="Z287" s="370"/>
      <c r="AA287" s="370"/>
      <c r="AB287" s="370"/>
      <c r="AC287" s="370"/>
      <c r="AD287" s="93">
        <v>28813</v>
      </c>
      <c r="AE287" s="57">
        <f t="shared" si="94"/>
        <v>40340</v>
      </c>
      <c r="AF287" s="93">
        <v>0</v>
      </c>
      <c r="AG287" s="94">
        <f t="shared" si="95"/>
        <v>0</v>
      </c>
      <c r="AH287" s="215"/>
      <c r="AI287" s="58"/>
      <c r="AJ287" s="58"/>
      <c r="AK287" s="58"/>
      <c r="AL287" s="93"/>
      <c r="AM287" s="57"/>
    </row>
    <row r="288" spans="1:39" s="3" customFormat="1" ht="14.1" customHeight="1" thickBot="1">
      <c r="A288" s="263"/>
      <c r="B288" s="263"/>
      <c r="C288" s="263"/>
      <c r="D288" s="263"/>
      <c r="E288" s="263"/>
      <c r="F288" s="263"/>
      <c r="G288" s="263"/>
      <c r="H288" s="263"/>
      <c r="I288" s="263"/>
      <c r="J288" s="263"/>
      <c r="K288" s="263"/>
      <c r="L288" s="281" t="s">
        <v>2200</v>
      </c>
      <c r="M288" s="281"/>
      <c r="N288" s="282"/>
      <c r="O288" s="370" t="s">
        <v>2231</v>
      </c>
      <c r="P288" s="370"/>
      <c r="Q288" s="370"/>
      <c r="R288" s="370"/>
      <c r="S288" s="370" t="s">
        <v>22</v>
      </c>
      <c r="T288" s="370"/>
      <c r="U288" s="370"/>
      <c r="V288" s="370" t="s">
        <v>16</v>
      </c>
      <c r="W288" s="370"/>
      <c r="X288" s="370"/>
      <c r="Y288" s="370" t="s">
        <v>2222</v>
      </c>
      <c r="Z288" s="370"/>
      <c r="AA288" s="370"/>
      <c r="AB288" s="370"/>
      <c r="AC288" s="370"/>
      <c r="AD288" s="93">
        <v>31008</v>
      </c>
      <c r="AE288" s="57">
        <f t="shared" si="94"/>
        <v>43410</v>
      </c>
      <c r="AF288" s="93">
        <v>0</v>
      </c>
      <c r="AG288" s="94">
        <f t="shared" si="95"/>
        <v>0</v>
      </c>
      <c r="AH288" s="215"/>
      <c r="AI288" s="58"/>
      <c r="AJ288" s="58"/>
      <c r="AK288" s="58"/>
      <c r="AL288" s="93"/>
      <c r="AM288" s="57"/>
    </row>
    <row r="289" spans="1:39" s="3" customFormat="1" ht="14.1" customHeight="1" thickBot="1">
      <c r="A289" s="263"/>
      <c r="B289" s="263"/>
      <c r="C289" s="263"/>
      <c r="D289" s="263"/>
      <c r="E289" s="263"/>
      <c r="F289" s="263"/>
      <c r="G289" s="263"/>
      <c r="H289" s="263"/>
      <c r="I289" s="263"/>
      <c r="J289" s="263"/>
      <c r="K289" s="263"/>
      <c r="L289" s="281" t="s">
        <v>3486</v>
      </c>
      <c r="M289" s="281"/>
      <c r="N289" s="282"/>
      <c r="O289" s="370" t="s">
        <v>2231</v>
      </c>
      <c r="P289" s="370"/>
      <c r="Q289" s="370"/>
      <c r="R289" s="370"/>
      <c r="S289" s="370" t="s">
        <v>22</v>
      </c>
      <c r="T289" s="370"/>
      <c r="U289" s="370"/>
      <c r="V289" s="370" t="s">
        <v>568</v>
      </c>
      <c r="W289" s="370"/>
      <c r="X289" s="370"/>
      <c r="Y289" s="370" t="s">
        <v>2222</v>
      </c>
      <c r="Z289" s="370"/>
      <c r="AA289" s="370"/>
      <c r="AB289" s="370"/>
      <c r="AC289" s="370"/>
      <c r="AD289" s="93">
        <v>30908</v>
      </c>
      <c r="AE289" s="57">
        <f t="shared" si="94"/>
        <v>43270</v>
      </c>
      <c r="AF289" s="93">
        <v>0</v>
      </c>
      <c r="AG289" s="94">
        <f t="shared" si="95"/>
        <v>0</v>
      </c>
      <c r="AH289" s="215"/>
      <c r="AI289" s="58"/>
      <c r="AJ289" s="58"/>
      <c r="AK289" s="58"/>
      <c r="AL289" s="93"/>
      <c r="AM289" s="57"/>
    </row>
    <row r="290" spans="1:39" s="3" customFormat="1" ht="14.1" customHeight="1" thickBot="1">
      <c r="A290" s="263"/>
      <c r="B290" s="263"/>
      <c r="C290" s="263"/>
      <c r="D290" s="263"/>
      <c r="E290" s="263"/>
      <c r="F290" s="263"/>
      <c r="G290" s="263"/>
      <c r="H290" s="263"/>
      <c r="I290" s="263"/>
      <c r="J290" s="263"/>
      <c r="K290" s="263"/>
      <c r="L290" s="281" t="s">
        <v>3792</v>
      </c>
      <c r="M290" s="281"/>
      <c r="N290" s="282"/>
      <c r="O290" s="370" t="s">
        <v>2231</v>
      </c>
      <c r="P290" s="370"/>
      <c r="Q290" s="370"/>
      <c r="R290" s="370"/>
      <c r="S290" s="371" t="s">
        <v>1752</v>
      </c>
      <c r="T290" s="372"/>
      <c r="U290" s="373"/>
      <c r="V290" s="370" t="s">
        <v>16</v>
      </c>
      <c r="W290" s="370"/>
      <c r="X290" s="370"/>
      <c r="Y290" s="370" t="s">
        <v>2222</v>
      </c>
      <c r="Z290" s="370"/>
      <c r="AA290" s="370"/>
      <c r="AB290" s="370"/>
      <c r="AC290" s="370"/>
      <c r="AD290" s="93">
        <v>31030</v>
      </c>
      <c r="AE290" s="57">
        <f t="shared" si="94"/>
        <v>43440</v>
      </c>
      <c r="AF290" s="93">
        <v>30425</v>
      </c>
      <c r="AG290" s="94">
        <f t="shared" si="95"/>
        <v>42600</v>
      </c>
      <c r="AH290" s="245" t="s">
        <v>1957</v>
      </c>
      <c r="AI290" s="152">
        <f t="shared" ref="AI290" si="101">AF290/AD290-1</f>
        <v>-1.9497260715436671E-2</v>
      </c>
      <c r="AJ290" s="58"/>
      <c r="AK290" s="58"/>
      <c r="AL290" s="93"/>
      <c r="AM290" s="57"/>
    </row>
    <row r="291" spans="1:39" s="3" customFormat="1" ht="14.1" customHeight="1" thickBot="1">
      <c r="A291" s="263"/>
      <c r="B291" s="263"/>
      <c r="C291" s="263"/>
      <c r="D291" s="263"/>
      <c r="E291" s="263"/>
      <c r="F291" s="263"/>
      <c r="G291" s="263"/>
      <c r="H291" s="263"/>
      <c r="I291" s="263"/>
      <c r="J291" s="263"/>
      <c r="K291" s="263"/>
      <c r="L291" s="281" t="s">
        <v>2201</v>
      </c>
      <c r="M291" s="281"/>
      <c r="N291" s="282"/>
      <c r="O291" s="370" t="s">
        <v>2232</v>
      </c>
      <c r="P291" s="370"/>
      <c r="Q291" s="370"/>
      <c r="R291" s="370"/>
      <c r="S291" s="370" t="s">
        <v>15</v>
      </c>
      <c r="T291" s="370"/>
      <c r="U291" s="370"/>
      <c r="V291" s="370" t="s">
        <v>16</v>
      </c>
      <c r="W291" s="370"/>
      <c r="X291" s="370"/>
      <c r="Y291" s="370" t="s">
        <v>2221</v>
      </c>
      <c r="Z291" s="370"/>
      <c r="AA291" s="370"/>
      <c r="AB291" s="370"/>
      <c r="AC291" s="370"/>
      <c r="AD291" s="93">
        <v>29784</v>
      </c>
      <c r="AE291" s="57">
        <f t="shared" si="94"/>
        <v>41700</v>
      </c>
      <c r="AF291" s="93">
        <v>0</v>
      </c>
      <c r="AG291" s="94">
        <f t="shared" si="95"/>
        <v>0</v>
      </c>
      <c r="AH291" s="215"/>
      <c r="AI291" s="58"/>
      <c r="AJ291" s="58"/>
      <c r="AK291" s="58"/>
      <c r="AL291" s="93"/>
      <c r="AM291" s="57"/>
    </row>
    <row r="292" spans="1:39" s="3" customFormat="1" ht="14.1" customHeight="1" thickBot="1">
      <c r="A292" s="263"/>
      <c r="B292" s="263"/>
      <c r="C292" s="263"/>
      <c r="D292" s="263"/>
      <c r="E292" s="263"/>
      <c r="F292" s="263"/>
      <c r="G292" s="263"/>
      <c r="H292" s="263"/>
      <c r="I292" s="263"/>
      <c r="J292" s="263"/>
      <c r="K292" s="263"/>
      <c r="L292" s="281" t="s">
        <v>2202</v>
      </c>
      <c r="M292" s="281"/>
      <c r="N292" s="282"/>
      <c r="O292" s="370" t="s">
        <v>2232</v>
      </c>
      <c r="P292" s="370"/>
      <c r="Q292" s="370"/>
      <c r="R292" s="370"/>
      <c r="S292" s="370" t="s">
        <v>22</v>
      </c>
      <c r="T292" s="370"/>
      <c r="U292" s="370"/>
      <c r="V292" s="370" t="s">
        <v>16</v>
      </c>
      <c r="W292" s="370"/>
      <c r="X292" s="370"/>
      <c r="Y292" s="370" t="s">
        <v>2221</v>
      </c>
      <c r="Z292" s="370"/>
      <c r="AA292" s="370"/>
      <c r="AB292" s="370"/>
      <c r="AC292" s="370"/>
      <c r="AD292" s="93">
        <v>31980</v>
      </c>
      <c r="AE292" s="57">
        <f t="shared" si="94"/>
        <v>44770</v>
      </c>
      <c r="AF292" s="93">
        <v>0</v>
      </c>
      <c r="AG292" s="94">
        <f t="shared" si="95"/>
        <v>0</v>
      </c>
      <c r="AH292" s="215"/>
      <c r="AI292" s="58"/>
      <c r="AJ292" s="58"/>
      <c r="AK292" s="58"/>
      <c r="AL292" s="93"/>
      <c r="AM292" s="57"/>
    </row>
    <row r="293" spans="1:39" s="3" customFormat="1" ht="14.1" customHeight="1" thickBot="1">
      <c r="A293" s="263"/>
      <c r="B293" s="263"/>
      <c r="C293" s="263"/>
      <c r="D293" s="263"/>
      <c r="E293" s="263"/>
      <c r="F293" s="263"/>
      <c r="G293" s="263"/>
      <c r="H293" s="263"/>
      <c r="I293" s="263"/>
      <c r="J293" s="263"/>
      <c r="K293" s="263"/>
      <c r="L293" s="281" t="s">
        <v>3490</v>
      </c>
      <c r="M293" s="281"/>
      <c r="N293" s="282"/>
      <c r="O293" s="370" t="s">
        <v>2232</v>
      </c>
      <c r="P293" s="370"/>
      <c r="Q293" s="370"/>
      <c r="R293" s="370"/>
      <c r="S293" s="370" t="s">
        <v>22</v>
      </c>
      <c r="T293" s="370"/>
      <c r="U293" s="370"/>
      <c r="V293" s="370" t="s">
        <v>568</v>
      </c>
      <c r="W293" s="370"/>
      <c r="X293" s="370"/>
      <c r="Y293" s="370" t="s">
        <v>2221</v>
      </c>
      <c r="Z293" s="370"/>
      <c r="AA293" s="370"/>
      <c r="AB293" s="370"/>
      <c r="AC293" s="370"/>
      <c r="AD293" s="93">
        <v>31953</v>
      </c>
      <c r="AE293" s="57">
        <f t="shared" si="94"/>
        <v>44730</v>
      </c>
      <c r="AF293" s="93">
        <v>0</v>
      </c>
      <c r="AG293" s="94">
        <f t="shared" si="95"/>
        <v>0</v>
      </c>
      <c r="AH293" s="215"/>
      <c r="AI293" s="58"/>
      <c r="AJ293" s="58"/>
      <c r="AK293" s="58"/>
      <c r="AL293" s="93"/>
      <c r="AM293" s="57"/>
    </row>
    <row r="294" spans="1:39" s="3" customFormat="1" ht="14.1" customHeight="1" thickBot="1">
      <c r="A294" s="263"/>
      <c r="B294" s="263"/>
      <c r="C294" s="263"/>
      <c r="D294" s="263"/>
      <c r="E294" s="263"/>
      <c r="F294" s="263"/>
      <c r="G294" s="263"/>
      <c r="H294" s="263"/>
      <c r="I294" s="263"/>
      <c r="J294" s="263"/>
      <c r="K294" s="263"/>
      <c r="L294" s="281" t="s">
        <v>3793</v>
      </c>
      <c r="M294" s="281"/>
      <c r="N294" s="282"/>
      <c r="O294" s="370" t="s">
        <v>2232</v>
      </c>
      <c r="P294" s="370"/>
      <c r="Q294" s="370"/>
      <c r="R294" s="370"/>
      <c r="S294" s="371" t="s">
        <v>1752</v>
      </c>
      <c r="T294" s="372"/>
      <c r="U294" s="373"/>
      <c r="V294" s="370" t="s">
        <v>16</v>
      </c>
      <c r="W294" s="370"/>
      <c r="X294" s="370"/>
      <c r="Y294" s="370" t="s">
        <v>2221</v>
      </c>
      <c r="Z294" s="370"/>
      <c r="AA294" s="370"/>
      <c r="AB294" s="370"/>
      <c r="AC294" s="370"/>
      <c r="AD294" s="93">
        <v>32005</v>
      </c>
      <c r="AE294" s="57">
        <f t="shared" si="94"/>
        <v>44810</v>
      </c>
      <c r="AF294" s="93">
        <v>0</v>
      </c>
      <c r="AG294" s="94">
        <f t="shared" si="95"/>
        <v>0</v>
      </c>
      <c r="AH294" s="215"/>
      <c r="AI294" s="58"/>
      <c r="AJ294" s="58"/>
      <c r="AK294" s="58"/>
      <c r="AL294" s="93"/>
      <c r="AM294" s="57"/>
    </row>
    <row r="295" spans="1:39" s="3" customFormat="1" ht="14.1" customHeight="1" thickBot="1">
      <c r="A295" s="263"/>
      <c r="B295" s="263"/>
      <c r="C295" s="263"/>
      <c r="D295" s="263"/>
      <c r="E295" s="263"/>
      <c r="F295" s="263"/>
      <c r="G295" s="263"/>
      <c r="H295" s="263"/>
      <c r="I295" s="263"/>
      <c r="J295" s="263"/>
      <c r="K295" s="263"/>
      <c r="L295" s="281" t="s">
        <v>2203</v>
      </c>
      <c r="M295" s="281"/>
      <c r="N295" s="282"/>
      <c r="O295" s="370" t="s">
        <v>2233</v>
      </c>
      <c r="P295" s="370"/>
      <c r="Q295" s="370"/>
      <c r="R295" s="370"/>
      <c r="S295" s="370" t="s">
        <v>15</v>
      </c>
      <c r="T295" s="370"/>
      <c r="U295" s="370"/>
      <c r="V295" s="370" t="s">
        <v>16</v>
      </c>
      <c r="W295" s="370"/>
      <c r="X295" s="370"/>
      <c r="Y295" s="370" t="s">
        <v>2224</v>
      </c>
      <c r="Z295" s="370"/>
      <c r="AA295" s="370"/>
      <c r="AB295" s="370"/>
      <c r="AC295" s="370"/>
      <c r="AD295" s="93">
        <v>29631</v>
      </c>
      <c r="AE295" s="57">
        <f t="shared" si="94"/>
        <v>41480</v>
      </c>
      <c r="AF295" s="93">
        <v>0</v>
      </c>
      <c r="AG295" s="94">
        <f t="shared" si="95"/>
        <v>0</v>
      </c>
      <c r="AH295" s="215"/>
      <c r="AI295" s="58"/>
      <c r="AJ295" s="58"/>
      <c r="AK295" s="58"/>
      <c r="AL295" s="93"/>
      <c r="AM295" s="57"/>
    </row>
    <row r="296" spans="1:39" s="3" customFormat="1" ht="14.1" customHeight="1" thickBot="1">
      <c r="A296" s="263"/>
      <c r="B296" s="263"/>
      <c r="C296" s="263"/>
      <c r="D296" s="263"/>
      <c r="E296" s="263"/>
      <c r="F296" s="263"/>
      <c r="G296" s="263"/>
      <c r="H296" s="263"/>
      <c r="I296" s="263"/>
      <c r="J296" s="263"/>
      <c r="K296" s="263"/>
      <c r="L296" s="281" t="s">
        <v>2204</v>
      </c>
      <c r="M296" s="281"/>
      <c r="N296" s="282"/>
      <c r="O296" s="370" t="s">
        <v>2233</v>
      </c>
      <c r="P296" s="370"/>
      <c r="Q296" s="370"/>
      <c r="R296" s="370"/>
      <c r="S296" s="370" t="s">
        <v>22</v>
      </c>
      <c r="T296" s="370"/>
      <c r="U296" s="370"/>
      <c r="V296" s="370" t="s">
        <v>16</v>
      </c>
      <c r="W296" s="370"/>
      <c r="X296" s="370"/>
      <c r="Y296" s="370" t="s">
        <v>2224</v>
      </c>
      <c r="Z296" s="370"/>
      <c r="AA296" s="370"/>
      <c r="AB296" s="370"/>
      <c r="AC296" s="370"/>
      <c r="AD296" s="93">
        <v>31037</v>
      </c>
      <c r="AE296" s="57">
        <f t="shared" si="94"/>
        <v>43450</v>
      </c>
      <c r="AF296" s="93">
        <v>30123</v>
      </c>
      <c r="AG296" s="94">
        <f t="shared" si="95"/>
        <v>42170</v>
      </c>
      <c r="AH296" s="245" t="s">
        <v>1957</v>
      </c>
      <c r="AI296" s="152">
        <f t="shared" ref="AI296" si="102">AF296/AD296-1</f>
        <v>-2.9448722492508961E-2</v>
      </c>
      <c r="AJ296" s="58"/>
      <c r="AK296" s="58"/>
      <c r="AL296" s="93"/>
      <c r="AM296" s="57"/>
    </row>
    <row r="297" spans="1:39" s="3" customFormat="1" ht="14.1" customHeight="1" thickBot="1">
      <c r="A297" s="263"/>
      <c r="B297" s="263"/>
      <c r="C297" s="263"/>
      <c r="D297" s="263"/>
      <c r="E297" s="263"/>
      <c r="F297" s="263"/>
      <c r="G297" s="263"/>
      <c r="H297" s="263"/>
      <c r="I297" s="263"/>
      <c r="J297" s="263"/>
      <c r="K297" s="263"/>
      <c r="L297" s="281" t="s">
        <v>3487</v>
      </c>
      <c r="M297" s="281"/>
      <c r="N297" s="282"/>
      <c r="O297" s="370" t="s">
        <v>2233</v>
      </c>
      <c r="P297" s="370"/>
      <c r="Q297" s="370"/>
      <c r="R297" s="370"/>
      <c r="S297" s="370" t="s">
        <v>22</v>
      </c>
      <c r="T297" s="370"/>
      <c r="U297" s="370"/>
      <c r="V297" s="370" t="s">
        <v>568</v>
      </c>
      <c r="W297" s="370"/>
      <c r="X297" s="370"/>
      <c r="Y297" s="370" t="s">
        <v>2224</v>
      </c>
      <c r="Z297" s="370"/>
      <c r="AA297" s="370"/>
      <c r="AB297" s="370"/>
      <c r="AC297" s="370"/>
      <c r="AD297" s="93">
        <v>31668</v>
      </c>
      <c r="AE297" s="57">
        <f t="shared" si="94"/>
        <v>44340</v>
      </c>
      <c r="AF297" s="93">
        <v>0</v>
      </c>
      <c r="AG297" s="94">
        <f t="shared" si="95"/>
        <v>0</v>
      </c>
      <c r="AH297" s="215"/>
      <c r="AI297" s="58"/>
      <c r="AJ297" s="58"/>
      <c r="AK297" s="58"/>
      <c r="AL297" s="93"/>
      <c r="AM297" s="57"/>
    </row>
    <row r="298" spans="1:39" s="3" customFormat="1" ht="14.1" customHeight="1" thickBot="1">
      <c r="A298" s="263"/>
      <c r="B298" s="263"/>
      <c r="C298" s="263"/>
      <c r="D298" s="263"/>
      <c r="E298" s="263"/>
      <c r="F298" s="263"/>
      <c r="G298" s="263"/>
      <c r="H298" s="263"/>
      <c r="I298" s="263"/>
      <c r="J298" s="263"/>
      <c r="K298" s="263"/>
      <c r="L298" s="281" t="s">
        <v>3794</v>
      </c>
      <c r="M298" s="281"/>
      <c r="N298" s="282"/>
      <c r="O298" s="370" t="s">
        <v>2233</v>
      </c>
      <c r="P298" s="370"/>
      <c r="Q298" s="370"/>
      <c r="R298" s="370"/>
      <c r="S298" s="371" t="s">
        <v>1752</v>
      </c>
      <c r="T298" s="372"/>
      <c r="U298" s="373"/>
      <c r="V298" s="370" t="s">
        <v>16</v>
      </c>
      <c r="W298" s="370"/>
      <c r="X298" s="370"/>
      <c r="Y298" s="370" t="s">
        <v>2224</v>
      </c>
      <c r="Z298" s="370"/>
      <c r="AA298" s="370"/>
      <c r="AB298" s="370"/>
      <c r="AC298" s="370"/>
      <c r="AD298" s="93">
        <v>33010</v>
      </c>
      <c r="AE298" s="57">
        <f t="shared" si="94"/>
        <v>46210</v>
      </c>
      <c r="AF298" s="93">
        <v>31360</v>
      </c>
      <c r="AG298" s="94">
        <f t="shared" si="95"/>
        <v>43900</v>
      </c>
      <c r="AH298" s="245" t="s">
        <v>1957</v>
      </c>
      <c r="AI298" s="152">
        <f t="shared" ref="AI298" si="103">AF298/AD298-1</f>
        <v>-4.9984853074825808E-2</v>
      </c>
      <c r="AJ298" s="58"/>
      <c r="AK298" s="58"/>
      <c r="AL298" s="93"/>
      <c r="AM298" s="57"/>
    </row>
    <row r="299" spans="1:39" s="3" customFormat="1" ht="14.1" customHeight="1" thickBot="1">
      <c r="A299" s="263"/>
      <c r="B299" s="263"/>
      <c r="C299" s="263"/>
      <c r="D299" s="263"/>
      <c r="E299" s="263"/>
      <c r="F299" s="263"/>
      <c r="G299" s="263"/>
      <c r="H299" s="263"/>
      <c r="I299" s="263"/>
      <c r="J299" s="263"/>
      <c r="K299" s="263"/>
      <c r="L299" s="281" t="s">
        <v>2205</v>
      </c>
      <c r="M299" s="281"/>
      <c r="N299" s="282"/>
      <c r="O299" s="370" t="s">
        <v>2234</v>
      </c>
      <c r="P299" s="370"/>
      <c r="Q299" s="370"/>
      <c r="R299" s="370"/>
      <c r="S299" s="370" t="s">
        <v>15</v>
      </c>
      <c r="T299" s="370"/>
      <c r="U299" s="370"/>
      <c r="V299" s="370" t="s">
        <v>16</v>
      </c>
      <c r="W299" s="370"/>
      <c r="X299" s="370"/>
      <c r="Y299" s="370" t="s">
        <v>2223</v>
      </c>
      <c r="Z299" s="370"/>
      <c r="AA299" s="370"/>
      <c r="AB299" s="370"/>
      <c r="AC299" s="370"/>
      <c r="AD299" s="93">
        <v>30602</v>
      </c>
      <c r="AE299" s="57">
        <f t="shared" si="94"/>
        <v>42840</v>
      </c>
      <c r="AF299" s="93">
        <v>0</v>
      </c>
      <c r="AG299" s="94">
        <f t="shared" si="95"/>
        <v>0</v>
      </c>
      <c r="AH299" s="215"/>
      <c r="AI299" s="58"/>
      <c r="AJ299" s="58"/>
      <c r="AK299" s="58"/>
      <c r="AL299" s="93"/>
      <c r="AM299" s="57"/>
    </row>
    <row r="300" spans="1:39" s="3" customFormat="1" ht="14.1" customHeight="1" thickBot="1">
      <c r="A300" s="263"/>
      <c r="B300" s="263"/>
      <c r="C300" s="263"/>
      <c r="D300" s="263"/>
      <c r="E300" s="263"/>
      <c r="F300" s="263"/>
      <c r="G300" s="263"/>
      <c r="H300" s="263"/>
      <c r="I300" s="263"/>
      <c r="J300" s="263"/>
      <c r="K300" s="263"/>
      <c r="L300" s="281" t="s">
        <v>2206</v>
      </c>
      <c r="M300" s="281"/>
      <c r="N300" s="282"/>
      <c r="O300" s="370" t="s">
        <v>2234</v>
      </c>
      <c r="P300" s="370"/>
      <c r="Q300" s="370"/>
      <c r="R300" s="370"/>
      <c r="S300" s="370" t="s">
        <v>22</v>
      </c>
      <c r="T300" s="370"/>
      <c r="U300" s="370"/>
      <c r="V300" s="370" t="s">
        <v>16</v>
      </c>
      <c r="W300" s="370"/>
      <c r="X300" s="370"/>
      <c r="Y300" s="370" t="s">
        <v>2223</v>
      </c>
      <c r="Z300" s="370"/>
      <c r="AA300" s="370"/>
      <c r="AB300" s="370"/>
      <c r="AC300" s="370"/>
      <c r="AD300" s="93">
        <v>32009</v>
      </c>
      <c r="AE300" s="57">
        <f t="shared" si="94"/>
        <v>44810</v>
      </c>
      <c r="AF300" s="93">
        <v>31095</v>
      </c>
      <c r="AG300" s="94">
        <f t="shared" si="95"/>
        <v>43530</v>
      </c>
      <c r="AH300" s="245" t="s">
        <v>1957</v>
      </c>
      <c r="AI300" s="152">
        <f t="shared" ref="AI300" si="104">AF300/AD300-1</f>
        <v>-2.8554469055578124E-2</v>
      </c>
      <c r="AJ300" s="58"/>
      <c r="AK300" s="58"/>
      <c r="AL300" s="93"/>
      <c r="AM300" s="57"/>
    </row>
    <row r="301" spans="1:39" s="3" customFormat="1" ht="14.1" customHeight="1" thickBot="1">
      <c r="A301" s="263"/>
      <c r="B301" s="263"/>
      <c r="C301" s="263"/>
      <c r="D301" s="263"/>
      <c r="E301" s="263"/>
      <c r="F301" s="263"/>
      <c r="G301" s="263"/>
      <c r="H301" s="263"/>
      <c r="I301" s="263"/>
      <c r="J301" s="263"/>
      <c r="K301" s="263"/>
      <c r="L301" s="281" t="s">
        <v>3491</v>
      </c>
      <c r="M301" s="281"/>
      <c r="N301" s="282"/>
      <c r="O301" s="370" t="s">
        <v>2234</v>
      </c>
      <c r="P301" s="370"/>
      <c r="Q301" s="370"/>
      <c r="R301" s="370"/>
      <c r="S301" s="370" t="s">
        <v>22</v>
      </c>
      <c r="T301" s="370"/>
      <c r="U301" s="370"/>
      <c r="V301" s="370" t="s">
        <v>568</v>
      </c>
      <c r="W301" s="370"/>
      <c r="X301" s="370"/>
      <c r="Y301" s="370" t="s">
        <v>2223</v>
      </c>
      <c r="Z301" s="370"/>
      <c r="AA301" s="370"/>
      <c r="AB301" s="370"/>
      <c r="AC301" s="370"/>
      <c r="AD301" s="93">
        <v>32713</v>
      </c>
      <c r="AE301" s="57">
        <f t="shared" si="94"/>
        <v>45800</v>
      </c>
      <c r="AF301" s="93">
        <v>0</v>
      </c>
      <c r="AG301" s="94">
        <f t="shared" si="95"/>
        <v>0</v>
      </c>
      <c r="AH301" s="215"/>
      <c r="AI301" s="58"/>
      <c r="AJ301" s="58"/>
      <c r="AK301" s="58"/>
      <c r="AL301" s="93"/>
      <c r="AM301" s="57"/>
    </row>
    <row r="302" spans="1:39" s="3" customFormat="1" ht="14.1" customHeight="1" thickBot="1">
      <c r="A302" s="263"/>
      <c r="B302" s="263"/>
      <c r="C302" s="263"/>
      <c r="D302" s="263"/>
      <c r="E302" s="263"/>
      <c r="F302" s="263"/>
      <c r="G302" s="263"/>
      <c r="H302" s="263"/>
      <c r="I302" s="263"/>
      <c r="J302" s="263"/>
      <c r="K302" s="263"/>
      <c r="L302" s="281" t="s">
        <v>3797</v>
      </c>
      <c r="M302" s="281"/>
      <c r="N302" s="282"/>
      <c r="O302" s="370" t="s">
        <v>2234</v>
      </c>
      <c r="P302" s="370"/>
      <c r="Q302" s="370"/>
      <c r="R302" s="370"/>
      <c r="S302" s="371" t="s">
        <v>1752</v>
      </c>
      <c r="T302" s="372"/>
      <c r="U302" s="373"/>
      <c r="V302" s="370" t="s">
        <v>16</v>
      </c>
      <c r="W302" s="370"/>
      <c r="X302" s="370"/>
      <c r="Y302" s="370" t="s">
        <v>2223</v>
      </c>
      <c r="Z302" s="370"/>
      <c r="AA302" s="370"/>
      <c r="AB302" s="370"/>
      <c r="AC302" s="370"/>
      <c r="AD302" s="93">
        <v>33985</v>
      </c>
      <c r="AE302" s="57">
        <f t="shared" si="94"/>
        <v>47580</v>
      </c>
      <c r="AF302" s="93">
        <v>32940</v>
      </c>
      <c r="AG302" s="94">
        <f t="shared" si="95"/>
        <v>46120</v>
      </c>
      <c r="AH302" s="245" t="s">
        <v>1957</v>
      </c>
      <c r="AI302" s="152">
        <f t="shared" ref="AI302:AI303" si="105">AF302/AD302-1</f>
        <v>-3.0748859791084326E-2</v>
      </c>
      <c r="AJ302" s="58"/>
      <c r="AK302" s="58"/>
      <c r="AL302" s="93"/>
      <c r="AM302" s="57"/>
    </row>
    <row r="303" spans="1:39" s="3" customFormat="1" ht="14.1" customHeight="1" thickBot="1">
      <c r="A303" s="263"/>
      <c r="B303" s="263"/>
      <c r="C303" s="263"/>
      <c r="D303" s="263"/>
      <c r="E303" s="263"/>
      <c r="F303" s="263"/>
      <c r="G303" s="263"/>
      <c r="H303" s="263"/>
      <c r="I303" s="263"/>
      <c r="J303" s="263"/>
      <c r="K303" s="263"/>
      <c r="L303" s="281" t="s">
        <v>2213</v>
      </c>
      <c r="M303" s="281"/>
      <c r="N303" s="282"/>
      <c r="O303" s="370" t="s">
        <v>2235</v>
      </c>
      <c r="P303" s="370"/>
      <c r="Q303" s="370"/>
      <c r="R303" s="370"/>
      <c r="S303" s="370" t="s">
        <v>15</v>
      </c>
      <c r="T303" s="370"/>
      <c r="U303" s="370"/>
      <c r="V303" s="370" t="s">
        <v>16</v>
      </c>
      <c r="W303" s="370"/>
      <c r="X303" s="370"/>
      <c r="Y303" s="370" t="s">
        <v>2225</v>
      </c>
      <c r="Z303" s="370"/>
      <c r="AA303" s="370"/>
      <c r="AB303" s="370"/>
      <c r="AC303" s="370"/>
      <c r="AD303" s="93">
        <v>30790</v>
      </c>
      <c r="AE303" s="57">
        <f t="shared" si="94"/>
        <v>43110</v>
      </c>
      <c r="AF303" s="93">
        <v>29880</v>
      </c>
      <c r="AG303" s="94">
        <f t="shared" si="95"/>
        <v>41830</v>
      </c>
      <c r="AH303" s="245" t="s">
        <v>1957</v>
      </c>
      <c r="AI303" s="152">
        <f t="shared" si="105"/>
        <v>-2.9555050341019795E-2</v>
      </c>
      <c r="AJ303" s="58"/>
      <c r="AK303" s="58"/>
      <c r="AL303" s="93"/>
      <c r="AM303" s="57"/>
    </row>
    <row r="304" spans="1:39" s="3" customFormat="1" ht="14.1" customHeight="1" thickBot="1">
      <c r="A304" s="263"/>
      <c r="B304" s="263"/>
      <c r="C304" s="263"/>
      <c r="D304" s="263"/>
      <c r="E304" s="263"/>
      <c r="F304" s="263"/>
      <c r="G304" s="263"/>
      <c r="H304" s="263"/>
      <c r="I304" s="263"/>
      <c r="J304" s="263"/>
      <c r="K304" s="263"/>
      <c r="L304" s="281" t="s">
        <v>2214</v>
      </c>
      <c r="M304" s="281"/>
      <c r="N304" s="282"/>
      <c r="O304" s="370" t="s">
        <v>2235</v>
      </c>
      <c r="P304" s="370"/>
      <c r="Q304" s="370"/>
      <c r="R304" s="370"/>
      <c r="S304" s="370" t="s">
        <v>22</v>
      </c>
      <c r="T304" s="370"/>
      <c r="U304" s="370"/>
      <c r="V304" s="370" t="s">
        <v>16</v>
      </c>
      <c r="W304" s="370"/>
      <c r="X304" s="370"/>
      <c r="Y304" s="370" t="s">
        <v>2225</v>
      </c>
      <c r="Z304" s="370"/>
      <c r="AA304" s="370"/>
      <c r="AB304" s="370"/>
      <c r="AC304" s="370"/>
      <c r="AD304" s="93">
        <v>32823</v>
      </c>
      <c r="AE304" s="57">
        <f t="shared" si="94"/>
        <v>45950</v>
      </c>
      <c r="AF304" s="93">
        <v>0</v>
      </c>
      <c r="AG304" s="94">
        <f t="shared" si="95"/>
        <v>0</v>
      </c>
      <c r="AH304" s="215"/>
      <c r="AI304" s="58"/>
      <c r="AJ304" s="58"/>
      <c r="AK304" s="58"/>
      <c r="AL304" s="93"/>
      <c r="AM304" s="57"/>
    </row>
    <row r="305" spans="1:39" s="3" customFormat="1" ht="14.1" customHeight="1" thickBot="1">
      <c r="A305" s="263"/>
      <c r="B305" s="263"/>
      <c r="C305" s="263"/>
      <c r="D305" s="263"/>
      <c r="E305" s="263"/>
      <c r="F305" s="263"/>
      <c r="G305" s="263"/>
      <c r="H305" s="263"/>
      <c r="I305" s="263"/>
      <c r="J305" s="263"/>
      <c r="K305" s="263"/>
      <c r="L305" s="281" t="s">
        <v>3488</v>
      </c>
      <c r="M305" s="281"/>
      <c r="N305" s="282"/>
      <c r="O305" s="370" t="s">
        <v>2235</v>
      </c>
      <c r="P305" s="370"/>
      <c r="Q305" s="370"/>
      <c r="R305" s="370"/>
      <c r="S305" s="370" t="s">
        <v>22</v>
      </c>
      <c r="T305" s="370"/>
      <c r="U305" s="370"/>
      <c r="V305" s="370" t="s">
        <v>568</v>
      </c>
      <c r="W305" s="370"/>
      <c r="X305" s="370"/>
      <c r="Y305" s="370" t="s">
        <v>2225</v>
      </c>
      <c r="Z305" s="370"/>
      <c r="AA305" s="370"/>
      <c r="AB305" s="370"/>
      <c r="AC305" s="370"/>
      <c r="AD305" s="93">
        <v>32627</v>
      </c>
      <c r="AE305" s="57">
        <f t="shared" si="94"/>
        <v>45680</v>
      </c>
      <c r="AF305" s="93">
        <v>0</v>
      </c>
      <c r="AG305" s="94">
        <f t="shared" si="95"/>
        <v>0</v>
      </c>
      <c r="AH305" s="215"/>
      <c r="AI305" s="58"/>
      <c r="AJ305" s="58"/>
      <c r="AK305" s="58"/>
      <c r="AL305" s="93"/>
      <c r="AM305" s="57"/>
    </row>
    <row r="306" spans="1:39" s="3" customFormat="1" ht="14.1" customHeight="1" thickBot="1">
      <c r="A306" s="263"/>
      <c r="B306" s="263"/>
      <c r="C306" s="263"/>
      <c r="D306" s="263"/>
      <c r="E306" s="263"/>
      <c r="F306" s="263"/>
      <c r="G306" s="263"/>
      <c r="H306" s="263"/>
      <c r="I306" s="263"/>
      <c r="J306" s="263"/>
      <c r="K306" s="263"/>
      <c r="L306" s="281" t="s">
        <v>3795</v>
      </c>
      <c r="M306" s="281"/>
      <c r="N306" s="282"/>
      <c r="O306" s="370" t="s">
        <v>2235</v>
      </c>
      <c r="P306" s="370"/>
      <c r="Q306" s="370"/>
      <c r="R306" s="370"/>
      <c r="S306" s="371" t="s">
        <v>1752</v>
      </c>
      <c r="T306" s="372"/>
      <c r="U306" s="373"/>
      <c r="V306" s="370" t="s">
        <v>16</v>
      </c>
      <c r="W306" s="370"/>
      <c r="X306" s="370"/>
      <c r="Y306" s="370" t="s">
        <v>2225</v>
      </c>
      <c r="Z306" s="370"/>
      <c r="AA306" s="370"/>
      <c r="AB306" s="370"/>
      <c r="AC306" s="370"/>
      <c r="AD306" s="93">
        <v>31955</v>
      </c>
      <c r="AE306" s="57">
        <f t="shared" si="94"/>
        <v>44740</v>
      </c>
      <c r="AF306" s="93">
        <v>29366</v>
      </c>
      <c r="AG306" s="94">
        <f t="shared" si="95"/>
        <v>41110</v>
      </c>
      <c r="AH306" s="245" t="s">
        <v>1957</v>
      </c>
      <c r="AI306" s="152">
        <f t="shared" ref="AI306:AI307" si="106">AF306/AD306-1</f>
        <v>-8.1020184634642445E-2</v>
      </c>
      <c r="AJ306" s="58"/>
      <c r="AK306" s="58"/>
      <c r="AL306" s="93"/>
      <c r="AM306" s="57"/>
    </row>
    <row r="307" spans="1:39" s="3" customFormat="1" ht="14.1" customHeight="1" thickBot="1">
      <c r="A307" s="263"/>
      <c r="B307" s="263"/>
      <c r="C307" s="263"/>
      <c r="D307" s="263"/>
      <c r="E307" s="263"/>
      <c r="F307" s="263"/>
      <c r="G307" s="263"/>
      <c r="H307" s="263"/>
      <c r="I307" s="263"/>
      <c r="J307" s="263"/>
      <c r="K307" s="263"/>
      <c r="L307" s="281" t="s">
        <v>2207</v>
      </c>
      <c r="M307" s="281"/>
      <c r="N307" s="282"/>
      <c r="O307" s="370" t="s">
        <v>2236</v>
      </c>
      <c r="P307" s="370"/>
      <c r="Q307" s="370"/>
      <c r="R307" s="370"/>
      <c r="S307" s="370" t="s">
        <v>15</v>
      </c>
      <c r="T307" s="370"/>
      <c r="U307" s="370"/>
      <c r="V307" s="370" t="s">
        <v>16</v>
      </c>
      <c r="W307" s="370"/>
      <c r="X307" s="370"/>
      <c r="Y307" s="370" t="s">
        <v>2226</v>
      </c>
      <c r="Z307" s="370"/>
      <c r="AA307" s="370"/>
      <c r="AB307" s="370"/>
      <c r="AC307" s="370"/>
      <c r="AD307" s="93">
        <v>31761</v>
      </c>
      <c r="AE307" s="57">
        <f t="shared" si="94"/>
        <v>44470</v>
      </c>
      <c r="AF307" s="93">
        <v>30851</v>
      </c>
      <c r="AG307" s="94">
        <f t="shared" si="95"/>
        <v>43190</v>
      </c>
      <c r="AH307" s="245" t="s">
        <v>1957</v>
      </c>
      <c r="AI307" s="152">
        <f t="shared" si="106"/>
        <v>-2.8651490822077408E-2</v>
      </c>
      <c r="AJ307" s="58"/>
      <c r="AK307" s="58"/>
      <c r="AL307" s="93"/>
      <c r="AM307" s="57"/>
    </row>
    <row r="308" spans="1:39" s="3" customFormat="1" ht="14.1" customHeight="1" thickBot="1">
      <c r="A308" s="263"/>
      <c r="B308" s="263"/>
      <c r="C308" s="263"/>
      <c r="D308" s="263"/>
      <c r="E308" s="263"/>
      <c r="F308" s="263"/>
      <c r="G308" s="263"/>
      <c r="H308" s="263"/>
      <c r="I308" s="263"/>
      <c r="J308" s="263"/>
      <c r="K308" s="263"/>
      <c r="L308" s="281" t="s">
        <v>2208</v>
      </c>
      <c r="M308" s="281"/>
      <c r="N308" s="282"/>
      <c r="O308" s="370" t="s">
        <v>2236</v>
      </c>
      <c r="P308" s="370"/>
      <c r="Q308" s="370"/>
      <c r="R308" s="370"/>
      <c r="S308" s="370" t="s">
        <v>22</v>
      </c>
      <c r="T308" s="370"/>
      <c r="U308" s="370"/>
      <c r="V308" s="370" t="s">
        <v>16</v>
      </c>
      <c r="W308" s="370"/>
      <c r="X308" s="370"/>
      <c r="Y308" s="370" t="s">
        <v>2226</v>
      </c>
      <c r="Z308" s="370"/>
      <c r="AA308" s="370"/>
      <c r="AB308" s="370"/>
      <c r="AC308" s="370"/>
      <c r="AD308" s="93">
        <v>33795</v>
      </c>
      <c r="AE308" s="57">
        <f t="shared" si="94"/>
        <v>47310</v>
      </c>
      <c r="AF308" s="93">
        <v>0</v>
      </c>
      <c r="AG308" s="94">
        <f t="shared" si="95"/>
        <v>0</v>
      </c>
      <c r="AH308" s="215"/>
      <c r="AI308" s="58"/>
      <c r="AJ308" s="58"/>
      <c r="AK308" s="58"/>
      <c r="AL308" s="93"/>
      <c r="AM308" s="57"/>
    </row>
    <row r="309" spans="1:39" s="3" customFormat="1" ht="14.1" customHeight="1" thickBot="1">
      <c r="A309" s="263"/>
      <c r="B309" s="263"/>
      <c r="C309" s="263"/>
      <c r="D309" s="263"/>
      <c r="E309" s="263"/>
      <c r="F309" s="263"/>
      <c r="G309" s="263"/>
      <c r="H309" s="263"/>
      <c r="I309" s="263"/>
      <c r="J309" s="263"/>
      <c r="K309" s="263"/>
      <c r="L309" s="281" t="s">
        <v>3492</v>
      </c>
      <c r="M309" s="281"/>
      <c r="N309" s="282"/>
      <c r="O309" s="370" t="s">
        <v>2236</v>
      </c>
      <c r="P309" s="370"/>
      <c r="Q309" s="370"/>
      <c r="R309" s="370"/>
      <c r="S309" s="370" t="s">
        <v>22</v>
      </c>
      <c r="T309" s="370"/>
      <c r="U309" s="370"/>
      <c r="V309" s="370" t="s">
        <v>568</v>
      </c>
      <c r="W309" s="370"/>
      <c r="X309" s="370"/>
      <c r="Y309" s="370" t="s">
        <v>2226</v>
      </c>
      <c r="Z309" s="370"/>
      <c r="AA309" s="370"/>
      <c r="AB309" s="370"/>
      <c r="AC309" s="370"/>
      <c r="AD309" s="93">
        <v>33672</v>
      </c>
      <c r="AE309" s="57">
        <f t="shared" si="94"/>
        <v>47140</v>
      </c>
      <c r="AF309" s="93">
        <v>0</v>
      </c>
      <c r="AG309" s="94">
        <f t="shared" si="95"/>
        <v>0</v>
      </c>
      <c r="AH309" s="215"/>
      <c r="AI309" s="58"/>
      <c r="AJ309" s="58"/>
      <c r="AK309" s="58"/>
      <c r="AL309" s="93"/>
      <c r="AM309" s="57"/>
    </row>
    <row r="310" spans="1:39" s="3" customFormat="1" ht="14.1" customHeight="1" thickBot="1">
      <c r="A310" s="263"/>
      <c r="B310" s="263"/>
      <c r="C310" s="263"/>
      <c r="D310" s="263"/>
      <c r="E310" s="263"/>
      <c r="F310" s="263"/>
      <c r="G310" s="263"/>
      <c r="H310" s="263"/>
      <c r="I310" s="263"/>
      <c r="J310" s="263"/>
      <c r="K310" s="263"/>
      <c r="L310" s="281" t="s">
        <v>3798</v>
      </c>
      <c r="M310" s="281"/>
      <c r="N310" s="282"/>
      <c r="O310" s="370" t="s">
        <v>2236</v>
      </c>
      <c r="P310" s="370"/>
      <c r="Q310" s="370"/>
      <c r="R310" s="370"/>
      <c r="S310" s="371" t="s">
        <v>1752</v>
      </c>
      <c r="T310" s="372"/>
      <c r="U310" s="373"/>
      <c r="V310" s="370" t="s">
        <v>16</v>
      </c>
      <c r="W310" s="370"/>
      <c r="X310" s="370"/>
      <c r="Y310" s="370" t="s">
        <v>2226</v>
      </c>
      <c r="Z310" s="370"/>
      <c r="AA310" s="370"/>
      <c r="AB310" s="370"/>
      <c r="AC310" s="370"/>
      <c r="AD310" s="93">
        <v>32930</v>
      </c>
      <c r="AE310" s="57">
        <f t="shared" si="94"/>
        <v>46100</v>
      </c>
      <c r="AF310" s="93">
        <v>30946</v>
      </c>
      <c r="AG310" s="94">
        <f t="shared" si="95"/>
        <v>43320</v>
      </c>
      <c r="AH310" s="245" t="s">
        <v>1957</v>
      </c>
      <c r="AI310" s="152">
        <f t="shared" ref="AI310:AI311" si="107">AF310/AD310-1</f>
        <v>-6.0249013058001788E-2</v>
      </c>
      <c r="AJ310" s="58"/>
      <c r="AK310" s="58"/>
      <c r="AL310" s="93"/>
      <c r="AM310" s="57"/>
    </row>
    <row r="311" spans="1:39" s="3" customFormat="1" ht="14.1" customHeight="1" thickBot="1">
      <c r="A311" s="263"/>
      <c r="B311" s="263"/>
      <c r="C311" s="263"/>
      <c r="D311" s="263"/>
      <c r="E311" s="263"/>
      <c r="F311" s="263"/>
      <c r="G311" s="263"/>
      <c r="H311" s="263"/>
      <c r="I311" s="263"/>
      <c r="J311" s="263"/>
      <c r="K311" s="263"/>
      <c r="L311" s="281" t="s">
        <v>2209</v>
      </c>
      <c r="M311" s="281"/>
      <c r="N311" s="282"/>
      <c r="O311" s="370" t="s">
        <v>2238</v>
      </c>
      <c r="P311" s="370"/>
      <c r="Q311" s="370"/>
      <c r="R311" s="370"/>
      <c r="S311" s="370" t="s">
        <v>15</v>
      </c>
      <c r="T311" s="370"/>
      <c r="U311" s="370"/>
      <c r="V311" s="370" t="s">
        <v>16</v>
      </c>
      <c r="W311" s="370"/>
      <c r="X311" s="370"/>
      <c r="Y311" s="370" t="s">
        <v>2227</v>
      </c>
      <c r="Z311" s="370"/>
      <c r="AA311" s="370"/>
      <c r="AB311" s="370"/>
      <c r="AC311" s="370"/>
      <c r="AD311" s="93">
        <v>31635</v>
      </c>
      <c r="AE311" s="57">
        <f t="shared" si="94"/>
        <v>44290</v>
      </c>
      <c r="AF311" s="93">
        <v>30683</v>
      </c>
      <c r="AG311" s="94">
        <f t="shared" si="95"/>
        <v>42960</v>
      </c>
      <c r="AH311" s="245" t="s">
        <v>1957</v>
      </c>
      <c r="AI311" s="152">
        <f t="shared" si="107"/>
        <v>-3.0093251145882682E-2</v>
      </c>
      <c r="AJ311" s="58"/>
      <c r="AK311" s="58"/>
      <c r="AL311" s="93"/>
      <c r="AM311" s="57"/>
    </row>
    <row r="312" spans="1:39" s="3" customFormat="1" ht="14.1" customHeight="1" thickBot="1">
      <c r="A312" s="263"/>
      <c r="B312" s="263"/>
      <c r="C312" s="263"/>
      <c r="D312" s="263"/>
      <c r="E312" s="263"/>
      <c r="F312" s="263"/>
      <c r="G312" s="263"/>
      <c r="H312" s="263"/>
      <c r="I312" s="263"/>
      <c r="J312" s="263"/>
      <c r="K312" s="263"/>
      <c r="L312" s="281" t="s">
        <v>2210</v>
      </c>
      <c r="M312" s="281"/>
      <c r="N312" s="282"/>
      <c r="O312" s="370" t="s">
        <v>2238</v>
      </c>
      <c r="P312" s="370"/>
      <c r="Q312" s="370"/>
      <c r="R312" s="370"/>
      <c r="S312" s="370" t="s">
        <v>22</v>
      </c>
      <c r="T312" s="370"/>
      <c r="U312" s="370"/>
      <c r="V312" s="370" t="s">
        <v>16</v>
      </c>
      <c r="W312" s="370"/>
      <c r="X312" s="370"/>
      <c r="Y312" s="370" t="s">
        <v>2227</v>
      </c>
      <c r="Z312" s="370"/>
      <c r="AA312" s="370"/>
      <c r="AB312" s="370"/>
      <c r="AC312" s="370"/>
      <c r="AD312" s="93">
        <v>33742</v>
      </c>
      <c r="AE312" s="57">
        <f t="shared" si="94"/>
        <v>47240</v>
      </c>
      <c r="AF312" s="93">
        <v>0</v>
      </c>
      <c r="AG312" s="94">
        <f t="shared" si="95"/>
        <v>0</v>
      </c>
      <c r="AH312" s="215"/>
      <c r="AI312" s="58"/>
      <c r="AJ312" s="58"/>
      <c r="AK312" s="58"/>
      <c r="AL312" s="93"/>
      <c r="AM312" s="57"/>
    </row>
    <row r="313" spans="1:39" s="3" customFormat="1" ht="14.1" customHeight="1" thickBot="1">
      <c r="A313" s="263"/>
      <c r="B313" s="263"/>
      <c r="C313" s="263"/>
      <c r="D313" s="263"/>
      <c r="E313" s="263"/>
      <c r="F313" s="263"/>
      <c r="G313" s="263"/>
      <c r="H313" s="263"/>
      <c r="I313" s="263"/>
      <c r="J313" s="263"/>
      <c r="K313" s="263"/>
      <c r="L313" s="281" t="s">
        <v>3489</v>
      </c>
      <c r="M313" s="281"/>
      <c r="N313" s="282"/>
      <c r="O313" s="370" t="s">
        <v>2238</v>
      </c>
      <c r="P313" s="370"/>
      <c r="Q313" s="370"/>
      <c r="R313" s="370"/>
      <c r="S313" s="370" t="s">
        <v>22</v>
      </c>
      <c r="T313" s="370"/>
      <c r="U313" s="370"/>
      <c r="V313" s="370" t="s">
        <v>568</v>
      </c>
      <c r="W313" s="370"/>
      <c r="X313" s="370"/>
      <c r="Y313" s="370" t="s">
        <v>2227</v>
      </c>
      <c r="Z313" s="370"/>
      <c r="AA313" s="370"/>
      <c r="AB313" s="370"/>
      <c r="AC313" s="370"/>
      <c r="AD313" s="93">
        <v>33554</v>
      </c>
      <c r="AE313" s="57">
        <f t="shared" si="94"/>
        <v>46980</v>
      </c>
      <c r="AF313" s="93">
        <v>0</v>
      </c>
      <c r="AG313" s="94">
        <f t="shared" si="95"/>
        <v>0</v>
      </c>
      <c r="AH313" s="215"/>
      <c r="AI313" s="58"/>
      <c r="AJ313" s="58"/>
      <c r="AK313" s="58"/>
      <c r="AL313" s="93"/>
      <c r="AM313" s="57"/>
    </row>
    <row r="314" spans="1:39" s="3" customFormat="1" ht="14.1" customHeight="1" thickBot="1">
      <c r="A314" s="263"/>
      <c r="B314" s="263"/>
      <c r="C314" s="263"/>
      <c r="D314" s="263"/>
      <c r="E314" s="263"/>
      <c r="F314" s="263"/>
      <c r="G314" s="263"/>
      <c r="H314" s="263"/>
      <c r="I314" s="263"/>
      <c r="J314" s="263"/>
      <c r="K314" s="263"/>
      <c r="L314" s="281" t="s">
        <v>3796</v>
      </c>
      <c r="M314" s="281"/>
      <c r="N314" s="282"/>
      <c r="O314" s="370" t="s">
        <v>2238</v>
      </c>
      <c r="P314" s="370"/>
      <c r="Q314" s="370"/>
      <c r="R314" s="370"/>
      <c r="S314" s="371" t="s">
        <v>1752</v>
      </c>
      <c r="T314" s="372"/>
      <c r="U314" s="373"/>
      <c r="V314" s="370" t="s">
        <v>16</v>
      </c>
      <c r="W314" s="370"/>
      <c r="X314" s="370"/>
      <c r="Y314" s="370" t="s">
        <v>2227</v>
      </c>
      <c r="Z314" s="370"/>
      <c r="AA314" s="370"/>
      <c r="AB314" s="370"/>
      <c r="AC314" s="370"/>
      <c r="AD314" s="93">
        <v>32832</v>
      </c>
      <c r="AE314" s="57">
        <f t="shared" si="94"/>
        <v>45960</v>
      </c>
      <c r="AF314" s="93">
        <v>32227</v>
      </c>
      <c r="AG314" s="94">
        <f t="shared" si="95"/>
        <v>45120</v>
      </c>
      <c r="AH314" s="245" t="s">
        <v>1957</v>
      </c>
      <c r="AI314" s="152">
        <f t="shared" ref="AI314:AI315" si="108">AF314/AD314-1</f>
        <v>-1.8427144249512639E-2</v>
      </c>
      <c r="AJ314" s="58"/>
      <c r="AK314" s="58"/>
      <c r="AL314" s="93"/>
      <c r="AM314" s="57"/>
    </row>
    <row r="315" spans="1:39" s="3" customFormat="1" ht="14.1" customHeight="1" thickBot="1">
      <c r="A315" s="263"/>
      <c r="B315" s="263"/>
      <c r="C315" s="263"/>
      <c r="D315" s="263"/>
      <c r="E315" s="263"/>
      <c r="F315" s="263"/>
      <c r="G315" s="263"/>
      <c r="H315" s="263"/>
      <c r="I315" s="263"/>
      <c r="J315" s="263"/>
      <c r="K315" s="263"/>
      <c r="L315" s="281" t="s">
        <v>2211</v>
      </c>
      <c r="M315" s="281"/>
      <c r="N315" s="282"/>
      <c r="O315" s="370" t="s">
        <v>2237</v>
      </c>
      <c r="P315" s="370"/>
      <c r="Q315" s="370"/>
      <c r="R315" s="370"/>
      <c r="S315" s="370" t="s">
        <v>15</v>
      </c>
      <c r="T315" s="370"/>
      <c r="U315" s="370"/>
      <c r="V315" s="370" t="s">
        <v>16</v>
      </c>
      <c r="W315" s="370"/>
      <c r="X315" s="370"/>
      <c r="Y315" s="370" t="s">
        <v>2228</v>
      </c>
      <c r="Z315" s="370"/>
      <c r="AA315" s="370"/>
      <c r="AB315" s="370"/>
      <c r="AC315" s="370"/>
      <c r="AD315" s="93">
        <v>32606</v>
      </c>
      <c r="AE315" s="57">
        <f t="shared" si="94"/>
        <v>45650</v>
      </c>
      <c r="AF315" s="93">
        <v>31654</v>
      </c>
      <c r="AG315" s="94">
        <f t="shared" si="95"/>
        <v>44320</v>
      </c>
      <c r="AH315" s="245" t="s">
        <v>1957</v>
      </c>
      <c r="AI315" s="152">
        <f t="shared" si="108"/>
        <v>-2.9197080291970767E-2</v>
      </c>
      <c r="AJ315" s="58"/>
      <c r="AK315" s="58"/>
      <c r="AL315" s="93"/>
      <c r="AM315" s="57"/>
    </row>
    <row r="316" spans="1:39" s="3" customFormat="1" ht="14.1" customHeight="1" thickBot="1">
      <c r="A316" s="263"/>
      <c r="B316" s="263"/>
      <c r="C316" s="263"/>
      <c r="D316" s="263"/>
      <c r="E316" s="263"/>
      <c r="F316" s="263"/>
      <c r="G316" s="263"/>
      <c r="H316" s="263"/>
      <c r="I316" s="263"/>
      <c r="J316" s="263"/>
      <c r="K316" s="263"/>
      <c r="L316" s="281" t="s">
        <v>2212</v>
      </c>
      <c r="M316" s="281"/>
      <c r="N316" s="282"/>
      <c r="O316" s="370" t="s">
        <v>2237</v>
      </c>
      <c r="P316" s="370"/>
      <c r="Q316" s="370"/>
      <c r="R316" s="370"/>
      <c r="S316" s="370" t="s">
        <v>22</v>
      </c>
      <c r="T316" s="370"/>
      <c r="U316" s="370"/>
      <c r="V316" s="370" t="s">
        <v>16</v>
      </c>
      <c r="W316" s="370"/>
      <c r="X316" s="370"/>
      <c r="Y316" s="370" t="s">
        <v>2228</v>
      </c>
      <c r="Z316" s="370"/>
      <c r="AA316" s="370"/>
      <c r="AB316" s="370"/>
      <c r="AC316" s="370"/>
      <c r="AD316" s="93">
        <v>34714</v>
      </c>
      <c r="AE316" s="57">
        <f t="shared" si="94"/>
        <v>48600</v>
      </c>
      <c r="AF316" s="93">
        <v>0</v>
      </c>
      <c r="AG316" s="94">
        <f t="shared" si="95"/>
        <v>0</v>
      </c>
      <c r="AH316" s="215"/>
      <c r="AI316" s="58"/>
      <c r="AJ316" s="58"/>
      <c r="AK316" s="58"/>
      <c r="AL316" s="93"/>
      <c r="AM316" s="57"/>
    </row>
    <row r="317" spans="1:39" s="3" customFormat="1" ht="14.1" customHeight="1" thickBot="1">
      <c r="A317" s="263"/>
      <c r="B317" s="263"/>
      <c r="C317" s="263"/>
      <c r="D317" s="263"/>
      <c r="E317" s="263"/>
      <c r="F317" s="263"/>
      <c r="G317" s="263"/>
      <c r="H317" s="263"/>
      <c r="I317" s="263"/>
      <c r="J317" s="263"/>
      <c r="K317" s="263"/>
      <c r="L317" s="281" t="s">
        <v>3493</v>
      </c>
      <c r="M317" s="281"/>
      <c r="N317" s="282"/>
      <c r="O317" s="370" t="s">
        <v>2237</v>
      </c>
      <c r="P317" s="370"/>
      <c r="Q317" s="370"/>
      <c r="R317" s="370"/>
      <c r="S317" s="370" t="s">
        <v>22</v>
      </c>
      <c r="T317" s="370"/>
      <c r="U317" s="370"/>
      <c r="V317" s="370" t="s">
        <v>568</v>
      </c>
      <c r="W317" s="370"/>
      <c r="X317" s="370"/>
      <c r="Y317" s="370" t="s">
        <v>2228</v>
      </c>
      <c r="Z317" s="370"/>
      <c r="AA317" s="370"/>
      <c r="AB317" s="370"/>
      <c r="AC317" s="370"/>
      <c r="AD317" s="93">
        <v>34599</v>
      </c>
      <c r="AE317" s="57">
        <f t="shared" si="94"/>
        <v>48440</v>
      </c>
      <c r="AF317" s="93">
        <v>0</v>
      </c>
      <c r="AG317" s="94">
        <f t="shared" si="95"/>
        <v>0</v>
      </c>
      <c r="AH317" s="215"/>
      <c r="AI317" s="58"/>
      <c r="AJ317" s="58"/>
      <c r="AK317" s="58"/>
      <c r="AL317" s="93"/>
      <c r="AM317" s="57"/>
    </row>
    <row r="318" spans="1:39" s="3" customFormat="1" ht="14.1" customHeight="1" thickBot="1">
      <c r="A318" s="263"/>
      <c r="B318" s="263"/>
      <c r="C318" s="263"/>
      <c r="D318" s="263"/>
      <c r="E318" s="263"/>
      <c r="F318" s="263"/>
      <c r="G318" s="263"/>
      <c r="H318" s="263"/>
      <c r="I318" s="263"/>
      <c r="J318" s="263"/>
      <c r="K318" s="263"/>
      <c r="L318" s="281" t="s">
        <v>3799</v>
      </c>
      <c r="M318" s="281"/>
      <c r="N318" s="282"/>
      <c r="O318" s="370" t="s">
        <v>2237</v>
      </c>
      <c r="P318" s="370"/>
      <c r="Q318" s="370"/>
      <c r="R318" s="370"/>
      <c r="S318" s="371" t="s">
        <v>1752</v>
      </c>
      <c r="T318" s="372"/>
      <c r="U318" s="373"/>
      <c r="V318" s="370" t="s">
        <v>16</v>
      </c>
      <c r="W318" s="370"/>
      <c r="X318" s="370"/>
      <c r="Y318" s="370" t="s">
        <v>2228</v>
      </c>
      <c r="Z318" s="370"/>
      <c r="AA318" s="370"/>
      <c r="AB318" s="370"/>
      <c r="AC318" s="370"/>
      <c r="AD318" s="93">
        <v>33807</v>
      </c>
      <c r="AE318" s="57">
        <f t="shared" ref="AE318:AE326" si="109">ROUND(AD318*1.4/10,0)*10</f>
        <v>47330</v>
      </c>
      <c r="AF318" s="93">
        <v>0</v>
      </c>
      <c r="AG318" s="94">
        <f t="shared" ref="AG318:AG326" si="110">ROUND(AF318*1.4/10,0)*10</f>
        <v>0</v>
      </c>
      <c r="AH318" s="215"/>
      <c r="AI318" s="58"/>
      <c r="AJ318" s="58"/>
      <c r="AK318" s="58"/>
      <c r="AL318" s="93"/>
      <c r="AM318" s="57"/>
    </row>
    <row r="319" spans="1:39" s="3" customFormat="1" ht="14.1" customHeight="1" thickBot="1">
      <c r="A319" s="263"/>
      <c r="B319" s="263"/>
      <c r="C319" s="263"/>
      <c r="D319" s="263"/>
      <c r="E319" s="263"/>
      <c r="F319" s="263"/>
      <c r="G319" s="263"/>
      <c r="H319" s="263"/>
      <c r="I319" s="263"/>
      <c r="J319" s="263"/>
      <c r="K319" s="263"/>
      <c r="L319" s="281" t="s">
        <v>4186</v>
      </c>
      <c r="M319" s="281"/>
      <c r="N319" s="282"/>
      <c r="O319" s="370" t="s">
        <v>2231</v>
      </c>
      <c r="P319" s="370"/>
      <c r="Q319" s="370"/>
      <c r="R319" s="370"/>
      <c r="S319" s="371" t="s">
        <v>2266</v>
      </c>
      <c r="T319" s="372"/>
      <c r="U319" s="373"/>
      <c r="V319" s="370" t="s">
        <v>16</v>
      </c>
      <c r="W319" s="370"/>
      <c r="X319" s="370"/>
      <c r="Y319" s="370" t="s">
        <v>2222</v>
      </c>
      <c r="Z319" s="370"/>
      <c r="AA319" s="370"/>
      <c r="AB319" s="370"/>
      <c r="AC319" s="370"/>
      <c r="AD319" s="93">
        <v>32277</v>
      </c>
      <c r="AE319" s="57">
        <f t="shared" si="109"/>
        <v>45190</v>
      </c>
      <c r="AF319" s="93">
        <v>0</v>
      </c>
      <c r="AG319" s="94">
        <f t="shared" si="110"/>
        <v>0</v>
      </c>
      <c r="AH319" s="215"/>
      <c r="AI319" s="58"/>
      <c r="AJ319" s="58"/>
      <c r="AK319" s="58"/>
      <c r="AL319" s="93"/>
      <c r="AM319" s="57"/>
    </row>
    <row r="320" spans="1:39" s="3" customFormat="1" ht="14.1" customHeight="1" thickBot="1">
      <c r="A320" s="263"/>
      <c r="B320" s="263"/>
      <c r="C320" s="263"/>
      <c r="D320" s="263"/>
      <c r="E320" s="263"/>
      <c r="F320" s="263"/>
      <c r="G320" s="263"/>
      <c r="H320" s="263"/>
      <c r="I320" s="263"/>
      <c r="J320" s="263"/>
      <c r="K320" s="263"/>
      <c r="L320" s="281" t="s">
        <v>4187</v>
      </c>
      <c r="M320" s="281"/>
      <c r="N320" s="282"/>
      <c r="O320" s="370" t="s">
        <v>2232</v>
      </c>
      <c r="P320" s="370"/>
      <c r="Q320" s="370"/>
      <c r="R320" s="370"/>
      <c r="S320" s="370" t="s">
        <v>2266</v>
      </c>
      <c r="T320" s="370"/>
      <c r="U320" s="370"/>
      <c r="V320" s="370" t="s">
        <v>16</v>
      </c>
      <c r="W320" s="370"/>
      <c r="X320" s="370"/>
      <c r="Y320" s="370" t="s">
        <v>2221</v>
      </c>
      <c r="Z320" s="370"/>
      <c r="AA320" s="370"/>
      <c r="AB320" s="370"/>
      <c r="AC320" s="370"/>
      <c r="AD320" s="93">
        <v>33411</v>
      </c>
      <c r="AE320" s="57">
        <f t="shared" si="109"/>
        <v>46780</v>
      </c>
      <c r="AF320" s="93">
        <v>0</v>
      </c>
      <c r="AG320" s="94">
        <f t="shared" si="110"/>
        <v>0</v>
      </c>
      <c r="AH320" s="215"/>
      <c r="AI320" s="58"/>
      <c r="AJ320" s="58"/>
      <c r="AK320" s="58"/>
      <c r="AL320" s="93"/>
      <c r="AM320" s="57"/>
    </row>
    <row r="321" spans="1:39" s="3" customFormat="1" ht="14.1" customHeight="1" thickBot="1">
      <c r="A321" s="263"/>
      <c r="B321" s="263"/>
      <c r="C321" s="263"/>
      <c r="D321" s="263"/>
      <c r="E321" s="263"/>
      <c r="F321" s="263"/>
      <c r="G321" s="263"/>
      <c r="H321" s="263"/>
      <c r="I321" s="263"/>
      <c r="J321" s="263"/>
      <c r="K321" s="263"/>
      <c r="L321" s="281" t="s">
        <v>4188</v>
      </c>
      <c r="M321" s="281"/>
      <c r="N321" s="282"/>
      <c r="O321" s="370" t="s">
        <v>2233</v>
      </c>
      <c r="P321" s="370"/>
      <c r="Q321" s="370"/>
      <c r="R321" s="370"/>
      <c r="S321" s="371" t="s">
        <v>2266</v>
      </c>
      <c r="T321" s="372"/>
      <c r="U321" s="373"/>
      <c r="V321" s="370" t="s">
        <v>16</v>
      </c>
      <c r="W321" s="370"/>
      <c r="X321" s="370"/>
      <c r="Y321" s="370" t="s">
        <v>2224</v>
      </c>
      <c r="Z321" s="370"/>
      <c r="AA321" s="370"/>
      <c r="AB321" s="370"/>
      <c r="AC321" s="370"/>
      <c r="AD321" s="93">
        <v>33322</v>
      </c>
      <c r="AE321" s="57">
        <f t="shared" si="109"/>
        <v>46650</v>
      </c>
      <c r="AF321" s="93">
        <v>0</v>
      </c>
      <c r="AG321" s="94">
        <f t="shared" si="110"/>
        <v>0</v>
      </c>
      <c r="AH321" s="215"/>
      <c r="AI321" s="58"/>
      <c r="AJ321" s="58"/>
      <c r="AK321" s="58"/>
      <c r="AL321" s="93"/>
      <c r="AM321" s="57"/>
    </row>
    <row r="322" spans="1:39" s="3" customFormat="1" ht="14.1" customHeight="1" thickBot="1">
      <c r="A322" s="263"/>
      <c r="B322" s="263"/>
      <c r="C322" s="263"/>
      <c r="D322" s="263"/>
      <c r="E322" s="263"/>
      <c r="F322" s="263"/>
      <c r="G322" s="263"/>
      <c r="H322" s="263"/>
      <c r="I322" s="263"/>
      <c r="J322" s="263"/>
      <c r="K322" s="263"/>
      <c r="L322" s="281" t="s">
        <v>4189</v>
      </c>
      <c r="M322" s="281"/>
      <c r="N322" s="282"/>
      <c r="O322" s="370" t="s">
        <v>2234</v>
      </c>
      <c r="P322" s="370"/>
      <c r="Q322" s="370"/>
      <c r="R322" s="370"/>
      <c r="S322" s="370" t="s">
        <v>2266</v>
      </c>
      <c r="T322" s="370"/>
      <c r="U322" s="370"/>
      <c r="V322" s="370" t="s">
        <v>16</v>
      </c>
      <c r="W322" s="370"/>
      <c r="X322" s="370"/>
      <c r="Y322" s="370" t="s">
        <v>2223</v>
      </c>
      <c r="Z322" s="370"/>
      <c r="AA322" s="370"/>
      <c r="AB322" s="370"/>
      <c r="AC322" s="370"/>
      <c r="AD322" s="93">
        <v>34456</v>
      </c>
      <c r="AE322" s="57">
        <f t="shared" si="109"/>
        <v>48240</v>
      </c>
      <c r="AF322" s="93">
        <v>0</v>
      </c>
      <c r="AG322" s="94">
        <f t="shared" si="110"/>
        <v>0</v>
      </c>
      <c r="AH322" s="215"/>
      <c r="AI322" s="58"/>
      <c r="AJ322" s="58"/>
      <c r="AK322" s="58"/>
      <c r="AL322" s="93"/>
      <c r="AM322" s="57"/>
    </row>
    <row r="323" spans="1:39" s="3" customFormat="1" ht="14.1" customHeight="1" thickBot="1">
      <c r="A323" s="263"/>
      <c r="B323" s="263"/>
      <c r="C323" s="263"/>
      <c r="D323" s="263"/>
      <c r="E323" s="263"/>
      <c r="F323" s="263"/>
      <c r="G323" s="263"/>
      <c r="H323" s="263"/>
      <c r="I323" s="263"/>
      <c r="J323" s="263"/>
      <c r="K323" s="263"/>
      <c r="L323" s="281" t="s">
        <v>4190</v>
      </c>
      <c r="M323" s="281"/>
      <c r="N323" s="282"/>
      <c r="O323" s="370" t="s">
        <v>2235</v>
      </c>
      <c r="P323" s="370"/>
      <c r="Q323" s="370"/>
      <c r="R323" s="370"/>
      <c r="S323" s="371" t="s">
        <v>2266</v>
      </c>
      <c r="T323" s="372"/>
      <c r="U323" s="373"/>
      <c r="V323" s="370" t="s">
        <v>16</v>
      </c>
      <c r="W323" s="370"/>
      <c r="X323" s="370"/>
      <c r="Y323" s="370" t="s">
        <v>2225</v>
      </c>
      <c r="Z323" s="370"/>
      <c r="AA323" s="370"/>
      <c r="AB323" s="370"/>
      <c r="AC323" s="370"/>
      <c r="AD323" s="93">
        <v>34277</v>
      </c>
      <c r="AE323" s="57">
        <f t="shared" si="109"/>
        <v>47990</v>
      </c>
      <c r="AF323" s="93">
        <v>32187</v>
      </c>
      <c r="AG323" s="94">
        <f t="shared" si="110"/>
        <v>45060</v>
      </c>
      <c r="AH323" s="245" t="s">
        <v>1957</v>
      </c>
      <c r="AI323" s="152">
        <f t="shared" ref="AI323:AI326" si="111">AF323/AD323-1</f>
        <v>-6.0973830848674027E-2</v>
      </c>
      <c r="AJ323" s="58"/>
      <c r="AK323" s="58"/>
      <c r="AL323" s="93"/>
      <c r="AM323" s="57"/>
    </row>
    <row r="324" spans="1:39" s="3" customFormat="1" ht="14.1" customHeight="1" thickBot="1">
      <c r="A324" s="263"/>
      <c r="B324" s="263"/>
      <c r="C324" s="263"/>
      <c r="D324" s="263"/>
      <c r="E324" s="263"/>
      <c r="F324" s="263"/>
      <c r="G324" s="263"/>
      <c r="H324" s="263"/>
      <c r="I324" s="263"/>
      <c r="J324" s="263"/>
      <c r="K324" s="263"/>
      <c r="L324" s="281" t="s">
        <v>4191</v>
      </c>
      <c r="M324" s="281"/>
      <c r="N324" s="282"/>
      <c r="O324" s="370" t="s">
        <v>2236</v>
      </c>
      <c r="P324" s="370"/>
      <c r="Q324" s="370"/>
      <c r="R324" s="370"/>
      <c r="S324" s="370" t="s">
        <v>2266</v>
      </c>
      <c r="T324" s="370"/>
      <c r="U324" s="370"/>
      <c r="V324" s="370" t="s">
        <v>16</v>
      </c>
      <c r="W324" s="370"/>
      <c r="X324" s="370"/>
      <c r="Y324" s="370" t="s">
        <v>2226</v>
      </c>
      <c r="Z324" s="370"/>
      <c r="AA324" s="370"/>
      <c r="AB324" s="370"/>
      <c r="AC324" s="370"/>
      <c r="AD324" s="93">
        <v>35411</v>
      </c>
      <c r="AE324" s="57">
        <f t="shared" si="109"/>
        <v>49580</v>
      </c>
      <c r="AF324" s="93">
        <v>33321</v>
      </c>
      <c r="AG324" s="94">
        <f t="shared" si="110"/>
        <v>46650</v>
      </c>
      <c r="AH324" s="245" t="s">
        <v>1957</v>
      </c>
      <c r="AI324" s="152">
        <f t="shared" si="111"/>
        <v>-5.9021208099178213E-2</v>
      </c>
      <c r="AJ324" s="58"/>
      <c r="AK324" s="58"/>
      <c r="AL324" s="93"/>
      <c r="AM324" s="57"/>
    </row>
    <row r="325" spans="1:39" s="3" customFormat="1" ht="14.1" customHeight="1" thickBot="1">
      <c r="A325" s="263"/>
      <c r="B325" s="263"/>
      <c r="C325" s="263"/>
      <c r="D325" s="263"/>
      <c r="E325" s="263"/>
      <c r="F325" s="263"/>
      <c r="G325" s="263"/>
      <c r="H325" s="263"/>
      <c r="I325" s="263"/>
      <c r="J325" s="263"/>
      <c r="K325" s="263"/>
      <c r="L325" s="281" t="s">
        <v>4192</v>
      </c>
      <c r="M325" s="281"/>
      <c r="N325" s="282"/>
      <c r="O325" s="370" t="s">
        <v>2238</v>
      </c>
      <c r="P325" s="370"/>
      <c r="Q325" s="370"/>
      <c r="R325" s="370"/>
      <c r="S325" s="371" t="s">
        <v>2266</v>
      </c>
      <c r="T325" s="372"/>
      <c r="U325" s="373"/>
      <c r="V325" s="370" t="s">
        <v>16</v>
      </c>
      <c r="W325" s="370"/>
      <c r="X325" s="370"/>
      <c r="Y325" s="370" t="s">
        <v>2227</v>
      </c>
      <c r="Z325" s="370"/>
      <c r="AA325" s="370"/>
      <c r="AB325" s="370"/>
      <c r="AC325" s="370"/>
      <c r="AD325" s="93">
        <v>35262</v>
      </c>
      <c r="AE325" s="57">
        <f t="shared" si="109"/>
        <v>49370</v>
      </c>
      <c r="AF325" s="93">
        <v>34168</v>
      </c>
      <c r="AG325" s="94">
        <f t="shared" si="110"/>
        <v>47840</v>
      </c>
      <c r="AH325" s="245" t="s">
        <v>1957</v>
      </c>
      <c r="AI325" s="152">
        <f t="shared" si="111"/>
        <v>-3.102489932505248E-2</v>
      </c>
      <c r="AJ325" s="58"/>
      <c r="AK325" s="58"/>
      <c r="AL325" s="93"/>
      <c r="AM325" s="57"/>
    </row>
    <row r="326" spans="1:39" s="3" customFormat="1" ht="14.1" customHeight="1" thickBot="1">
      <c r="A326" s="263"/>
      <c r="B326" s="263"/>
      <c r="C326" s="263"/>
      <c r="D326" s="263"/>
      <c r="E326" s="263"/>
      <c r="F326" s="263"/>
      <c r="G326" s="263"/>
      <c r="H326" s="263"/>
      <c r="I326" s="263"/>
      <c r="J326" s="263"/>
      <c r="K326" s="263"/>
      <c r="L326" s="281" t="s">
        <v>4193</v>
      </c>
      <c r="M326" s="281"/>
      <c r="N326" s="282"/>
      <c r="O326" s="370" t="s">
        <v>2237</v>
      </c>
      <c r="P326" s="370"/>
      <c r="Q326" s="370"/>
      <c r="R326" s="370"/>
      <c r="S326" s="371" t="s">
        <v>2266</v>
      </c>
      <c r="T326" s="372"/>
      <c r="U326" s="373"/>
      <c r="V326" s="370" t="s">
        <v>16</v>
      </c>
      <c r="W326" s="370"/>
      <c r="X326" s="370"/>
      <c r="Y326" s="370" t="s">
        <v>2228</v>
      </c>
      <c r="Z326" s="370"/>
      <c r="AA326" s="370"/>
      <c r="AB326" s="370"/>
      <c r="AC326" s="370"/>
      <c r="AD326" s="93">
        <v>36396</v>
      </c>
      <c r="AE326" s="57">
        <f t="shared" si="109"/>
        <v>50950</v>
      </c>
      <c r="AF326" s="93">
        <v>35302</v>
      </c>
      <c r="AG326" s="94">
        <f t="shared" si="110"/>
        <v>49420</v>
      </c>
      <c r="AH326" s="245" t="s">
        <v>1957</v>
      </c>
      <c r="AI326" s="152">
        <f t="shared" si="111"/>
        <v>-3.0058248159138379E-2</v>
      </c>
      <c r="AJ326" s="58"/>
      <c r="AK326" s="58"/>
      <c r="AL326" s="93"/>
      <c r="AM326" s="57"/>
    </row>
    <row r="327" spans="1:39" s="3" customFormat="1" ht="34.5" customHeight="1" thickBot="1">
      <c r="A327" s="263"/>
      <c r="B327" s="263"/>
      <c r="C327" s="445" t="s">
        <v>2241</v>
      </c>
      <c r="D327" s="263"/>
      <c r="E327" s="263"/>
      <c r="F327" s="263"/>
      <c r="G327" s="307" t="s">
        <v>2249</v>
      </c>
      <c r="H327" s="263"/>
      <c r="I327" s="263"/>
      <c r="J327" s="263"/>
      <c r="K327" s="263"/>
      <c r="L327" s="374" t="s">
        <v>2242</v>
      </c>
      <c r="M327" s="375"/>
      <c r="N327" s="375"/>
      <c r="O327" s="370" t="s">
        <v>957</v>
      </c>
      <c r="P327" s="370"/>
      <c r="Q327" s="370"/>
      <c r="R327" s="370"/>
      <c r="S327" s="370" t="s">
        <v>15</v>
      </c>
      <c r="T327" s="370"/>
      <c r="U327" s="370"/>
      <c r="V327" s="370" t="s">
        <v>16</v>
      </c>
      <c r="W327" s="370"/>
      <c r="X327" s="370"/>
      <c r="Y327" s="286" t="s">
        <v>525</v>
      </c>
      <c r="Z327" s="284"/>
      <c r="AA327" s="284"/>
      <c r="AB327" s="284"/>
      <c r="AC327" s="285"/>
      <c r="AD327" s="93">
        <v>22610</v>
      </c>
      <c r="AE327" s="57">
        <f t="shared" si="94"/>
        <v>31650</v>
      </c>
      <c r="AF327" s="93">
        <v>0</v>
      </c>
      <c r="AG327" s="94">
        <f t="shared" si="95"/>
        <v>0</v>
      </c>
      <c r="AH327" s="215"/>
      <c r="AI327" s="58"/>
      <c r="AJ327" s="58"/>
      <c r="AK327" s="58"/>
      <c r="AL327" s="93"/>
      <c r="AM327" s="57"/>
    </row>
    <row r="328" spans="1:39" s="3" customFormat="1" ht="34.5" customHeight="1" thickBot="1">
      <c r="A328" s="263"/>
      <c r="B328" s="263"/>
      <c r="C328" s="263"/>
      <c r="D328" s="263"/>
      <c r="E328" s="263"/>
      <c r="F328" s="263"/>
      <c r="G328" s="263"/>
      <c r="H328" s="263"/>
      <c r="I328" s="263"/>
      <c r="J328" s="263"/>
      <c r="K328" s="263"/>
      <c r="L328" s="374" t="s">
        <v>2243</v>
      </c>
      <c r="M328" s="375"/>
      <c r="N328" s="375"/>
      <c r="O328" s="370" t="s">
        <v>957</v>
      </c>
      <c r="P328" s="370"/>
      <c r="Q328" s="370"/>
      <c r="R328" s="370"/>
      <c r="S328" s="370" t="s">
        <v>22</v>
      </c>
      <c r="T328" s="370"/>
      <c r="U328" s="370"/>
      <c r="V328" s="370" t="s">
        <v>16</v>
      </c>
      <c r="W328" s="370"/>
      <c r="X328" s="370"/>
      <c r="Y328" s="286" t="s">
        <v>525</v>
      </c>
      <c r="Z328" s="284"/>
      <c r="AA328" s="284"/>
      <c r="AB328" s="284"/>
      <c r="AC328" s="285"/>
      <c r="AD328" s="93">
        <v>23835</v>
      </c>
      <c r="AE328" s="57">
        <f t="shared" si="94"/>
        <v>33370</v>
      </c>
      <c r="AF328" s="93">
        <v>0</v>
      </c>
      <c r="AG328" s="94">
        <f t="shared" si="95"/>
        <v>0</v>
      </c>
      <c r="AH328" s="215"/>
      <c r="AI328" s="58"/>
      <c r="AJ328" s="58"/>
      <c r="AK328" s="58"/>
      <c r="AL328" s="93"/>
      <c r="AM328" s="57"/>
    </row>
    <row r="329" spans="1:39" s="3" customFormat="1" ht="34.5" customHeight="1" thickBot="1">
      <c r="A329" s="263"/>
      <c r="B329" s="263"/>
      <c r="C329" s="263"/>
      <c r="D329" s="263"/>
      <c r="E329" s="263"/>
      <c r="F329" s="263"/>
      <c r="G329" s="263"/>
      <c r="H329" s="263"/>
      <c r="I329" s="263"/>
      <c r="J329" s="263"/>
      <c r="K329" s="263"/>
      <c r="L329" s="374" t="s">
        <v>3495</v>
      </c>
      <c r="M329" s="375"/>
      <c r="N329" s="375"/>
      <c r="O329" s="370" t="s">
        <v>957</v>
      </c>
      <c r="P329" s="370"/>
      <c r="Q329" s="370"/>
      <c r="R329" s="370"/>
      <c r="S329" s="370" t="s">
        <v>22</v>
      </c>
      <c r="T329" s="370"/>
      <c r="U329" s="370"/>
      <c r="V329" s="370" t="s">
        <v>568</v>
      </c>
      <c r="W329" s="370"/>
      <c r="X329" s="370"/>
      <c r="Y329" s="286" t="s">
        <v>525</v>
      </c>
      <c r="Z329" s="284"/>
      <c r="AA329" s="284"/>
      <c r="AB329" s="284"/>
      <c r="AC329" s="285"/>
      <c r="AD329" s="93">
        <v>24508</v>
      </c>
      <c r="AE329" s="57">
        <f t="shared" si="94"/>
        <v>34310</v>
      </c>
      <c r="AF329" s="93">
        <v>0</v>
      </c>
      <c r="AG329" s="94">
        <f t="shared" si="95"/>
        <v>0</v>
      </c>
      <c r="AH329" s="215"/>
      <c r="AI329" s="58"/>
      <c r="AJ329" s="58"/>
      <c r="AK329" s="58"/>
      <c r="AL329" s="93"/>
      <c r="AM329" s="57"/>
    </row>
    <row r="330" spans="1:39" s="3" customFormat="1" ht="34.5" customHeight="1" thickBot="1">
      <c r="A330" s="263"/>
      <c r="B330" s="263"/>
      <c r="C330" s="263"/>
      <c r="D330" s="263"/>
      <c r="E330" s="263"/>
      <c r="F330" s="263"/>
      <c r="G330" s="263"/>
      <c r="H330" s="263"/>
      <c r="I330" s="263"/>
      <c r="J330" s="263"/>
      <c r="K330" s="263"/>
      <c r="L330" s="374" t="s">
        <v>3790</v>
      </c>
      <c r="M330" s="375"/>
      <c r="N330" s="375"/>
      <c r="O330" s="370" t="s">
        <v>957</v>
      </c>
      <c r="P330" s="370"/>
      <c r="Q330" s="370"/>
      <c r="R330" s="370"/>
      <c r="S330" s="371" t="s">
        <v>1752</v>
      </c>
      <c r="T330" s="372"/>
      <c r="U330" s="373"/>
      <c r="V330" s="370" t="s">
        <v>16</v>
      </c>
      <c r="W330" s="370"/>
      <c r="X330" s="370"/>
      <c r="Y330" s="286" t="s">
        <v>525</v>
      </c>
      <c r="Z330" s="284"/>
      <c r="AA330" s="284"/>
      <c r="AB330" s="284"/>
      <c r="AC330" s="285"/>
      <c r="AD330" s="93">
        <v>25079</v>
      </c>
      <c r="AE330" s="57">
        <f t="shared" si="94"/>
        <v>35110</v>
      </c>
      <c r="AF330" s="93">
        <v>23825</v>
      </c>
      <c r="AG330" s="94">
        <f t="shared" si="95"/>
        <v>33360</v>
      </c>
      <c r="AH330" s="245" t="s">
        <v>1957</v>
      </c>
      <c r="AI330" s="152">
        <f t="shared" ref="AI330" si="112">AF330/AD330-1</f>
        <v>-5.000199369990832E-2</v>
      </c>
      <c r="AJ330" s="58"/>
      <c r="AK330" s="58"/>
      <c r="AL330" s="93"/>
      <c r="AM330" s="57"/>
    </row>
    <row r="331" spans="1:39" s="3" customFormat="1" ht="34.5" customHeight="1" thickBot="1">
      <c r="A331" s="263"/>
      <c r="B331" s="263"/>
      <c r="C331" s="263"/>
      <c r="D331" s="263"/>
      <c r="E331" s="263"/>
      <c r="F331" s="263"/>
      <c r="G331" s="263"/>
      <c r="H331" s="263"/>
      <c r="I331" s="263"/>
      <c r="J331" s="263"/>
      <c r="K331" s="263"/>
      <c r="L331" s="374" t="s">
        <v>2244</v>
      </c>
      <c r="M331" s="375"/>
      <c r="N331" s="375"/>
      <c r="O331" s="370" t="s">
        <v>2229</v>
      </c>
      <c r="P331" s="370"/>
      <c r="Q331" s="370"/>
      <c r="R331" s="370"/>
      <c r="S331" s="370" t="s">
        <v>15</v>
      </c>
      <c r="T331" s="370"/>
      <c r="U331" s="370"/>
      <c r="V331" s="370" t="s">
        <v>16</v>
      </c>
      <c r="W331" s="370"/>
      <c r="X331" s="370"/>
      <c r="Y331" s="370" t="s">
        <v>2219</v>
      </c>
      <c r="Z331" s="370"/>
      <c r="AA331" s="370"/>
      <c r="AB331" s="370"/>
      <c r="AC331" s="370"/>
      <c r="AD331" s="93">
        <v>22987</v>
      </c>
      <c r="AE331" s="57">
        <f t="shared" si="94"/>
        <v>32180</v>
      </c>
      <c r="AF331" s="93">
        <v>0</v>
      </c>
      <c r="AG331" s="94">
        <f t="shared" si="95"/>
        <v>0</v>
      </c>
      <c r="AH331" s="215"/>
      <c r="AI331" s="58"/>
      <c r="AJ331" s="58"/>
      <c r="AK331" s="58"/>
      <c r="AL331" s="93"/>
      <c r="AM331" s="57"/>
    </row>
    <row r="332" spans="1:39" s="3" customFormat="1" ht="34.5" customHeight="1" thickBot="1">
      <c r="A332" s="263"/>
      <c r="B332" s="263"/>
      <c r="C332" s="263"/>
      <c r="D332" s="263"/>
      <c r="E332" s="263"/>
      <c r="F332" s="263"/>
      <c r="G332" s="263"/>
      <c r="H332" s="263"/>
      <c r="I332" s="263"/>
      <c r="J332" s="263"/>
      <c r="K332" s="263"/>
      <c r="L332" s="374" t="s">
        <v>2245</v>
      </c>
      <c r="M332" s="375"/>
      <c r="N332" s="375"/>
      <c r="O332" s="370" t="s">
        <v>2229</v>
      </c>
      <c r="P332" s="370"/>
      <c r="Q332" s="370"/>
      <c r="R332" s="370"/>
      <c r="S332" s="370" t="s">
        <v>22</v>
      </c>
      <c r="T332" s="370"/>
      <c r="U332" s="370"/>
      <c r="V332" s="370" t="s">
        <v>16</v>
      </c>
      <c r="W332" s="370"/>
      <c r="X332" s="370"/>
      <c r="Y332" s="370" t="s">
        <v>2219</v>
      </c>
      <c r="Z332" s="370"/>
      <c r="AA332" s="370"/>
      <c r="AB332" s="370"/>
      <c r="AC332" s="370"/>
      <c r="AD332" s="93">
        <v>24223</v>
      </c>
      <c r="AE332" s="57">
        <f t="shared" si="94"/>
        <v>33910</v>
      </c>
      <c r="AF332" s="93">
        <v>0</v>
      </c>
      <c r="AG332" s="94">
        <f t="shared" si="95"/>
        <v>0</v>
      </c>
      <c r="AH332" s="215"/>
      <c r="AI332" s="58"/>
      <c r="AJ332" s="58"/>
      <c r="AK332" s="58"/>
      <c r="AL332" s="93"/>
      <c r="AM332" s="57"/>
    </row>
    <row r="333" spans="1:39" s="3" customFormat="1" ht="34.5" customHeight="1" thickBot="1">
      <c r="A333" s="263"/>
      <c r="B333" s="263"/>
      <c r="C333" s="263"/>
      <c r="D333" s="263"/>
      <c r="E333" s="263"/>
      <c r="F333" s="263"/>
      <c r="G333" s="263"/>
      <c r="H333" s="263"/>
      <c r="I333" s="263"/>
      <c r="J333" s="263"/>
      <c r="K333" s="263"/>
      <c r="L333" s="374" t="s">
        <v>3494</v>
      </c>
      <c r="M333" s="375"/>
      <c r="N333" s="375"/>
      <c r="O333" s="370" t="s">
        <v>2229</v>
      </c>
      <c r="P333" s="370"/>
      <c r="Q333" s="370"/>
      <c r="R333" s="370"/>
      <c r="S333" s="370" t="s">
        <v>22</v>
      </c>
      <c r="T333" s="370"/>
      <c r="U333" s="370"/>
      <c r="V333" s="370" t="s">
        <v>568</v>
      </c>
      <c r="W333" s="370"/>
      <c r="X333" s="370"/>
      <c r="Y333" s="370" t="s">
        <v>2219</v>
      </c>
      <c r="Z333" s="370"/>
      <c r="AA333" s="370"/>
      <c r="AB333" s="370"/>
      <c r="AC333" s="370"/>
      <c r="AD333" s="93">
        <v>24882</v>
      </c>
      <c r="AE333" s="57">
        <f t="shared" si="94"/>
        <v>34830</v>
      </c>
      <c r="AF333" s="93">
        <v>0</v>
      </c>
      <c r="AG333" s="94">
        <f t="shared" si="95"/>
        <v>0</v>
      </c>
      <c r="AH333" s="215"/>
      <c r="AI333" s="58"/>
      <c r="AJ333" s="58"/>
      <c r="AK333" s="58"/>
      <c r="AL333" s="93"/>
      <c r="AM333" s="57"/>
    </row>
    <row r="334" spans="1:39" s="3" customFormat="1" ht="34.5" customHeight="1" thickBot="1">
      <c r="A334" s="263"/>
      <c r="B334" s="263"/>
      <c r="C334" s="263"/>
      <c r="D334" s="263"/>
      <c r="E334" s="263"/>
      <c r="F334" s="263"/>
      <c r="G334" s="263"/>
      <c r="H334" s="263"/>
      <c r="I334" s="263"/>
      <c r="J334" s="263"/>
      <c r="K334" s="263"/>
      <c r="L334" s="374" t="s">
        <v>3789</v>
      </c>
      <c r="M334" s="375"/>
      <c r="N334" s="375"/>
      <c r="O334" s="370" t="s">
        <v>2229</v>
      </c>
      <c r="P334" s="370"/>
      <c r="Q334" s="370"/>
      <c r="R334" s="370"/>
      <c r="S334" s="371" t="s">
        <v>1752</v>
      </c>
      <c r="T334" s="372"/>
      <c r="U334" s="373"/>
      <c r="V334" s="370" t="s">
        <v>16</v>
      </c>
      <c r="W334" s="370"/>
      <c r="X334" s="370"/>
      <c r="Y334" s="370" t="s">
        <v>2219</v>
      </c>
      <c r="Z334" s="370"/>
      <c r="AA334" s="370"/>
      <c r="AB334" s="370"/>
      <c r="AC334" s="370"/>
      <c r="AD334" s="93">
        <v>25358</v>
      </c>
      <c r="AE334" s="57">
        <f t="shared" si="94"/>
        <v>35500</v>
      </c>
      <c r="AF334" s="93">
        <v>22822</v>
      </c>
      <c r="AG334" s="94">
        <f t="shared" si="95"/>
        <v>31950</v>
      </c>
      <c r="AH334" s="245" t="s">
        <v>1957</v>
      </c>
      <c r="AI334" s="152">
        <f t="shared" ref="AI334" si="113">AF334/AD334-1</f>
        <v>-0.10000788705733887</v>
      </c>
      <c r="AJ334" s="58"/>
      <c r="AK334" s="58"/>
      <c r="AL334" s="93"/>
      <c r="AM334" s="57"/>
    </row>
    <row r="335" spans="1:39" s="3" customFormat="1" ht="34.5" customHeight="1" thickBot="1">
      <c r="A335" s="263"/>
      <c r="B335" s="263"/>
      <c r="C335" s="263"/>
      <c r="D335" s="263"/>
      <c r="E335" s="263"/>
      <c r="F335" s="263"/>
      <c r="G335" s="263"/>
      <c r="H335" s="263"/>
      <c r="I335" s="263"/>
      <c r="J335" s="263"/>
      <c r="K335" s="263"/>
      <c r="L335" s="374" t="s">
        <v>2246</v>
      </c>
      <c r="M335" s="375"/>
      <c r="N335" s="375"/>
      <c r="O335" s="370" t="s">
        <v>2230</v>
      </c>
      <c r="P335" s="370"/>
      <c r="Q335" s="370"/>
      <c r="R335" s="370"/>
      <c r="S335" s="370" t="s">
        <v>15</v>
      </c>
      <c r="T335" s="370"/>
      <c r="U335" s="370"/>
      <c r="V335" s="370" t="s">
        <v>16</v>
      </c>
      <c r="W335" s="370"/>
      <c r="X335" s="370"/>
      <c r="Y335" s="370" t="s">
        <v>2220</v>
      </c>
      <c r="Z335" s="370"/>
      <c r="AA335" s="370"/>
      <c r="AB335" s="370"/>
      <c r="AC335" s="370"/>
      <c r="AD335" s="93">
        <v>23481</v>
      </c>
      <c r="AE335" s="57">
        <f t="shared" si="94"/>
        <v>32870</v>
      </c>
      <c r="AF335" s="93">
        <v>0</v>
      </c>
      <c r="AG335" s="94">
        <f t="shared" si="95"/>
        <v>0</v>
      </c>
      <c r="AH335" s="215"/>
      <c r="AI335" s="58"/>
      <c r="AJ335" s="58"/>
      <c r="AK335" s="58"/>
      <c r="AL335" s="93"/>
      <c r="AM335" s="57"/>
    </row>
    <row r="336" spans="1:39" s="3" customFormat="1" ht="34.5" customHeight="1" thickBot="1">
      <c r="A336" s="263"/>
      <c r="B336" s="263"/>
      <c r="C336" s="263"/>
      <c r="D336" s="263"/>
      <c r="E336" s="263"/>
      <c r="F336" s="263"/>
      <c r="G336" s="263"/>
      <c r="H336" s="263"/>
      <c r="I336" s="263"/>
      <c r="J336" s="263"/>
      <c r="K336" s="263"/>
      <c r="L336" s="374" t="s">
        <v>2247</v>
      </c>
      <c r="M336" s="375"/>
      <c r="N336" s="375"/>
      <c r="O336" s="370" t="s">
        <v>2230</v>
      </c>
      <c r="P336" s="370"/>
      <c r="Q336" s="370"/>
      <c r="R336" s="370"/>
      <c r="S336" s="370" t="s">
        <v>22</v>
      </c>
      <c r="T336" s="370"/>
      <c r="U336" s="370"/>
      <c r="V336" s="370" t="s">
        <v>16</v>
      </c>
      <c r="W336" s="370"/>
      <c r="X336" s="370"/>
      <c r="Y336" s="370" t="s">
        <v>2220</v>
      </c>
      <c r="Z336" s="370"/>
      <c r="AA336" s="370"/>
      <c r="AB336" s="370"/>
      <c r="AC336" s="370"/>
      <c r="AD336" s="93">
        <v>24737</v>
      </c>
      <c r="AE336" s="57">
        <f t="shared" si="94"/>
        <v>34630</v>
      </c>
      <c r="AF336" s="93">
        <v>0</v>
      </c>
      <c r="AG336" s="94">
        <f t="shared" si="95"/>
        <v>0</v>
      </c>
      <c r="AH336" s="215"/>
      <c r="AI336" s="58"/>
      <c r="AJ336" s="58"/>
      <c r="AK336" s="58"/>
      <c r="AL336" s="93"/>
      <c r="AM336" s="57"/>
    </row>
    <row r="337" spans="1:39" s="3" customFormat="1" ht="34.5" customHeight="1" thickBot="1">
      <c r="A337" s="263"/>
      <c r="B337" s="263"/>
      <c r="C337" s="263"/>
      <c r="D337" s="263"/>
      <c r="E337" s="263"/>
      <c r="F337" s="263"/>
      <c r="G337" s="263"/>
      <c r="H337" s="263"/>
      <c r="I337" s="263"/>
      <c r="J337" s="263"/>
      <c r="K337" s="263"/>
      <c r="L337" s="374" t="s">
        <v>3496</v>
      </c>
      <c r="M337" s="375"/>
      <c r="N337" s="375"/>
      <c r="O337" s="370" t="s">
        <v>2230</v>
      </c>
      <c r="P337" s="370"/>
      <c r="Q337" s="370"/>
      <c r="R337" s="370"/>
      <c r="S337" s="370" t="s">
        <v>22</v>
      </c>
      <c r="T337" s="370"/>
      <c r="U337" s="370"/>
      <c r="V337" s="370" t="s">
        <v>568</v>
      </c>
      <c r="W337" s="370"/>
      <c r="X337" s="370"/>
      <c r="Y337" s="370" t="s">
        <v>2220</v>
      </c>
      <c r="Z337" s="370"/>
      <c r="AA337" s="370"/>
      <c r="AB337" s="370"/>
      <c r="AC337" s="370"/>
      <c r="AD337" s="93">
        <v>25482</v>
      </c>
      <c r="AE337" s="57">
        <f t="shared" si="94"/>
        <v>35670</v>
      </c>
      <c r="AF337" s="93">
        <v>22934</v>
      </c>
      <c r="AG337" s="94">
        <f t="shared" si="95"/>
        <v>32110</v>
      </c>
      <c r="AH337" s="245" t="s">
        <v>1957</v>
      </c>
      <c r="AI337" s="152">
        <f t="shared" ref="AI337:AI338" si="114">AF337/AD337-1</f>
        <v>-9.9992151322502165E-2</v>
      </c>
      <c r="AJ337" s="58"/>
      <c r="AK337" s="58"/>
      <c r="AL337" s="93"/>
      <c r="AM337" s="57"/>
    </row>
    <row r="338" spans="1:39" s="3" customFormat="1" ht="34.5" customHeight="1" thickBot="1">
      <c r="A338" s="263"/>
      <c r="B338" s="263"/>
      <c r="C338" s="263"/>
      <c r="D338" s="263"/>
      <c r="E338" s="263"/>
      <c r="F338" s="263"/>
      <c r="G338" s="263"/>
      <c r="H338" s="263"/>
      <c r="I338" s="263"/>
      <c r="J338" s="263"/>
      <c r="K338" s="263"/>
      <c r="L338" s="374" t="s">
        <v>3791</v>
      </c>
      <c r="M338" s="375"/>
      <c r="N338" s="375"/>
      <c r="O338" s="370" t="s">
        <v>2230</v>
      </c>
      <c r="P338" s="370"/>
      <c r="Q338" s="370"/>
      <c r="R338" s="370"/>
      <c r="S338" s="371" t="s">
        <v>1752</v>
      </c>
      <c r="T338" s="372"/>
      <c r="U338" s="373"/>
      <c r="V338" s="370" t="s">
        <v>16</v>
      </c>
      <c r="W338" s="370"/>
      <c r="X338" s="370"/>
      <c r="Y338" s="370" t="s">
        <v>2220</v>
      </c>
      <c r="Z338" s="370"/>
      <c r="AA338" s="370"/>
      <c r="AB338" s="370"/>
      <c r="AC338" s="370"/>
      <c r="AD338" s="93">
        <v>24735</v>
      </c>
      <c r="AE338" s="57">
        <f t="shared" ref="AE338:AE341" si="115">ROUND(AD338*1.4/10,0)*10</f>
        <v>34630</v>
      </c>
      <c r="AF338" s="93">
        <v>23498</v>
      </c>
      <c r="AG338" s="94">
        <f t="shared" si="95"/>
        <v>32900</v>
      </c>
      <c r="AH338" s="245" t="s">
        <v>1957</v>
      </c>
      <c r="AI338" s="152">
        <f t="shared" si="114"/>
        <v>-5.0010107135637805E-2</v>
      </c>
      <c r="AJ338" s="58"/>
      <c r="AK338" s="58"/>
      <c r="AL338" s="93"/>
      <c r="AM338" s="57"/>
    </row>
    <row r="339" spans="1:39" s="3" customFormat="1" ht="34.5" customHeight="1" thickBot="1">
      <c r="A339" s="263"/>
      <c r="B339" s="263"/>
      <c r="C339" s="263"/>
      <c r="D339" s="263"/>
      <c r="E339" s="263"/>
      <c r="F339" s="263"/>
      <c r="G339" s="263"/>
      <c r="H339" s="263"/>
      <c r="I339" s="263"/>
      <c r="J339" s="263"/>
      <c r="K339" s="263"/>
      <c r="L339" s="374" t="s">
        <v>4194</v>
      </c>
      <c r="M339" s="375"/>
      <c r="N339" s="375"/>
      <c r="O339" s="370" t="s">
        <v>957</v>
      </c>
      <c r="P339" s="370"/>
      <c r="Q339" s="370"/>
      <c r="R339" s="370"/>
      <c r="S339" s="371" t="s">
        <v>2266</v>
      </c>
      <c r="T339" s="372"/>
      <c r="U339" s="373"/>
      <c r="V339" s="370" t="s">
        <v>16</v>
      </c>
      <c r="W339" s="370"/>
      <c r="X339" s="370"/>
      <c r="Y339" s="286" t="s">
        <v>525</v>
      </c>
      <c r="Z339" s="284"/>
      <c r="AA339" s="284"/>
      <c r="AB339" s="284"/>
      <c r="AC339" s="285"/>
      <c r="AD339" s="93">
        <v>27137</v>
      </c>
      <c r="AE339" s="57">
        <f t="shared" si="115"/>
        <v>37990</v>
      </c>
      <c r="AF339" s="93">
        <v>0</v>
      </c>
      <c r="AG339" s="94">
        <f t="shared" ref="AG339:AG341" si="116">ROUND(AF339*1.4/10,0)*10</f>
        <v>0</v>
      </c>
      <c r="AH339" s="215"/>
      <c r="AI339" s="58"/>
      <c r="AJ339" s="58"/>
      <c r="AK339" s="58"/>
      <c r="AL339" s="93"/>
      <c r="AM339" s="57"/>
    </row>
    <row r="340" spans="1:39" s="3" customFormat="1" ht="34.5" customHeight="1" thickBot="1">
      <c r="A340" s="263"/>
      <c r="B340" s="263"/>
      <c r="C340" s="263"/>
      <c r="D340" s="263"/>
      <c r="E340" s="263"/>
      <c r="F340" s="263"/>
      <c r="G340" s="263"/>
      <c r="H340" s="263"/>
      <c r="I340" s="263"/>
      <c r="J340" s="263"/>
      <c r="K340" s="263"/>
      <c r="L340" s="374" t="s">
        <v>4195</v>
      </c>
      <c r="M340" s="375"/>
      <c r="N340" s="375"/>
      <c r="O340" s="370" t="s">
        <v>2229</v>
      </c>
      <c r="P340" s="370"/>
      <c r="Q340" s="370"/>
      <c r="R340" s="370"/>
      <c r="S340" s="371" t="s">
        <v>2266</v>
      </c>
      <c r="T340" s="372"/>
      <c r="U340" s="373"/>
      <c r="V340" s="370" t="s">
        <v>16</v>
      </c>
      <c r="W340" s="370"/>
      <c r="X340" s="370"/>
      <c r="Y340" s="370" t="s">
        <v>2219</v>
      </c>
      <c r="Z340" s="370"/>
      <c r="AA340" s="370"/>
      <c r="AB340" s="370"/>
      <c r="AC340" s="370"/>
      <c r="AD340" s="93">
        <v>26255</v>
      </c>
      <c r="AE340" s="57">
        <f t="shared" si="115"/>
        <v>36760</v>
      </c>
      <c r="AF340" s="93">
        <v>24942</v>
      </c>
      <c r="AG340" s="94">
        <f t="shared" si="116"/>
        <v>34920</v>
      </c>
      <c r="AH340" s="245" t="s">
        <v>1957</v>
      </c>
      <c r="AI340" s="152">
        <f t="shared" ref="AI340:AI341" si="117">AF340/AD340-1</f>
        <v>-5.0009521995810324E-2</v>
      </c>
      <c r="AJ340" s="58"/>
      <c r="AK340" s="58"/>
      <c r="AL340" s="93"/>
      <c r="AM340" s="57"/>
    </row>
    <row r="341" spans="1:39" s="3" customFormat="1" ht="34.5" customHeight="1" thickBot="1">
      <c r="A341" s="276"/>
      <c r="B341" s="276"/>
      <c r="C341" s="276"/>
      <c r="D341" s="276"/>
      <c r="E341" s="276"/>
      <c r="F341" s="276"/>
      <c r="G341" s="276"/>
      <c r="H341" s="276"/>
      <c r="I341" s="276"/>
      <c r="J341" s="276"/>
      <c r="K341" s="276"/>
      <c r="L341" s="374" t="s">
        <v>4196</v>
      </c>
      <c r="M341" s="375"/>
      <c r="N341" s="375"/>
      <c r="O341" s="370" t="s">
        <v>2230</v>
      </c>
      <c r="P341" s="370"/>
      <c r="Q341" s="370"/>
      <c r="R341" s="370"/>
      <c r="S341" s="371" t="s">
        <v>2266</v>
      </c>
      <c r="T341" s="372"/>
      <c r="U341" s="373"/>
      <c r="V341" s="370" t="s">
        <v>16</v>
      </c>
      <c r="W341" s="370"/>
      <c r="X341" s="370"/>
      <c r="Y341" s="370" t="s">
        <v>2220</v>
      </c>
      <c r="Z341" s="370"/>
      <c r="AA341" s="370"/>
      <c r="AB341" s="370"/>
      <c r="AC341" s="370"/>
      <c r="AD341" s="93">
        <v>26850</v>
      </c>
      <c r="AE341" s="57">
        <f t="shared" si="115"/>
        <v>37590</v>
      </c>
      <c r="AF341" s="93">
        <v>25508</v>
      </c>
      <c r="AG341" s="94">
        <f t="shared" si="116"/>
        <v>35710</v>
      </c>
      <c r="AH341" s="245" t="s">
        <v>1957</v>
      </c>
      <c r="AI341" s="152">
        <f t="shared" si="117"/>
        <v>-4.9981378026070722E-2</v>
      </c>
      <c r="AJ341" s="58"/>
      <c r="AK341" s="58"/>
      <c r="AL341" s="93"/>
      <c r="AM341" s="57"/>
    </row>
    <row r="342" spans="1:39" s="3" customFormat="1" ht="66" customHeight="1" thickBot="1">
      <c r="A342" s="262"/>
      <c r="B342" s="262"/>
      <c r="C342" s="642" t="s">
        <v>3503</v>
      </c>
      <c r="D342" s="262"/>
      <c r="E342" s="262"/>
      <c r="F342" s="262"/>
      <c r="G342" s="318" t="s">
        <v>3501</v>
      </c>
      <c r="H342" s="262"/>
      <c r="I342" s="262"/>
      <c r="J342" s="262"/>
      <c r="K342" s="262"/>
      <c r="L342" s="374" t="s">
        <v>3497</v>
      </c>
      <c r="M342" s="375"/>
      <c r="N342" s="375"/>
      <c r="O342" s="370" t="s">
        <v>957</v>
      </c>
      <c r="P342" s="370"/>
      <c r="Q342" s="370"/>
      <c r="R342" s="370"/>
      <c r="S342" s="370" t="s">
        <v>15</v>
      </c>
      <c r="T342" s="370"/>
      <c r="U342" s="370"/>
      <c r="V342" s="370" t="s">
        <v>16</v>
      </c>
      <c r="W342" s="370"/>
      <c r="X342" s="370"/>
      <c r="Y342" s="370" t="s">
        <v>525</v>
      </c>
      <c r="Z342" s="370"/>
      <c r="AA342" s="370"/>
      <c r="AB342" s="370"/>
      <c r="AC342" s="370"/>
      <c r="AD342" s="93">
        <v>24730</v>
      </c>
      <c r="AE342" s="57">
        <f t="shared" si="94"/>
        <v>34620</v>
      </c>
      <c r="AF342" s="93">
        <v>0</v>
      </c>
      <c r="AG342" s="94">
        <f t="shared" si="95"/>
        <v>0</v>
      </c>
      <c r="AH342" s="215"/>
      <c r="AI342" s="58"/>
      <c r="AJ342" s="58"/>
      <c r="AK342" s="58"/>
      <c r="AL342" s="93"/>
      <c r="AM342" s="57"/>
    </row>
    <row r="343" spans="1:39" s="3" customFormat="1" ht="66" customHeight="1" thickBot="1">
      <c r="A343" s="263"/>
      <c r="B343" s="263"/>
      <c r="C343" s="263"/>
      <c r="D343" s="263"/>
      <c r="E343" s="263"/>
      <c r="F343" s="263"/>
      <c r="G343" s="263"/>
      <c r="H343" s="263"/>
      <c r="I343" s="263"/>
      <c r="J343" s="263"/>
      <c r="K343" s="263"/>
      <c r="L343" s="374" t="s">
        <v>3498</v>
      </c>
      <c r="M343" s="375"/>
      <c r="N343" s="375"/>
      <c r="O343" s="370" t="s">
        <v>958</v>
      </c>
      <c r="P343" s="370"/>
      <c r="Q343" s="370"/>
      <c r="R343" s="370"/>
      <c r="S343" s="370" t="s">
        <v>15</v>
      </c>
      <c r="T343" s="370"/>
      <c r="U343" s="370"/>
      <c r="V343" s="370" t="s">
        <v>16</v>
      </c>
      <c r="W343" s="370"/>
      <c r="X343" s="370"/>
      <c r="Y343" s="370" t="s">
        <v>3502</v>
      </c>
      <c r="Z343" s="370"/>
      <c r="AA343" s="370"/>
      <c r="AB343" s="370"/>
      <c r="AC343" s="370"/>
      <c r="AD343" s="93">
        <v>25997</v>
      </c>
      <c r="AE343" s="57">
        <f t="shared" si="94"/>
        <v>36400</v>
      </c>
      <c r="AF343" s="93">
        <v>0</v>
      </c>
      <c r="AG343" s="94">
        <f t="shared" si="95"/>
        <v>0</v>
      </c>
      <c r="AH343" s="215"/>
      <c r="AI343" s="58"/>
      <c r="AJ343" s="58"/>
      <c r="AK343" s="58"/>
      <c r="AL343" s="93"/>
      <c r="AM343" s="57"/>
    </row>
    <row r="344" spans="1:39" s="3" customFormat="1" ht="66" customHeight="1" thickBot="1">
      <c r="A344" s="263"/>
      <c r="B344" s="263"/>
      <c r="C344" s="263"/>
      <c r="D344" s="263"/>
      <c r="E344" s="263"/>
      <c r="F344" s="263"/>
      <c r="G344" s="263"/>
      <c r="H344" s="263"/>
      <c r="I344" s="263"/>
      <c r="J344" s="263"/>
      <c r="K344" s="263"/>
      <c r="L344" s="374" t="s">
        <v>3499</v>
      </c>
      <c r="M344" s="375"/>
      <c r="N344" s="375"/>
      <c r="O344" s="370" t="s">
        <v>957</v>
      </c>
      <c r="P344" s="370"/>
      <c r="Q344" s="370"/>
      <c r="R344" s="370"/>
      <c r="S344" s="370" t="s">
        <v>22</v>
      </c>
      <c r="T344" s="370"/>
      <c r="U344" s="370"/>
      <c r="V344" s="370" t="s">
        <v>16</v>
      </c>
      <c r="W344" s="370"/>
      <c r="X344" s="370"/>
      <c r="Y344" s="370" t="s">
        <v>525</v>
      </c>
      <c r="Z344" s="370"/>
      <c r="AA344" s="370"/>
      <c r="AB344" s="370"/>
      <c r="AC344" s="370"/>
      <c r="AD344" s="93">
        <v>25831</v>
      </c>
      <c r="AE344" s="57">
        <f t="shared" si="94"/>
        <v>36160</v>
      </c>
      <c r="AF344" s="93">
        <v>0</v>
      </c>
      <c r="AG344" s="94">
        <f t="shared" si="95"/>
        <v>0</v>
      </c>
      <c r="AH344" s="215"/>
      <c r="AI344" s="58"/>
      <c r="AJ344" s="58"/>
      <c r="AK344" s="58"/>
      <c r="AL344" s="93"/>
      <c r="AM344" s="57"/>
    </row>
    <row r="345" spans="1:39" s="3" customFormat="1" ht="66" customHeight="1" thickBot="1">
      <c r="A345" s="263"/>
      <c r="B345" s="263"/>
      <c r="C345" s="263"/>
      <c r="D345" s="263"/>
      <c r="E345" s="263"/>
      <c r="F345" s="263"/>
      <c r="G345" s="263"/>
      <c r="H345" s="263"/>
      <c r="I345" s="263"/>
      <c r="J345" s="263"/>
      <c r="K345" s="263"/>
      <c r="L345" s="374" t="s">
        <v>3500</v>
      </c>
      <c r="M345" s="375"/>
      <c r="N345" s="375"/>
      <c r="O345" s="370" t="s">
        <v>958</v>
      </c>
      <c r="P345" s="370"/>
      <c r="Q345" s="370"/>
      <c r="R345" s="370"/>
      <c r="S345" s="370" t="s">
        <v>22</v>
      </c>
      <c r="T345" s="370"/>
      <c r="U345" s="370"/>
      <c r="V345" s="370" t="s">
        <v>16</v>
      </c>
      <c r="W345" s="370"/>
      <c r="X345" s="370"/>
      <c r="Y345" s="370" t="s">
        <v>3502</v>
      </c>
      <c r="Z345" s="370"/>
      <c r="AA345" s="370"/>
      <c r="AB345" s="370"/>
      <c r="AC345" s="370"/>
      <c r="AD345" s="93">
        <v>27160</v>
      </c>
      <c r="AE345" s="57">
        <f t="shared" si="94"/>
        <v>38020</v>
      </c>
      <c r="AF345" s="93">
        <v>0</v>
      </c>
      <c r="AG345" s="94">
        <f t="shared" si="95"/>
        <v>0</v>
      </c>
      <c r="AH345" s="215"/>
      <c r="AI345" s="58"/>
      <c r="AJ345" s="58"/>
      <c r="AK345" s="58"/>
      <c r="AL345" s="93"/>
      <c r="AM345" s="57"/>
    </row>
    <row r="346" spans="1:39" s="3" customFormat="1" ht="66" customHeight="1" thickBot="1">
      <c r="A346" s="263"/>
      <c r="B346" s="263"/>
      <c r="C346" s="263"/>
      <c r="D346" s="263"/>
      <c r="E346" s="263"/>
      <c r="F346" s="263"/>
      <c r="G346" s="263"/>
      <c r="H346" s="263"/>
      <c r="I346" s="263"/>
      <c r="J346" s="263"/>
      <c r="K346" s="263"/>
      <c r="L346" s="374" t="s">
        <v>3981</v>
      </c>
      <c r="M346" s="375"/>
      <c r="N346" s="375"/>
      <c r="O346" s="370" t="s">
        <v>957</v>
      </c>
      <c r="P346" s="370"/>
      <c r="Q346" s="370"/>
      <c r="R346" s="370"/>
      <c r="S346" s="370" t="s">
        <v>1752</v>
      </c>
      <c r="T346" s="370"/>
      <c r="U346" s="370"/>
      <c r="V346" s="370" t="s">
        <v>16</v>
      </c>
      <c r="W346" s="370"/>
      <c r="X346" s="370"/>
      <c r="Y346" s="370" t="s">
        <v>525</v>
      </c>
      <c r="Z346" s="370"/>
      <c r="AA346" s="370"/>
      <c r="AB346" s="370"/>
      <c r="AC346" s="370"/>
      <c r="AD346" s="93">
        <v>25960</v>
      </c>
      <c r="AE346" s="57">
        <f t="shared" si="94"/>
        <v>36340</v>
      </c>
      <c r="AF346" s="93">
        <v>0</v>
      </c>
      <c r="AG346" s="94">
        <f t="shared" ref="AG346:AG347" si="118">ROUND(AF346*1.4/10,0)*10</f>
        <v>0</v>
      </c>
      <c r="AH346" s="215"/>
      <c r="AI346" s="58"/>
      <c r="AJ346" s="58"/>
      <c r="AK346" s="58"/>
      <c r="AL346" s="93"/>
      <c r="AM346" s="57"/>
    </row>
    <row r="347" spans="1:39" s="3" customFormat="1" ht="66" customHeight="1" thickBot="1">
      <c r="A347" s="276"/>
      <c r="B347" s="276"/>
      <c r="C347" s="276"/>
      <c r="D347" s="276"/>
      <c r="E347" s="276"/>
      <c r="F347" s="276"/>
      <c r="G347" s="276"/>
      <c r="H347" s="276"/>
      <c r="I347" s="276"/>
      <c r="J347" s="276"/>
      <c r="K347" s="276"/>
      <c r="L347" s="374" t="s">
        <v>3982</v>
      </c>
      <c r="M347" s="375"/>
      <c r="N347" s="375"/>
      <c r="O347" s="370" t="s">
        <v>958</v>
      </c>
      <c r="P347" s="370"/>
      <c r="Q347" s="370"/>
      <c r="R347" s="370"/>
      <c r="S347" s="370" t="s">
        <v>1752</v>
      </c>
      <c r="T347" s="370"/>
      <c r="U347" s="370"/>
      <c r="V347" s="370" t="s">
        <v>16</v>
      </c>
      <c r="W347" s="370"/>
      <c r="X347" s="370"/>
      <c r="Y347" s="370" t="s">
        <v>3502</v>
      </c>
      <c r="Z347" s="370"/>
      <c r="AA347" s="370"/>
      <c r="AB347" s="370"/>
      <c r="AC347" s="370"/>
      <c r="AD347" s="93">
        <v>27010</v>
      </c>
      <c r="AE347" s="57">
        <f t="shared" si="94"/>
        <v>37810</v>
      </c>
      <c r="AF347" s="93">
        <v>25660</v>
      </c>
      <c r="AG347" s="94">
        <f t="shared" si="118"/>
        <v>35920</v>
      </c>
      <c r="AH347" s="245" t="s">
        <v>1957</v>
      </c>
      <c r="AI347" s="152">
        <f t="shared" ref="AI347" si="119">AF347/AD347-1</f>
        <v>-4.9981488337652702E-2</v>
      </c>
      <c r="AJ347" s="58"/>
      <c r="AK347" s="58"/>
      <c r="AL347" s="93"/>
      <c r="AM347" s="57"/>
    </row>
    <row r="348" spans="1:39" s="3" customFormat="1" ht="14.1" customHeight="1" thickBot="1">
      <c r="A348" s="138"/>
      <c r="B348" s="39"/>
      <c r="C348" s="136" t="s">
        <v>2248</v>
      </c>
      <c r="D348" s="136"/>
      <c r="E348" s="136"/>
      <c r="F348" s="136"/>
      <c r="G348" s="39"/>
      <c r="H348" s="39"/>
      <c r="I348" s="39"/>
      <c r="J348" s="39"/>
      <c r="K348" s="39"/>
      <c r="L348" s="5"/>
      <c r="M348" s="5"/>
      <c r="N348" s="5"/>
      <c r="O348" s="7"/>
      <c r="P348" s="7"/>
      <c r="Q348" s="7"/>
      <c r="R348" s="7"/>
      <c r="S348" s="7"/>
      <c r="T348" s="7"/>
      <c r="U348" s="7"/>
      <c r="V348" s="7"/>
      <c r="W348" s="7"/>
      <c r="X348" s="7"/>
      <c r="Y348" s="7"/>
      <c r="Z348" s="7"/>
      <c r="AA348" s="7"/>
      <c r="AB348" s="7"/>
      <c r="AC348" s="7"/>
      <c r="AD348" s="7"/>
      <c r="AE348" s="7"/>
      <c r="AF348" s="7"/>
      <c r="AG348" s="7"/>
      <c r="AH348" s="215"/>
      <c r="AI348" s="58"/>
      <c r="AJ348" s="58"/>
      <c r="AK348" s="58"/>
      <c r="AL348" s="5"/>
      <c r="AM348" s="5"/>
    </row>
    <row r="349" spans="1:39" s="3" customFormat="1" ht="123.75" customHeight="1" thickBot="1">
      <c r="A349" s="263"/>
      <c r="B349" s="263"/>
      <c r="C349" s="445" t="s">
        <v>2253</v>
      </c>
      <c r="D349" s="445"/>
      <c r="E349" s="445"/>
      <c r="F349" s="445"/>
      <c r="G349" s="307" t="s">
        <v>2369</v>
      </c>
      <c r="H349" s="263"/>
      <c r="I349" s="263"/>
      <c r="J349" s="263"/>
      <c r="K349" s="263"/>
      <c r="L349" s="374" t="s">
        <v>2250</v>
      </c>
      <c r="M349" s="375"/>
      <c r="N349" s="375"/>
      <c r="O349" s="370" t="s">
        <v>2051</v>
      </c>
      <c r="P349" s="370"/>
      <c r="Q349" s="370"/>
      <c r="R349" s="370"/>
      <c r="S349" s="370" t="s">
        <v>15</v>
      </c>
      <c r="T349" s="370"/>
      <c r="U349" s="370"/>
      <c r="V349" s="370" t="s">
        <v>16</v>
      </c>
      <c r="W349" s="370"/>
      <c r="X349" s="370"/>
      <c r="Y349" s="370" t="s">
        <v>2252</v>
      </c>
      <c r="Z349" s="370"/>
      <c r="AA349" s="370"/>
      <c r="AB349" s="370"/>
      <c r="AC349" s="370"/>
      <c r="AD349" s="93">
        <v>27152</v>
      </c>
      <c r="AE349" s="57">
        <f t="shared" si="94"/>
        <v>38010</v>
      </c>
      <c r="AF349" s="93">
        <v>0</v>
      </c>
      <c r="AG349" s="94">
        <f t="shared" ref="AG349" si="120">ROUND(AF349*1.4/10,0)*10</f>
        <v>0</v>
      </c>
      <c r="AH349" s="215"/>
      <c r="AI349" s="58"/>
      <c r="AJ349" s="58"/>
      <c r="AK349" s="58"/>
      <c r="AL349" s="93"/>
      <c r="AM349" s="57"/>
    </row>
    <row r="350" spans="1:39" s="3" customFormat="1" ht="123.75" customHeight="1" thickBot="1">
      <c r="A350" s="263"/>
      <c r="B350" s="263"/>
      <c r="C350" s="641"/>
      <c r="D350" s="641"/>
      <c r="E350" s="641"/>
      <c r="F350" s="641"/>
      <c r="G350" s="597"/>
      <c r="H350" s="597"/>
      <c r="I350" s="597"/>
      <c r="J350" s="597"/>
      <c r="K350" s="597"/>
      <c r="L350" s="374" t="s">
        <v>2251</v>
      </c>
      <c r="M350" s="375"/>
      <c r="N350" s="375"/>
      <c r="O350" s="370" t="s">
        <v>2051</v>
      </c>
      <c r="P350" s="370"/>
      <c r="Q350" s="370"/>
      <c r="R350" s="370"/>
      <c r="S350" s="370" t="s">
        <v>22</v>
      </c>
      <c r="T350" s="370"/>
      <c r="U350" s="370"/>
      <c r="V350" s="370" t="s">
        <v>16</v>
      </c>
      <c r="W350" s="370"/>
      <c r="X350" s="370"/>
      <c r="Y350" s="370" t="s">
        <v>2252</v>
      </c>
      <c r="Z350" s="370"/>
      <c r="AA350" s="370"/>
      <c r="AB350" s="370"/>
      <c r="AC350" s="370"/>
      <c r="AD350" s="93">
        <v>29076</v>
      </c>
      <c r="AE350" s="57">
        <f t="shared" si="94"/>
        <v>40710</v>
      </c>
      <c r="AF350" s="93">
        <v>0</v>
      </c>
      <c r="AG350" s="94">
        <f t="shared" si="95"/>
        <v>0</v>
      </c>
      <c r="AH350" s="215"/>
      <c r="AI350" s="58"/>
      <c r="AJ350" s="58"/>
      <c r="AK350" s="58"/>
      <c r="AL350" s="93"/>
      <c r="AM350" s="57"/>
    </row>
    <row r="351" spans="1:39" s="3" customFormat="1" ht="14.1" customHeight="1" thickBot="1">
      <c r="A351" s="138"/>
      <c r="B351" s="39"/>
      <c r="C351" s="136" t="s">
        <v>1707</v>
      </c>
      <c r="D351" s="136"/>
      <c r="E351" s="136"/>
      <c r="F351" s="136"/>
      <c r="G351" s="39"/>
      <c r="H351" s="39"/>
      <c r="I351" s="39"/>
      <c r="J351" s="39"/>
      <c r="K351" s="39"/>
      <c r="L351" s="5"/>
      <c r="M351" s="5"/>
      <c r="N351" s="5"/>
      <c r="O351" s="7"/>
      <c r="P351" s="7"/>
      <c r="Q351" s="7"/>
      <c r="R351" s="7"/>
      <c r="S351" s="7"/>
      <c r="T351" s="7"/>
      <c r="U351" s="7"/>
      <c r="V351" s="7"/>
      <c r="W351" s="7"/>
      <c r="X351" s="7"/>
      <c r="Y351" s="7"/>
      <c r="Z351" s="7"/>
      <c r="AA351" s="7"/>
      <c r="AB351" s="7"/>
      <c r="AC351" s="7"/>
      <c r="AD351" s="7"/>
      <c r="AE351" s="7"/>
      <c r="AF351" s="7"/>
      <c r="AG351" s="7"/>
      <c r="AH351" s="215"/>
      <c r="AI351" s="58"/>
      <c r="AJ351" s="58"/>
      <c r="AK351" s="58"/>
      <c r="AL351" s="5"/>
      <c r="AM351" s="5"/>
    </row>
    <row r="352" spans="1:39" s="3" customFormat="1" ht="34.5" customHeight="1" thickBot="1">
      <c r="A352" s="405"/>
      <c r="B352" s="289"/>
      <c r="C352" s="558" t="s">
        <v>1706</v>
      </c>
      <c r="D352" s="557"/>
      <c r="E352" s="557"/>
      <c r="F352" s="557"/>
      <c r="G352" s="556" t="s">
        <v>1749</v>
      </c>
      <c r="H352" s="557"/>
      <c r="I352" s="557"/>
      <c r="J352" s="557"/>
      <c r="K352" s="557"/>
      <c r="L352" s="374" t="s">
        <v>2042</v>
      </c>
      <c r="M352" s="375"/>
      <c r="N352" s="375"/>
      <c r="O352" s="370" t="s">
        <v>2043</v>
      </c>
      <c r="P352" s="370"/>
      <c r="Q352" s="370"/>
      <c r="R352" s="370"/>
      <c r="S352" s="370" t="s">
        <v>15</v>
      </c>
      <c r="T352" s="370"/>
      <c r="U352" s="370"/>
      <c r="V352" s="370" t="s">
        <v>16</v>
      </c>
      <c r="W352" s="370"/>
      <c r="X352" s="370"/>
      <c r="Y352" s="370" t="s">
        <v>150</v>
      </c>
      <c r="Z352" s="370"/>
      <c r="AA352" s="370"/>
      <c r="AB352" s="370"/>
      <c r="AC352" s="370"/>
      <c r="AD352" s="93">
        <v>22001</v>
      </c>
      <c r="AE352" s="57">
        <f t="shared" ref="AE352:AE433" si="121">ROUND(AD352*1.4/10,0)*10</f>
        <v>30800</v>
      </c>
      <c r="AF352" s="93">
        <v>20901</v>
      </c>
      <c r="AG352" s="94">
        <f t="shared" ref="AG352" si="122">ROUND(AF352*1.4/10,0)*10</f>
        <v>29260</v>
      </c>
      <c r="AH352" s="245" t="s">
        <v>1957</v>
      </c>
      <c r="AI352" s="152">
        <f t="shared" ref="AI352" si="123">AF352/AD352-1</f>
        <v>-4.9997727376028367E-2</v>
      </c>
      <c r="AJ352" s="58"/>
      <c r="AK352" s="58"/>
      <c r="AL352" s="93"/>
      <c r="AM352" s="57"/>
    </row>
    <row r="353" spans="1:39" s="3" customFormat="1" ht="34.5" customHeight="1" thickBot="1">
      <c r="A353" s="263"/>
      <c r="B353" s="289"/>
      <c r="C353" s="363"/>
      <c r="D353" s="263"/>
      <c r="E353" s="263"/>
      <c r="F353" s="263"/>
      <c r="G353" s="263"/>
      <c r="H353" s="263"/>
      <c r="I353" s="263"/>
      <c r="J353" s="263"/>
      <c r="K353" s="263"/>
      <c r="L353" s="374" t="s">
        <v>2044</v>
      </c>
      <c r="M353" s="375"/>
      <c r="N353" s="375"/>
      <c r="O353" s="370" t="s">
        <v>2043</v>
      </c>
      <c r="P353" s="370"/>
      <c r="Q353" s="370"/>
      <c r="R353" s="370"/>
      <c r="S353" s="370" t="s">
        <v>22</v>
      </c>
      <c r="T353" s="370"/>
      <c r="U353" s="370"/>
      <c r="V353" s="370" t="s">
        <v>16</v>
      </c>
      <c r="W353" s="370"/>
      <c r="X353" s="370"/>
      <c r="Y353" s="370" t="s">
        <v>150</v>
      </c>
      <c r="Z353" s="370"/>
      <c r="AA353" s="370"/>
      <c r="AB353" s="370"/>
      <c r="AC353" s="370"/>
      <c r="AD353" s="93">
        <v>23869</v>
      </c>
      <c r="AE353" s="57">
        <f t="shared" si="121"/>
        <v>33420</v>
      </c>
      <c r="AF353" s="93">
        <v>0</v>
      </c>
      <c r="AG353" s="94">
        <f t="shared" ref="AG353" si="124">ROUND(AF353*1.4/10,0)*10</f>
        <v>0</v>
      </c>
      <c r="AH353" s="215"/>
      <c r="AI353" s="58"/>
      <c r="AJ353" s="58"/>
      <c r="AK353" s="58"/>
      <c r="AL353" s="93"/>
      <c r="AM353" s="57"/>
    </row>
    <row r="354" spans="1:39" s="3" customFormat="1" ht="34.5" customHeight="1" thickBot="1">
      <c r="A354" s="263"/>
      <c r="B354" s="289"/>
      <c r="C354" s="363"/>
      <c r="D354" s="263"/>
      <c r="E354" s="263"/>
      <c r="F354" s="263"/>
      <c r="G354" s="263"/>
      <c r="H354" s="263"/>
      <c r="I354" s="263"/>
      <c r="J354" s="263"/>
      <c r="K354" s="263"/>
      <c r="L354" s="374" t="s">
        <v>1704</v>
      </c>
      <c r="M354" s="375"/>
      <c r="N354" s="375"/>
      <c r="O354" s="370" t="s">
        <v>1646</v>
      </c>
      <c r="P354" s="370"/>
      <c r="Q354" s="370"/>
      <c r="R354" s="370"/>
      <c r="S354" s="370" t="s">
        <v>15</v>
      </c>
      <c r="T354" s="370"/>
      <c r="U354" s="370"/>
      <c r="V354" s="370" t="s">
        <v>16</v>
      </c>
      <c r="W354" s="370"/>
      <c r="X354" s="370"/>
      <c r="Y354" s="370" t="s">
        <v>1647</v>
      </c>
      <c r="Z354" s="370"/>
      <c r="AA354" s="370"/>
      <c r="AB354" s="370"/>
      <c r="AC354" s="370"/>
      <c r="AD354" s="93">
        <v>22886</v>
      </c>
      <c r="AE354" s="57">
        <f t="shared" si="121"/>
        <v>32040</v>
      </c>
      <c r="AF354" s="93">
        <v>0</v>
      </c>
      <c r="AG354" s="94">
        <f t="shared" ref="AG354:AG430" si="125">ROUND(AF354*1.4/10,0)*10</f>
        <v>0</v>
      </c>
      <c r="AH354" s="215"/>
      <c r="AI354" s="58"/>
      <c r="AJ354" s="58"/>
      <c r="AK354" s="58"/>
      <c r="AL354" s="93"/>
      <c r="AM354" s="57"/>
    </row>
    <row r="355" spans="1:39" s="3" customFormat="1" ht="34.5" customHeight="1" thickBot="1">
      <c r="A355" s="263"/>
      <c r="B355" s="289"/>
      <c r="C355" s="363"/>
      <c r="D355" s="263"/>
      <c r="E355" s="263"/>
      <c r="F355" s="263"/>
      <c r="G355" s="263"/>
      <c r="H355" s="263"/>
      <c r="I355" s="263"/>
      <c r="J355" s="263"/>
      <c r="K355" s="263"/>
      <c r="L355" s="374" t="s">
        <v>2491</v>
      </c>
      <c r="M355" s="375"/>
      <c r="N355" s="375"/>
      <c r="O355" s="370" t="s">
        <v>1646</v>
      </c>
      <c r="P355" s="370"/>
      <c r="Q355" s="370"/>
      <c r="R355" s="370"/>
      <c r="S355" s="371" t="s">
        <v>1752</v>
      </c>
      <c r="T355" s="372"/>
      <c r="U355" s="373"/>
      <c r="V355" s="370" t="s">
        <v>16</v>
      </c>
      <c r="W355" s="370"/>
      <c r="X355" s="370"/>
      <c r="Y355" s="370" t="s">
        <v>1647</v>
      </c>
      <c r="Z355" s="370"/>
      <c r="AA355" s="370"/>
      <c r="AB355" s="370"/>
      <c r="AC355" s="370"/>
      <c r="AD355" s="93">
        <v>23373</v>
      </c>
      <c r="AE355" s="57">
        <f t="shared" si="121"/>
        <v>32720</v>
      </c>
      <c r="AF355" s="93">
        <v>0</v>
      </c>
      <c r="AG355" s="94">
        <f t="shared" si="125"/>
        <v>0</v>
      </c>
      <c r="AH355" s="215"/>
      <c r="AI355" s="58"/>
      <c r="AJ355" s="58"/>
      <c r="AK355" s="58"/>
      <c r="AL355" s="93"/>
      <c r="AM355" s="57"/>
    </row>
    <row r="356" spans="1:39" s="3" customFormat="1" ht="34.5" customHeight="1" thickBot="1">
      <c r="A356" s="263"/>
      <c r="B356" s="289"/>
      <c r="C356" s="363"/>
      <c r="D356" s="263"/>
      <c r="E356" s="263"/>
      <c r="F356" s="263"/>
      <c r="G356" s="263"/>
      <c r="H356" s="263"/>
      <c r="I356" s="263"/>
      <c r="J356" s="263"/>
      <c r="K356" s="263"/>
      <c r="L356" s="374" t="s">
        <v>1705</v>
      </c>
      <c r="M356" s="375"/>
      <c r="N356" s="375"/>
      <c r="O356" s="370" t="s">
        <v>1646</v>
      </c>
      <c r="P356" s="370"/>
      <c r="Q356" s="370"/>
      <c r="R356" s="370"/>
      <c r="S356" s="392" t="s">
        <v>22</v>
      </c>
      <c r="T356" s="392"/>
      <c r="U356" s="392"/>
      <c r="V356" s="370" t="s">
        <v>16</v>
      </c>
      <c r="W356" s="370"/>
      <c r="X356" s="370"/>
      <c r="Y356" s="370" t="s">
        <v>1647</v>
      </c>
      <c r="Z356" s="370"/>
      <c r="AA356" s="370"/>
      <c r="AB356" s="370"/>
      <c r="AC356" s="370"/>
      <c r="AD356" s="93">
        <v>24738</v>
      </c>
      <c r="AE356" s="57">
        <f t="shared" si="121"/>
        <v>34630</v>
      </c>
      <c r="AF356" s="93">
        <v>0</v>
      </c>
      <c r="AG356" s="94">
        <f t="shared" si="125"/>
        <v>0</v>
      </c>
      <c r="AH356" s="215"/>
      <c r="AI356" s="58"/>
      <c r="AJ356" s="58"/>
      <c r="AK356" s="58"/>
      <c r="AL356" s="93"/>
      <c r="AM356" s="57"/>
    </row>
    <row r="357" spans="1:39" s="3" customFormat="1" ht="34.5" customHeight="1" thickBot="1">
      <c r="A357" s="263"/>
      <c r="B357" s="289"/>
      <c r="C357" s="363"/>
      <c r="D357" s="263"/>
      <c r="E357" s="263"/>
      <c r="F357" s="263"/>
      <c r="G357" s="263"/>
      <c r="H357" s="263"/>
      <c r="I357" s="263"/>
      <c r="J357" s="263"/>
      <c r="K357" s="263"/>
      <c r="L357" s="374" t="s">
        <v>3466</v>
      </c>
      <c r="M357" s="375"/>
      <c r="N357" s="375"/>
      <c r="O357" s="370" t="s">
        <v>1646</v>
      </c>
      <c r="P357" s="370"/>
      <c r="Q357" s="370"/>
      <c r="R357" s="370"/>
      <c r="S357" s="392" t="s">
        <v>2266</v>
      </c>
      <c r="T357" s="392"/>
      <c r="U357" s="392"/>
      <c r="V357" s="370" t="s">
        <v>16</v>
      </c>
      <c r="W357" s="370"/>
      <c r="X357" s="370"/>
      <c r="Y357" s="370" t="s">
        <v>1647</v>
      </c>
      <c r="Z357" s="370"/>
      <c r="AA357" s="370"/>
      <c r="AB357" s="370"/>
      <c r="AC357" s="370"/>
      <c r="AD357" s="93">
        <v>24219</v>
      </c>
      <c r="AE357" s="57">
        <f t="shared" si="121"/>
        <v>33910</v>
      </c>
      <c r="AF357" s="93">
        <v>0</v>
      </c>
      <c r="AG357" s="94">
        <f t="shared" si="125"/>
        <v>0</v>
      </c>
      <c r="AH357" s="215"/>
      <c r="AI357" s="58"/>
      <c r="AJ357" s="58"/>
      <c r="AK357" s="58"/>
      <c r="AL357" s="93"/>
      <c r="AM357" s="57"/>
    </row>
    <row r="358" spans="1:39" s="3" customFormat="1" ht="33.75" customHeight="1" thickBot="1">
      <c r="A358" s="263"/>
      <c r="B358" s="289"/>
      <c r="C358" s="363"/>
      <c r="D358" s="263"/>
      <c r="E358" s="263"/>
      <c r="F358" s="263"/>
      <c r="G358" s="263"/>
      <c r="H358" s="263"/>
      <c r="I358" s="263"/>
      <c r="J358" s="263"/>
      <c r="K358" s="263"/>
      <c r="L358" s="374" t="s">
        <v>1698</v>
      </c>
      <c r="M358" s="375"/>
      <c r="N358" s="375"/>
      <c r="O358" s="370" t="s">
        <v>796</v>
      </c>
      <c r="P358" s="370"/>
      <c r="Q358" s="370"/>
      <c r="R358" s="370"/>
      <c r="S358" s="370" t="s">
        <v>15</v>
      </c>
      <c r="T358" s="370"/>
      <c r="U358" s="370"/>
      <c r="V358" s="370" t="s">
        <v>16</v>
      </c>
      <c r="W358" s="370"/>
      <c r="X358" s="370"/>
      <c r="Y358" s="370" t="s">
        <v>1643</v>
      </c>
      <c r="Z358" s="370"/>
      <c r="AA358" s="370"/>
      <c r="AB358" s="370"/>
      <c r="AC358" s="370"/>
      <c r="AD358" s="93">
        <v>26091</v>
      </c>
      <c r="AE358" s="57">
        <f t="shared" si="121"/>
        <v>36530</v>
      </c>
      <c r="AF358" s="93">
        <v>0</v>
      </c>
      <c r="AG358" s="94">
        <f t="shared" si="125"/>
        <v>0</v>
      </c>
      <c r="AH358" s="215"/>
      <c r="AI358" s="58"/>
      <c r="AJ358" s="58"/>
      <c r="AK358" s="58"/>
      <c r="AL358" s="93"/>
      <c r="AM358" s="57"/>
    </row>
    <row r="359" spans="1:39" s="3" customFormat="1" ht="34.5" customHeight="1" thickBot="1">
      <c r="A359" s="263"/>
      <c r="B359" s="289"/>
      <c r="C359" s="363"/>
      <c r="D359" s="263"/>
      <c r="E359" s="263"/>
      <c r="F359" s="263"/>
      <c r="G359" s="263"/>
      <c r="H359" s="263"/>
      <c r="I359" s="263"/>
      <c r="J359" s="263"/>
      <c r="K359" s="263"/>
      <c r="L359" s="374" t="s">
        <v>2324</v>
      </c>
      <c r="M359" s="375"/>
      <c r="N359" s="375"/>
      <c r="O359" s="370" t="s">
        <v>796</v>
      </c>
      <c r="P359" s="370"/>
      <c r="Q359" s="370"/>
      <c r="R359" s="370"/>
      <c r="S359" s="371" t="s">
        <v>1752</v>
      </c>
      <c r="T359" s="372"/>
      <c r="U359" s="373"/>
      <c r="V359" s="370" t="s">
        <v>16</v>
      </c>
      <c r="W359" s="370"/>
      <c r="X359" s="370"/>
      <c r="Y359" s="370" t="s">
        <v>1643</v>
      </c>
      <c r="Z359" s="370"/>
      <c r="AA359" s="370"/>
      <c r="AB359" s="370"/>
      <c r="AC359" s="370"/>
      <c r="AD359" s="93">
        <v>26109</v>
      </c>
      <c r="AE359" s="57">
        <f t="shared" si="121"/>
        <v>36550</v>
      </c>
      <c r="AF359" s="93">
        <v>0</v>
      </c>
      <c r="AG359" s="94">
        <f t="shared" si="125"/>
        <v>0</v>
      </c>
      <c r="AH359" s="215"/>
      <c r="AI359" s="58"/>
      <c r="AJ359" s="58"/>
      <c r="AK359" s="58"/>
      <c r="AL359" s="93"/>
      <c r="AM359" s="57"/>
    </row>
    <row r="360" spans="1:39" s="3" customFormat="1" ht="34.5" customHeight="1" thickBot="1">
      <c r="A360" s="263"/>
      <c r="B360" s="289"/>
      <c r="C360" s="363"/>
      <c r="D360" s="263"/>
      <c r="E360" s="263"/>
      <c r="F360" s="263"/>
      <c r="G360" s="263"/>
      <c r="H360" s="263"/>
      <c r="I360" s="263"/>
      <c r="J360" s="263"/>
      <c r="K360" s="263"/>
      <c r="L360" s="374" t="s">
        <v>2492</v>
      </c>
      <c r="M360" s="375"/>
      <c r="N360" s="375"/>
      <c r="O360" s="370" t="s">
        <v>796</v>
      </c>
      <c r="P360" s="370"/>
      <c r="Q360" s="370"/>
      <c r="R360" s="370"/>
      <c r="S360" s="392" t="s">
        <v>22</v>
      </c>
      <c r="T360" s="392"/>
      <c r="U360" s="392"/>
      <c r="V360" s="370" t="s">
        <v>568</v>
      </c>
      <c r="W360" s="370"/>
      <c r="X360" s="370"/>
      <c r="Y360" s="370" t="s">
        <v>1643</v>
      </c>
      <c r="Z360" s="370"/>
      <c r="AA360" s="370"/>
      <c r="AB360" s="370"/>
      <c r="AC360" s="370"/>
      <c r="AD360" s="93">
        <v>27035</v>
      </c>
      <c r="AE360" s="57">
        <f t="shared" si="121"/>
        <v>37850</v>
      </c>
      <c r="AF360" s="93">
        <v>25143</v>
      </c>
      <c r="AG360" s="94">
        <f t="shared" si="125"/>
        <v>35200</v>
      </c>
      <c r="AH360" s="245" t="s">
        <v>1957</v>
      </c>
      <c r="AI360" s="152">
        <f t="shared" ref="AI360" si="126">AF360/AD360-1</f>
        <v>-6.9983354910301498E-2</v>
      </c>
      <c r="AJ360" s="58"/>
      <c r="AK360" s="58"/>
      <c r="AL360" s="93"/>
      <c r="AM360" s="57"/>
    </row>
    <row r="361" spans="1:39" s="3" customFormat="1" ht="34.5" customHeight="1" thickBot="1">
      <c r="A361" s="263"/>
      <c r="B361" s="289"/>
      <c r="C361" s="363"/>
      <c r="D361" s="263"/>
      <c r="E361" s="263"/>
      <c r="F361" s="263"/>
      <c r="G361" s="263"/>
      <c r="H361" s="263"/>
      <c r="I361" s="263"/>
      <c r="J361" s="263"/>
      <c r="K361" s="263"/>
      <c r="L361" s="374" t="s">
        <v>1699</v>
      </c>
      <c r="M361" s="375"/>
      <c r="N361" s="375"/>
      <c r="O361" s="370" t="s">
        <v>796</v>
      </c>
      <c r="P361" s="370"/>
      <c r="Q361" s="370"/>
      <c r="R361" s="370"/>
      <c r="S361" s="392" t="s">
        <v>22</v>
      </c>
      <c r="T361" s="392"/>
      <c r="U361" s="392"/>
      <c r="V361" s="370" t="s">
        <v>16</v>
      </c>
      <c r="W361" s="370"/>
      <c r="X361" s="370"/>
      <c r="Y361" s="370" t="s">
        <v>1643</v>
      </c>
      <c r="Z361" s="370"/>
      <c r="AA361" s="370"/>
      <c r="AB361" s="370"/>
      <c r="AC361" s="370"/>
      <c r="AD361" s="93">
        <v>26331</v>
      </c>
      <c r="AE361" s="57">
        <f t="shared" si="121"/>
        <v>36860</v>
      </c>
      <c r="AF361" s="93">
        <v>0</v>
      </c>
      <c r="AG361" s="94">
        <f t="shared" si="125"/>
        <v>0</v>
      </c>
      <c r="AH361" s="215"/>
      <c r="AI361" s="58"/>
      <c r="AJ361" s="58"/>
      <c r="AK361" s="58"/>
      <c r="AL361" s="93"/>
      <c r="AM361" s="57"/>
    </row>
    <row r="362" spans="1:39" s="3" customFormat="1" ht="33.75" customHeight="1" thickBot="1">
      <c r="A362" s="263"/>
      <c r="B362" s="289"/>
      <c r="C362" s="363"/>
      <c r="D362" s="263"/>
      <c r="E362" s="263"/>
      <c r="F362" s="263"/>
      <c r="G362" s="263"/>
      <c r="H362" s="263"/>
      <c r="I362" s="263"/>
      <c r="J362" s="263"/>
      <c r="K362" s="263"/>
      <c r="L362" s="374" t="s">
        <v>3469</v>
      </c>
      <c r="M362" s="375"/>
      <c r="N362" s="375"/>
      <c r="O362" s="370" t="s">
        <v>796</v>
      </c>
      <c r="P362" s="370"/>
      <c r="Q362" s="370"/>
      <c r="R362" s="370"/>
      <c r="S362" s="370" t="s">
        <v>2266</v>
      </c>
      <c r="T362" s="370"/>
      <c r="U362" s="370"/>
      <c r="V362" s="370" t="s">
        <v>16</v>
      </c>
      <c r="W362" s="370"/>
      <c r="X362" s="370"/>
      <c r="Y362" s="370" t="s">
        <v>1643</v>
      </c>
      <c r="Z362" s="370"/>
      <c r="AA362" s="370"/>
      <c r="AB362" s="370"/>
      <c r="AC362" s="370"/>
      <c r="AD362" s="93">
        <v>27188</v>
      </c>
      <c r="AE362" s="57">
        <f t="shared" si="121"/>
        <v>38060</v>
      </c>
      <c r="AF362" s="93">
        <v>0</v>
      </c>
      <c r="AG362" s="94">
        <f t="shared" si="125"/>
        <v>0</v>
      </c>
      <c r="AH362" s="215"/>
      <c r="AI362" s="58"/>
      <c r="AJ362" s="58"/>
      <c r="AK362" s="58"/>
      <c r="AL362" s="93"/>
      <c r="AM362" s="57"/>
    </row>
    <row r="363" spans="1:39" s="3" customFormat="1" ht="34.5" customHeight="1" thickBot="1">
      <c r="A363" s="263"/>
      <c r="B363" s="289"/>
      <c r="C363" s="363"/>
      <c r="D363" s="263"/>
      <c r="E363" s="263"/>
      <c r="F363" s="263"/>
      <c r="G363" s="263"/>
      <c r="H363" s="263"/>
      <c r="I363" s="263"/>
      <c r="J363" s="263"/>
      <c r="K363" s="263"/>
      <c r="L363" s="374" t="s">
        <v>1700</v>
      </c>
      <c r="M363" s="375"/>
      <c r="N363" s="375"/>
      <c r="O363" s="370" t="s">
        <v>797</v>
      </c>
      <c r="P363" s="370"/>
      <c r="Q363" s="370"/>
      <c r="R363" s="370"/>
      <c r="S363" s="370" t="s">
        <v>15</v>
      </c>
      <c r="T363" s="370"/>
      <c r="U363" s="370"/>
      <c r="V363" s="370" t="s">
        <v>16</v>
      </c>
      <c r="W363" s="370"/>
      <c r="X363" s="370"/>
      <c r="Y363" s="370" t="s">
        <v>1641</v>
      </c>
      <c r="Z363" s="370"/>
      <c r="AA363" s="370"/>
      <c r="AB363" s="370"/>
      <c r="AC363" s="370"/>
      <c r="AD363" s="93">
        <v>25721</v>
      </c>
      <c r="AE363" s="57">
        <f t="shared" si="121"/>
        <v>36010</v>
      </c>
      <c r="AF363" s="93">
        <v>0</v>
      </c>
      <c r="AG363" s="94">
        <f t="shared" si="125"/>
        <v>0</v>
      </c>
      <c r="AH363" s="215"/>
      <c r="AI363" s="58"/>
      <c r="AJ363" s="58"/>
      <c r="AK363" s="58"/>
      <c r="AL363" s="93"/>
      <c r="AM363" s="57"/>
    </row>
    <row r="364" spans="1:39" s="3" customFormat="1" ht="34.5" customHeight="1" thickBot="1">
      <c r="A364" s="263"/>
      <c r="B364" s="289"/>
      <c r="C364" s="363"/>
      <c r="D364" s="263"/>
      <c r="E364" s="263"/>
      <c r="F364" s="263"/>
      <c r="G364" s="263"/>
      <c r="H364" s="263"/>
      <c r="I364" s="263"/>
      <c r="J364" s="263"/>
      <c r="K364" s="263"/>
      <c r="L364" s="374" t="s">
        <v>1701</v>
      </c>
      <c r="M364" s="375"/>
      <c r="N364" s="375"/>
      <c r="O364" s="370" t="s">
        <v>797</v>
      </c>
      <c r="P364" s="370"/>
      <c r="Q364" s="370"/>
      <c r="R364" s="370"/>
      <c r="S364" s="392" t="s">
        <v>22</v>
      </c>
      <c r="T364" s="392"/>
      <c r="U364" s="392"/>
      <c r="V364" s="370" t="s">
        <v>16</v>
      </c>
      <c r="W364" s="370"/>
      <c r="X364" s="370"/>
      <c r="Y364" s="370" t="s">
        <v>1641</v>
      </c>
      <c r="Z364" s="370"/>
      <c r="AA364" s="370"/>
      <c r="AB364" s="370"/>
      <c r="AC364" s="370"/>
      <c r="AD364" s="93">
        <v>25983</v>
      </c>
      <c r="AE364" s="57">
        <f t="shared" si="121"/>
        <v>36380</v>
      </c>
      <c r="AF364" s="93">
        <v>0</v>
      </c>
      <c r="AG364" s="94">
        <f t="shared" si="125"/>
        <v>0</v>
      </c>
      <c r="AH364" s="215"/>
      <c r="AI364" s="58"/>
      <c r="AJ364" s="58"/>
      <c r="AK364" s="58"/>
      <c r="AL364" s="93"/>
      <c r="AM364" s="57"/>
    </row>
    <row r="365" spans="1:39" s="3" customFormat="1" ht="34.5" customHeight="1" thickBot="1">
      <c r="A365" s="263"/>
      <c r="B365" s="289"/>
      <c r="C365" s="363"/>
      <c r="D365" s="263"/>
      <c r="E365" s="263"/>
      <c r="F365" s="263"/>
      <c r="G365" s="263"/>
      <c r="H365" s="263"/>
      <c r="I365" s="263"/>
      <c r="J365" s="263"/>
      <c r="K365" s="263"/>
      <c r="L365" s="374" t="s">
        <v>3467</v>
      </c>
      <c r="M365" s="375"/>
      <c r="N365" s="375"/>
      <c r="O365" s="370" t="s">
        <v>797</v>
      </c>
      <c r="P365" s="370"/>
      <c r="Q365" s="370"/>
      <c r="R365" s="370"/>
      <c r="S365" s="370" t="s">
        <v>2266</v>
      </c>
      <c r="T365" s="370"/>
      <c r="U365" s="370"/>
      <c r="V365" s="370" t="s">
        <v>16</v>
      </c>
      <c r="W365" s="370"/>
      <c r="X365" s="370"/>
      <c r="Y365" s="370" t="s">
        <v>1641</v>
      </c>
      <c r="Z365" s="370"/>
      <c r="AA365" s="370"/>
      <c r="AB365" s="370"/>
      <c r="AC365" s="370"/>
      <c r="AD365" s="93">
        <v>24696</v>
      </c>
      <c r="AE365" s="57">
        <f t="shared" si="121"/>
        <v>34570</v>
      </c>
      <c r="AF365" s="93">
        <v>23461</v>
      </c>
      <c r="AG365" s="94">
        <f t="shared" si="125"/>
        <v>32850</v>
      </c>
      <c r="AH365" s="245" t="s">
        <v>1957</v>
      </c>
      <c r="AI365" s="152">
        <f t="shared" ref="AI365:AI366" si="127">AF365/AD365-1</f>
        <v>-5.0008098477486218E-2</v>
      </c>
      <c r="AJ365" s="58"/>
      <c r="AK365" s="58"/>
      <c r="AL365" s="93"/>
      <c r="AM365" s="57"/>
    </row>
    <row r="366" spans="1:39" s="3" customFormat="1" ht="34.5" customHeight="1" thickBot="1">
      <c r="A366" s="263"/>
      <c r="B366" s="289"/>
      <c r="C366" s="363"/>
      <c r="D366" s="263"/>
      <c r="E366" s="263"/>
      <c r="F366" s="263"/>
      <c r="G366" s="263"/>
      <c r="H366" s="263"/>
      <c r="I366" s="263"/>
      <c r="J366" s="263"/>
      <c r="K366" s="263"/>
      <c r="L366" s="374" t="s">
        <v>3909</v>
      </c>
      <c r="M366" s="375"/>
      <c r="N366" s="375"/>
      <c r="O366" s="370" t="s">
        <v>797</v>
      </c>
      <c r="P366" s="370"/>
      <c r="Q366" s="370"/>
      <c r="R366" s="370"/>
      <c r="S366" s="371" t="s">
        <v>1752</v>
      </c>
      <c r="T366" s="372"/>
      <c r="U366" s="373"/>
      <c r="V366" s="370" t="s">
        <v>16</v>
      </c>
      <c r="W366" s="370"/>
      <c r="X366" s="370"/>
      <c r="Y366" s="370" t="s">
        <v>1641</v>
      </c>
      <c r="Z366" s="370"/>
      <c r="AA366" s="370"/>
      <c r="AB366" s="370"/>
      <c r="AC366" s="370"/>
      <c r="AD366" s="93">
        <v>23360</v>
      </c>
      <c r="AE366" s="57">
        <f t="shared" si="121"/>
        <v>32700</v>
      </c>
      <c r="AF366" s="93">
        <v>22192</v>
      </c>
      <c r="AG366" s="94">
        <f t="shared" si="125"/>
        <v>31070</v>
      </c>
      <c r="AH366" s="245" t="s">
        <v>1957</v>
      </c>
      <c r="AI366" s="152">
        <f t="shared" si="127"/>
        <v>-5.0000000000000044E-2</v>
      </c>
      <c r="AJ366" s="58"/>
      <c r="AK366" s="58"/>
      <c r="AL366" s="93"/>
      <c r="AM366" s="57"/>
    </row>
    <row r="367" spans="1:39" s="3" customFormat="1" ht="34.5" customHeight="1" thickBot="1">
      <c r="A367" s="263"/>
      <c r="B367" s="289"/>
      <c r="C367" s="363"/>
      <c r="D367" s="263"/>
      <c r="E367" s="263"/>
      <c r="F367" s="263"/>
      <c r="G367" s="263"/>
      <c r="H367" s="263"/>
      <c r="I367" s="263"/>
      <c r="J367" s="263"/>
      <c r="K367" s="263"/>
      <c r="L367" s="374" t="s">
        <v>1702</v>
      </c>
      <c r="M367" s="375"/>
      <c r="N367" s="375"/>
      <c r="O367" s="370" t="s">
        <v>798</v>
      </c>
      <c r="P367" s="370"/>
      <c r="Q367" s="370"/>
      <c r="R367" s="370"/>
      <c r="S367" s="370" t="s">
        <v>15</v>
      </c>
      <c r="T367" s="370"/>
      <c r="U367" s="370"/>
      <c r="V367" s="370" t="s">
        <v>16</v>
      </c>
      <c r="W367" s="370"/>
      <c r="X367" s="370"/>
      <c r="Y367" s="370" t="s">
        <v>1639</v>
      </c>
      <c r="Z367" s="370"/>
      <c r="AA367" s="370"/>
      <c r="AB367" s="370"/>
      <c r="AC367" s="370"/>
      <c r="AD367" s="93">
        <v>24911</v>
      </c>
      <c r="AE367" s="57">
        <f t="shared" si="121"/>
        <v>34880</v>
      </c>
      <c r="AF367" s="93">
        <v>0</v>
      </c>
      <c r="AG367" s="94">
        <f t="shared" si="125"/>
        <v>0</v>
      </c>
      <c r="AH367" s="215"/>
      <c r="AI367" s="58"/>
      <c r="AJ367" s="58"/>
      <c r="AK367" s="58"/>
      <c r="AL367" s="93"/>
      <c r="AM367" s="57"/>
    </row>
    <row r="368" spans="1:39" s="3" customFormat="1" ht="34.5" customHeight="1" thickBot="1">
      <c r="A368" s="263"/>
      <c r="B368" s="289"/>
      <c r="C368" s="363"/>
      <c r="D368" s="263"/>
      <c r="E368" s="263"/>
      <c r="F368" s="263"/>
      <c r="G368" s="263"/>
      <c r="H368" s="263"/>
      <c r="I368" s="263"/>
      <c r="J368" s="263"/>
      <c r="K368" s="263"/>
      <c r="L368" s="374" t="s">
        <v>2493</v>
      </c>
      <c r="M368" s="375"/>
      <c r="N368" s="375"/>
      <c r="O368" s="370" t="s">
        <v>798</v>
      </c>
      <c r="P368" s="370"/>
      <c r="Q368" s="370"/>
      <c r="R368" s="370"/>
      <c r="S368" s="371" t="s">
        <v>1752</v>
      </c>
      <c r="T368" s="372"/>
      <c r="U368" s="373"/>
      <c r="V368" s="370" t="s">
        <v>16</v>
      </c>
      <c r="W368" s="370"/>
      <c r="X368" s="370"/>
      <c r="Y368" s="370" t="s">
        <v>1639</v>
      </c>
      <c r="Z368" s="370"/>
      <c r="AA368" s="370"/>
      <c r="AB368" s="370"/>
      <c r="AC368" s="370"/>
      <c r="AD368" s="93">
        <v>27542</v>
      </c>
      <c r="AE368" s="57">
        <f t="shared" si="121"/>
        <v>38560</v>
      </c>
      <c r="AF368" s="93">
        <v>0</v>
      </c>
      <c r="AG368" s="94">
        <f t="shared" si="125"/>
        <v>0</v>
      </c>
      <c r="AH368" s="215"/>
      <c r="AI368" s="58"/>
      <c r="AJ368" s="58"/>
      <c r="AK368" s="58"/>
      <c r="AL368" s="93"/>
      <c r="AM368" s="57"/>
    </row>
    <row r="369" spans="1:39" s="3" customFormat="1" ht="34.5" customHeight="1" thickBot="1">
      <c r="A369" s="263"/>
      <c r="B369" s="289"/>
      <c r="C369" s="363"/>
      <c r="D369" s="263"/>
      <c r="E369" s="263"/>
      <c r="F369" s="263"/>
      <c r="G369" s="263"/>
      <c r="H369" s="263"/>
      <c r="I369" s="263"/>
      <c r="J369" s="263"/>
      <c r="K369" s="263"/>
      <c r="L369" s="636" t="s">
        <v>1703</v>
      </c>
      <c r="M369" s="409"/>
      <c r="N369" s="409"/>
      <c r="O369" s="376" t="s">
        <v>798</v>
      </c>
      <c r="P369" s="376"/>
      <c r="Q369" s="376"/>
      <c r="R369" s="376"/>
      <c r="S369" s="549" t="s">
        <v>22</v>
      </c>
      <c r="T369" s="549"/>
      <c r="U369" s="549"/>
      <c r="V369" s="376" t="s">
        <v>16</v>
      </c>
      <c r="W369" s="376"/>
      <c r="X369" s="376"/>
      <c r="Y369" s="376" t="s">
        <v>1639</v>
      </c>
      <c r="Z369" s="376"/>
      <c r="AA369" s="376"/>
      <c r="AB369" s="376"/>
      <c r="AC369" s="376"/>
      <c r="AD369" s="93">
        <v>26790</v>
      </c>
      <c r="AE369" s="57">
        <f t="shared" si="121"/>
        <v>37510</v>
      </c>
      <c r="AF369" s="93">
        <v>0</v>
      </c>
      <c r="AG369" s="94">
        <f t="shared" si="125"/>
        <v>0</v>
      </c>
      <c r="AH369" s="215"/>
      <c r="AI369" s="58"/>
      <c r="AJ369" s="58"/>
      <c r="AK369" s="58"/>
      <c r="AL369" s="93"/>
      <c r="AM369" s="144"/>
    </row>
    <row r="370" spans="1:39" s="3" customFormat="1" ht="34.5" customHeight="1" thickBot="1">
      <c r="A370" s="263"/>
      <c r="B370" s="289"/>
      <c r="C370" s="363"/>
      <c r="D370" s="263"/>
      <c r="E370" s="263"/>
      <c r="F370" s="263"/>
      <c r="G370" s="263"/>
      <c r="H370" s="263"/>
      <c r="I370" s="263"/>
      <c r="J370" s="263"/>
      <c r="K370" s="263"/>
      <c r="L370" s="374" t="s">
        <v>3468</v>
      </c>
      <c r="M370" s="375"/>
      <c r="N370" s="375"/>
      <c r="O370" s="370" t="s">
        <v>798</v>
      </c>
      <c r="P370" s="370"/>
      <c r="Q370" s="370"/>
      <c r="R370" s="370"/>
      <c r="S370" s="370" t="s">
        <v>2266</v>
      </c>
      <c r="T370" s="370"/>
      <c r="U370" s="370"/>
      <c r="V370" s="370" t="s">
        <v>16</v>
      </c>
      <c r="W370" s="370"/>
      <c r="X370" s="370"/>
      <c r="Y370" s="370" t="s">
        <v>1639</v>
      </c>
      <c r="Z370" s="370"/>
      <c r="AA370" s="370"/>
      <c r="AB370" s="370"/>
      <c r="AC370" s="370"/>
      <c r="AD370" s="93">
        <v>28118</v>
      </c>
      <c r="AE370" s="57">
        <f t="shared" si="121"/>
        <v>39370</v>
      </c>
      <c r="AF370" s="93">
        <v>0</v>
      </c>
      <c r="AG370" s="94">
        <f t="shared" si="125"/>
        <v>0</v>
      </c>
      <c r="AH370" s="213"/>
      <c r="AI370" s="58"/>
      <c r="AJ370" s="58"/>
      <c r="AK370" s="58"/>
      <c r="AL370" s="93"/>
      <c r="AM370" s="57"/>
    </row>
    <row r="371" spans="1:39" s="3" customFormat="1" ht="34.5" customHeight="1" thickBot="1">
      <c r="A371" s="263"/>
      <c r="B371" s="289"/>
      <c r="C371" s="363"/>
      <c r="D371" s="263"/>
      <c r="E371" s="263"/>
      <c r="F371" s="263"/>
      <c r="G371" s="263"/>
      <c r="H371" s="263"/>
      <c r="I371" s="263"/>
      <c r="J371" s="263"/>
      <c r="K371" s="263"/>
      <c r="L371" s="374" t="s">
        <v>2494</v>
      </c>
      <c r="M371" s="375"/>
      <c r="N371" s="375"/>
      <c r="O371" s="370" t="s">
        <v>2122</v>
      </c>
      <c r="P371" s="370"/>
      <c r="Q371" s="370"/>
      <c r="R371" s="370"/>
      <c r="S371" s="370" t="s">
        <v>15</v>
      </c>
      <c r="T371" s="370"/>
      <c r="U371" s="370"/>
      <c r="V371" s="370" t="s">
        <v>16</v>
      </c>
      <c r="W371" s="370"/>
      <c r="X371" s="370"/>
      <c r="Y371" s="370" t="s">
        <v>2124</v>
      </c>
      <c r="Z371" s="370"/>
      <c r="AA371" s="370"/>
      <c r="AB371" s="370"/>
      <c r="AC371" s="370"/>
      <c r="AD371" s="93">
        <v>27119</v>
      </c>
      <c r="AE371" s="57">
        <f t="shared" si="121"/>
        <v>37970</v>
      </c>
      <c r="AF371" s="93">
        <v>0</v>
      </c>
      <c r="AG371" s="94">
        <f t="shared" si="125"/>
        <v>0</v>
      </c>
      <c r="AH371" s="215"/>
      <c r="AI371" s="58"/>
      <c r="AJ371" s="58"/>
      <c r="AK371" s="58"/>
      <c r="AL371" s="93"/>
      <c r="AM371" s="57"/>
    </row>
    <row r="372" spans="1:39" s="3" customFormat="1" ht="34.5" customHeight="1" thickBot="1">
      <c r="A372" s="263"/>
      <c r="B372" s="289"/>
      <c r="C372" s="363"/>
      <c r="D372" s="263"/>
      <c r="E372" s="263"/>
      <c r="F372" s="263"/>
      <c r="G372" s="263"/>
      <c r="H372" s="263"/>
      <c r="I372" s="263"/>
      <c r="J372" s="263"/>
      <c r="K372" s="263"/>
      <c r="L372" s="374" t="s">
        <v>2496</v>
      </c>
      <c r="M372" s="375"/>
      <c r="N372" s="375"/>
      <c r="O372" s="370" t="s">
        <v>2122</v>
      </c>
      <c r="P372" s="370"/>
      <c r="Q372" s="370"/>
      <c r="R372" s="370"/>
      <c r="S372" s="549" t="s">
        <v>22</v>
      </c>
      <c r="T372" s="549"/>
      <c r="U372" s="549"/>
      <c r="V372" s="370" t="s">
        <v>16</v>
      </c>
      <c r="W372" s="370"/>
      <c r="X372" s="370"/>
      <c r="Y372" s="370" t="s">
        <v>2124</v>
      </c>
      <c r="Z372" s="370"/>
      <c r="AA372" s="370"/>
      <c r="AB372" s="370"/>
      <c r="AC372" s="370"/>
      <c r="AD372" s="93">
        <v>27495</v>
      </c>
      <c r="AE372" s="57">
        <f t="shared" si="121"/>
        <v>38490</v>
      </c>
      <c r="AF372" s="93">
        <v>0</v>
      </c>
      <c r="AG372" s="94">
        <f t="shared" si="125"/>
        <v>0</v>
      </c>
      <c r="AH372" s="215"/>
      <c r="AI372" s="58"/>
      <c r="AJ372" s="58"/>
      <c r="AK372" s="58"/>
      <c r="AL372" s="93"/>
      <c r="AM372" s="57"/>
    </row>
    <row r="373" spans="1:39" s="3" customFormat="1" ht="34.5" customHeight="1" thickBot="1">
      <c r="A373" s="263"/>
      <c r="B373" s="289"/>
      <c r="C373" s="363"/>
      <c r="D373" s="263"/>
      <c r="E373" s="263"/>
      <c r="F373" s="263"/>
      <c r="G373" s="263"/>
      <c r="H373" s="263"/>
      <c r="I373" s="263"/>
      <c r="J373" s="263"/>
      <c r="K373" s="263"/>
      <c r="L373" s="374" t="s">
        <v>2495</v>
      </c>
      <c r="M373" s="375"/>
      <c r="N373" s="375"/>
      <c r="O373" s="370" t="s">
        <v>2122</v>
      </c>
      <c r="P373" s="370"/>
      <c r="Q373" s="370"/>
      <c r="R373" s="370"/>
      <c r="S373" s="371" t="s">
        <v>1752</v>
      </c>
      <c r="T373" s="372"/>
      <c r="U373" s="373"/>
      <c r="V373" s="370" t="s">
        <v>16</v>
      </c>
      <c r="W373" s="370"/>
      <c r="X373" s="370"/>
      <c r="Y373" s="370" t="s">
        <v>2124</v>
      </c>
      <c r="Z373" s="370"/>
      <c r="AA373" s="370"/>
      <c r="AB373" s="370"/>
      <c r="AC373" s="370"/>
      <c r="AD373" s="93">
        <v>28159</v>
      </c>
      <c r="AE373" s="57">
        <f t="shared" si="121"/>
        <v>39420</v>
      </c>
      <c r="AF373" s="93">
        <v>0</v>
      </c>
      <c r="AG373" s="94">
        <f t="shared" si="125"/>
        <v>0</v>
      </c>
      <c r="AH373" s="215"/>
      <c r="AI373" s="58"/>
      <c r="AJ373" s="58"/>
      <c r="AK373" s="58"/>
      <c r="AL373" s="93"/>
      <c r="AM373" s="57"/>
    </row>
    <row r="374" spans="1:39" s="3" customFormat="1" ht="35.25" customHeight="1" thickBot="1">
      <c r="A374" s="437"/>
      <c r="B374" s="446"/>
      <c r="C374" s="507"/>
      <c r="D374" s="437"/>
      <c r="E374" s="437"/>
      <c r="F374" s="437"/>
      <c r="G374" s="437"/>
      <c r="H374" s="437"/>
      <c r="I374" s="437"/>
      <c r="J374" s="437"/>
      <c r="K374" s="437"/>
      <c r="L374" s="374" t="s">
        <v>3908</v>
      </c>
      <c r="M374" s="375"/>
      <c r="N374" s="375"/>
      <c r="O374" s="370" t="s">
        <v>2122</v>
      </c>
      <c r="P374" s="370"/>
      <c r="Q374" s="370"/>
      <c r="R374" s="370"/>
      <c r="S374" s="370" t="s">
        <v>2266</v>
      </c>
      <c r="T374" s="370"/>
      <c r="U374" s="370"/>
      <c r="V374" s="370" t="s">
        <v>16</v>
      </c>
      <c r="W374" s="370"/>
      <c r="X374" s="370"/>
      <c r="Y374" s="370" t="s">
        <v>2124</v>
      </c>
      <c r="Z374" s="370"/>
      <c r="AA374" s="370"/>
      <c r="AB374" s="370"/>
      <c r="AC374" s="370"/>
      <c r="AD374" s="93">
        <v>28221</v>
      </c>
      <c r="AE374" s="57">
        <f t="shared" si="121"/>
        <v>39510</v>
      </c>
      <c r="AF374" s="93">
        <v>0</v>
      </c>
      <c r="AG374" s="94">
        <f t="shared" si="125"/>
        <v>0</v>
      </c>
      <c r="AH374" s="215"/>
      <c r="AI374" s="58"/>
      <c r="AJ374" s="58"/>
      <c r="AK374" s="58"/>
      <c r="AL374" s="93"/>
      <c r="AM374" s="57"/>
    </row>
    <row r="375" spans="1:39" s="3" customFormat="1" ht="34.5" customHeight="1" thickBot="1">
      <c r="A375" s="434"/>
      <c r="B375" s="435"/>
      <c r="C375" s="443" t="s">
        <v>1735</v>
      </c>
      <c r="D375" s="434"/>
      <c r="E375" s="434"/>
      <c r="F375" s="434"/>
      <c r="G375" s="470" t="s">
        <v>1748</v>
      </c>
      <c r="H375" s="434"/>
      <c r="I375" s="434"/>
      <c r="J375" s="434"/>
      <c r="K375" s="434"/>
      <c r="L375" s="385" t="s">
        <v>2045</v>
      </c>
      <c r="M375" s="386"/>
      <c r="N375" s="386"/>
      <c r="O375" s="387" t="s">
        <v>1631</v>
      </c>
      <c r="P375" s="387"/>
      <c r="Q375" s="387"/>
      <c r="R375" s="387"/>
      <c r="S375" s="388" t="s">
        <v>15</v>
      </c>
      <c r="T375" s="388"/>
      <c r="U375" s="388"/>
      <c r="V375" s="387" t="s">
        <v>16</v>
      </c>
      <c r="W375" s="387"/>
      <c r="X375" s="387"/>
      <c r="Y375" s="387" t="s">
        <v>2046</v>
      </c>
      <c r="Z375" s="387" t="s">
        <v>1736</v>
      </c>
      <c r="AA375" s="387" t="s">
        <v>1736</v>
      </c>
      <c r="AB375" s="387" t="s">
        <v>1736</v>
      </c>
      <c r="AC375" s="387" t="s">
        <v>1736</v>
      </c>
      <c r="AD375" s="93">
        <v>34448</v>
      </c>
      <c r="AE375" s="57">
        <f t="shared" si="121"/>
        <v>48230</v>
      </c>
      <c r="AF375" s="93">
        <v>32534</v>
      </c>
      <c r="AG375" s="94">
        <f t="shared" si="125"/>
        <v>45550</v>
      </c>
      <c r="AH375" s="245" t="s">
        <v>1957</v>
      </c>
      <c r="AI375" s="152">
        <f t="shared" ref="AI375" si="128">AF375/AD375-1</f>
        <v>-5.5562006502554606E-2</v>
      </c>
      <c r="AJ375" s="58"/>
      <c r="AK375" s="58"/>
      <c r="AL375" s="93"/>
      <c r="AM375" s="143"/>
    </row>
    <row r="376" spans="1:39" s="3" customFormat="1" ht="34.5" customHeight="1" thickBot="1">
      <c r="A376" s="263"/>
      <c r="B376" s="289"/>
      <c r="C376" s="363"/>
      <c r="D376" s="263"/>
      <c r="E376" s="263"/>
      <c r="F376" s="263"/>
      <c r="G376" s="263"/>
      <c r="H376" s="263"/>
      <c r="I376" s="263"/>
      <c r="J376" s="263"/>
      <c r="K376" s="263"/>
      <c r="L376" s="385" t="s">
        <v>2052</v>
      </c>
      <c r="M376" s="386"/>
      <c r="N376" s="386"/>
      <c r="O376" s="387" t="s">
        <v>1631</v>
      </c>
      <c r="P376" s="387"/>
      <c r="Q376" s="387"/>
      <c r="R376" s="387"/>
      <c r="S376" s="388" t="s">
        <v>22</v>
      </c>
      <c r="T376" s="388"/>
      <c r="U376" s="388"/>
      <c r="V376" s="387" t="s">
        <v>16</v>
      </c>
      <c r="W376" s="387"/>
      <c r="X376" s="387"/>
      <c r="Y376" s="387" t="s">
        <v>2046</v>
      </c>
      <c r="Z376" s="387" t="s">
        <v>1736</v>
      </c>
      <c r="AA376" s="387" t="s">
        <v>1736</v>
      </c>
      <c r="AB376" s="387" t="s">
        <v>1736</v>
      </c>
      <c r="AC376" s="387" t="s">
        <v>1736</v>
      </c>
      <c r="AD376" s="93">
        <v>36796</v>
      </c>
      <c r="AE376" s="57">
        <f t="shared" si="121"/>
        <v>51510</v>
      </c>
      <c r="AF376" s="93">
        <v>0</v>
      </c>
      <c r="AG376" s="94">
        <f t="shared" si="125"/>
        <v>0</v>
      </c>
      <c r="AH376" s="215"/>
      <c r="AI376" s="58"/>
      <c r="AJ376" s="58"/>
      <c r="AK376" s="58"/>
      <c r="AL376" s="93"/>
      <c r="AM376" s="143"/>
    </row>
    <row r="377" spans="1:39" s="3" customFormat="1" ht="34.5" customHeight="1" thickBot="1">
      <c r="A377" s="263"/>
      <c r="B377" s="289"/>
      <c r="C377" s="363"/>
      <c r="D377" s="263"/>
      <c r="E377" s="263"/>
      <c r="F377" s="263"/>
      <c r="G377" s="263"/>
      <c r="H377" s="263"/>
      <c r="I377" s="263"/>
      <c r="J377" s="263"/>
      <c r="K377" s="263"/>
      <c r="L377" s="385" t="s">
        <v>1709</v>
      </c>
      <c r="M377" s="386"/>
      <c r="N377" s="386"/>
      <c r="O377" s="387" t="s">
        <v>1708</v>
      </c>
      <c r="P377" s="387"/>
      <c r="Q377" s="387"/>
      <c r="R377" s="387"/>
      <c r="S377" s="388" t="s">
        <v>15</v>
      </c>
      <c r="T377" s="388"/>
      <c r="U377" s="388"/>
      <c r="V377" s="387" t="s">
        <v>16</v>
      </c>
      <c r="W377" s="387"/>
      <c r="X377" s="387"/>
      <c r="Y377" s="387" t="s">
        <v>1736</v>
      </c>
      <c r="Z377" s="387" t="s">
        <v>1736</v>
      </c>
      <c r="AA377" s="387" t="s">
        <v>1736</v>
      </c>
      <c r="AB377" s="387" t="s">
        <v>1736</v>
      </c>
      <c r="AC377" s="387" t="s">
        <v>1736</v>
      </c>
      <c r="AD377" s="93">
        <v>35333</v>
      </c>
      <c r="AE377" s="57">
        <f t="shared" si="121"/>
        <v>49470</v>
      </c>
      <c r="AF377" s="93">
        <v>0</v>
      </c>
      <c r="AG377" s="94">
        <f t="shared" si="125"/>
        <v>0</v>
      </c>
      <c r="AH377" s="215"/>
      <c r="AI377" s="58"/>
      <c r="AJ377" s="58"/>
      <c r="AK377" s="58"/>
      <c r="AL377" s="93"/>
      <c r="AM377" s="143"/>
    </row>
    <row r="378" spans="1:39" s="3" customFormat="1" ht="34.5" customHeight="1" thickBot="1">
      <c r="A378" s="263"/>
      <c r="B378" s="289"/>
      <c r="C378" s="363"/>
      <c r="D378" s="263"/>
      <c r="E378" s="263"/>
      <c r="F378" s="263"/>
      <c r="G378" s="263"/>
      <c r="H378" s="263"/>
      <c r="I378" s="263"/>
      <c r="J378" s="263"/>
      <c r="K378" s="263"/>
      <c r="L378" s="385" t="s">
        <v>2053</v>
      </c>
      <c r="M378" s="386"/>
      <c r="N378" s="386"/>
      <c r="O378" s="387" t="s">
        <v>1708</v>
      </c>
      <c r="P378" s="387"/>
      <c r="Q378" s="387"/>
      <c r="R378" s="387"/>
      <c r="S378" s="388" t="s">
        <v>22</v>
      </c>
      <c r="T378" s="388"/>
      <c r="U378" s="388"/>
      <c r="V378" s="387" t="s">
        <v>16</v>
      </c>
      <c r="W378" s="387"/>
      <c r="X378" s="387"/>
      <c r="Y378" s="387" t="s">
        <v>1736</v>
      </c>
      <c r="Z378" s="387" t="s">
        <v>1736</v>
      </c>
      <c r="AA378" s="387" t="s">
        <v>1736</v>
      </c>
      <c r="AB378" s="387" t="s">
        <v>1736</v>
      </c>
      <c r="AC378" s="387" t="s">
        <v>1736</v>
      </c>
      <c r="AD378" s="93">
        <v>37665</v>
      </c>
      <c r="AE378" s="57">
        <f t="shared" si="121"/>
        <v>52730</v>
      </c>
      <c r="AF378" s="93">
        <v>0</v>
      </c>
      <c r="AG378" s="94">
        <f t="shared" si="125"/>
        <v>0</v>
      </c>
      <c r="AH378" s="215"/>
      <c r="AI378" s="58"/>
      <c r="AJ378" s="58"/>
      <c r="AK378" s="58"/>
      <c r="AL378" s="93"/>
      <c r="AM378" s="143"/>
    </row>
    <row r="379" spans="1:39" s="3" customFormat="1" ht="34.5" customHeight="1" thickBot="1">
      <c r="A379" s="263"/>
      <c r="B379" s="289"/>
      <c r="C379" s="363"/>
      <c r="D379" s="263"/>
      <c r="E379" s="263"/>
      <c r="F379" s="263"/>
      <c r="G379" s="263"/>
      <c r="H379" s="263"/>
      <c r="I379" s="263"/>
      <c r="J379" s="263"/>
      <c r="K379" s="263"/>
      <c r="L379" s="385" t="s">
        <v>4103</v>
      </c>
      <c r="M379" s="386"/>
      <c r="N379" s="386"/>
      <c r="O379" s="387" t="s">
        <v>1708</v>
      </c>
      <c r="P379" s="387"/>
      <c r="Q379" s="387"/>
      <c r="R379" s="387"/>
      <c r="S379" s="388" t="s">
        <v>2266</v>
      </c>
      <c r="T379" s="388"/>
      <c r="U379" s="388"/>
      <c r="V379" s="387" t="s">
        <v>16</v>
      </c>
      <c r="W379" s="387"/>
      <c r="X379" s="387"/>
      <c r="Y379" s="387" t="s">
        <v>1736</v>
      </c>
      <c r="Z379" s="387" t="s">
        <v>1736</v>
      </c>
      <c r="AA379" s="387" t="s">
        <v>1736</v>
      </c>
      <c r="AB379" s="387" t="s">
        <v>1736</v>
      </c>
      <c r="AC379" s="387" t="s">
        <v>1736</v>
      </c>
      <c r="AD379" s="93">
        <v>36979</v>
      </c>
      <c r="AE379" s="57">
        <f t="shared" ref="AE379" si="129">ROUND(AD379*1.4/10,0)*10</f>
        <v>51770</v>
      </c>
      <c r="AF379" s="93">
        <v>0</v>
      </c>
      <c r="AG379" s="94">
        <f t="shared" ref="AG379:AG380" si="130">ROUND(AF379*1.4/10,0)*10</f>
        <v>0</v>
      </c>
      <c r="AH379" s="215"/>
      <c r="AI379" s="58"/>
      <c r="AJ379" s="58"/>
      <c r="AK379" s="58"/>
      <c r="AL379" s="93"/>
      <c r="AM379" s="143"/>
    </row>
    <row r="380" spans="1:39" s="3" customFormat="1" ht="34.5" customHeight="1" thickBot="1">
      <c r="A380" s="263"/>
      <c r="B380" s="289"/>
      <c r="C380" s="363"/>
      <c r="D380" s="263"/>
      <c r="E380" s="263"/>
      <c r="F380" s="263"/>
      <c r="G380" s="263"/>
      <c r="H380" s="263"/>
      <c r="I380" s="263"/>
      <c r="J380" s="263"/>
      <c r="K380" s="263"/>
      <c r="L380" s="385" t="s">
        <v>4104</v>
      </c>
      <c r="M380" s="386"/>
      <c r="N380" s="386"/>
      <c r="O380" s="387" t="s">
        <v>1708</v>
      </c>
      <c r="P380" s="387"/>
      <c r="Q380" s="387"/>
      <c r="R380" s="387"/>
      <c r="S380" s="388" t="s">
        <v>1752</v>
      </c>
      <c r="T380" s="388"/>
      <c r="U380" s="388"/>
      <c r="V380" s="387" t="s">
        <v>16</v>
      </c>
      <c r="W380" s="387"/>
      <c r="X380" s="387"/>
      <c r="Y380" s="387" t="s">
        <v>1736</v>
      </c>
      <c r="Z380" s="387" t="s">
        <v>1736</v>
      </c>
      <c r="AA380" s="387" t="s">
        <v>1736</v>
      </c>
      <c r="AB380" s="387" t="s">
        <v>1736</v>
      </c>
      <c r="AC380" s="387" t="s">
        <v>1736</v>
      </c>
      <c r="AD380" s="93">
        <v>36133</v>
      </c>
      <c r="AE380" s="57">
        <f t="shared" ref="AE380" si="131">ROUND(AD380*1.4/10,0)*10</f>
        <v>50590</v>
      </c>
      <c r="AF380" s="93">
        <v>34857</v>
      </c>
      <c r="AG380" s="94">
        <f t="shared" si="130"/>
        <v>48800</v>
      </c>
      <c r="AH380" s="245" t="s">
        <v>1957</v>
      </c>
      <c r="AI380" s="152">
        <f t="shared" ref="AI380" si="132">AF380/AD380-1</f>
        <v>-3.5313978911244548E-2</v>
      </c>
      <c r="AJ380" s="58"/>
      <c r="AK380" s="58"/>
      <c r="AL380" s="93"/>
      <c r="AM380" s="143"/>
    </row>
    <row r="381" spans="1:39" s="3" customFormat="1" ht="34.5" customHeight="1" thickBot="1">
      <c r="A381" s="263"/>
      <c r="B381" s="289"/>
      <c r="C381" s="363"/>
      <c r="D381" s="263"/>
      <c r="E381" s="263"/>
      <c r="F381" s="263"/>
      <c r="G381" s="263"/>
      <c r="H381" s="263"/>
      <c r="I381" s="263"/>
      <c r="J381" s="263"/>
      <c r="K381" s="263"/>
      <c r="L381" s="374" t="s">
        <v>1710</v>
      </c>
      <c r="M381" s="375"/>
      <c r="N381" s="375"/>
      <c r="O381" s="370" t="s">
        <v>1725</v>
      </c>
      <c r="P381" s="370"/>
      <c r="Q381" s="370"/>
      <c r="R381" s="370"/>
      <c r="S381" s="388" t="s">
        <v>15</v>
      </c>
      <c r="T381" s="388"/>
      <c r="U381" s="388"/>
      <c r="V381" s="370" t="s">
        <v>16</v>
      </c>
      <c r="W381" s="370"/>
      <c r="X381" s="370"/>
      <c r="Y381" s="370" t="s">
        <v>1737</v>
      </c>
      <c r="Z381" s="370" t="s">
        <v>1737</v>
      </c>
      <c r="AA381" s="370" t="s">
        <v>1737</v>
      </c>
      <c r="AB381" s="370" t="s">
        <v>1737</v>
      </c>
      <c r="AC381" s="370" t="s">
        <v>1737</v>
      </c>
      <c r="AD381" s="93">
        <v>38538</v>
      </c>
      <c r="AE381" s="57">
        <f t="shared" si="121"/>
        <v>53950</v>
      </c>
      <c r="AF381" s="93">
        <v>0</v>
      </c>
      <c r="AG381" s="94">
        <f t="shared" si="125"/>
        <v>0</v>
      </c>
      <c r="AH381" s="215"/>
      <c r="AI381" s="58"/>
      <c r="AJ381" s="58"/>
      <c r="AK381" s="58"/>
      <c r="AL381" s="93"/>
      <c r="AM381" s="143"/>
    </row>
    <row r="382" spans="1:39" s="3" customFormat="1" ht="34.5" customHeight="1" thickBot="1">
      <c r="A382" s="263"/>
      <c r="B382" s="289"/>
      <c r="C382" s="363"/>
      <c r="D382" s="263"/>
      <c r="E382" s="263"/>
      <c r="F382" s="263"/>
      <c r="G382" s="263"/>
      <c r="H382" s="263"/>
      <c r="I382" s="263"/>
      <c r="J382" s="263"/>
      <c r="K382" s="263"/>
      <c r="L382" s="374" t="s">
        <v>2054</v>
      </c>
      <c r="M382" s="375"/>
      <c r="N382" s="375"/>
      <c r="O382" s="370" t="s">
        <v>1725</v>
      </c>
      <c r="P382" s="370"/>
      <c r="Q382" s="370"/>
      <c r="R382" s="370"/>
      <c r="S382" s="388" t="s">
        <v>22</v>
      </c>
      <c r="T382" s="388"/>
      <c r="U382" s="388"/>
      <c r="V382" s="370" t="s">
        <v>16</v>
      </c>
      <c r="W382" s="370"/>
      <c r="X382" s="370"/>
      <c r="Y382" s="370" t="s">
        <v>1737</v>
      </c>
      <c r="Z382" s="370" t="s">
        <v>1737</v>
      </c>
      <c r="AA382" s="370" t="s">
        <v>1737</v>
      </c>
      <c r="AB382" s="370" t="s">
        <v>1737</v>
      </c>
      <c r="AC382" s="370" t="s">
        <v>1737</v>
      </c>
      <c r="AD382" s="93">
        <v>39258</v>
      </c>
      <c r="AE382" s="57">
        <f t="shared" si="121"/>
        <v>54960</v>
      </c>
      <c r="AF382" s="93">
        <v>0</v>
      </c>
      <c r="AG382" s="94">
        <f t="shared" si="125"/>
        <v>0</v>
      </c>
      <c r="AH382" s="215"/>
      <c r="AI382" s="58"/>
      <c r="AJ382" s="58"/>
      <c r="AK382" s="58"/>
      <c r="AL382" s="93"/>
      <c r="AM382" s="143"/>
    </row>
    <row r="383" spans="1:39" s="3" customFormat="1" ht="34.5" customHeight="1" thickBot="1">
      <c r="A383" s="263"/>
      <c r="B383" s="289"/>
      <c r="C383" s="363"/>
      <c r="D383" s="263"/>
      <c r="E383" s="263"/>
      <c r="F383" s="263"/>
      <c r="G383" s="263"/>
      <c r="H383" s="263"/>
      <c r="I383" s="263"/>
      <c r="J383" s="263"/>
      <c r="K383" s="263"/>
      <c r="L383" s="374" t="s">
        <v>4105</v>
      </c>
      <c r="M383" s="375"/>
      <c r="N383" s="375"/>
      <c r="O383" s="370" t="s">
        <v>1725</v>
      </c>
      <c r="P383" s="370"/>
      <c r="Q383" s="370"/>
      <c r="R383" s="370"/>
      <c r="S383" s="388" t="s">
        <v>2266</v>
      </c>
      <c r="T383" s="388"/>
      <c r="U383" s="388"/>
      <c r="V383" s="370" t="s">
        <v>16</v>
      </c>
      <c r="W383" s="370"/>
      <c r="X383" s="370"/>
      <c r="Y383" s="370" t="s">
        <v>1737</v>
      </c>
      <c r="Z383" s="370" t="s">
        <v>1737</v>
      </c>
      <c r="AA383" s="370" t="s">
        <v>1737</v>
      </c>
      <c r="AB383" s="370" t="s">
        <v>1737</v>
      </c>
      <c r="AC383" s="370" t="s">
        <v>1737</v>
      </c>
      <c r="AD383" s="93">
        <v>39948</v>
      </c>
      <c r="AE383" s="57">
        <f t="shared" ref="AE383" si="133">ROUND(AD383*1.4/10,0)*10</f>
        <v>55930</v>
      </c>
      <c r="AF383" s="93">
        <v>0</v>
      </c>
      <c r="AG383" s="94">
        <f t="shared" ref="AG383:AG388" si="134">ROUND(AF383*1.4/10,0)*10</f>
        <v>0</v>
      </c>
      <c r="AH383" s="215"/>
      <c r="AI383" s="58"/>
      <c r="AJ383" s="58"/>
      <c r="AK383" s="58"/>
      <c r="AL383" s="93"/>
      <c r="AM383" s="143"/>
    </row>
    <row r="384" spans="1:39" s="3" customFormat="1" ht="34.5" customHeight="1" thickBot="1">
      <c r="A384" s="263"/>
      <c r="B384" s="289"/>
      <c r="C384" s="363"/>
      <c r="D384" s="263"/>
      <c r="E384" s="263"/>
      <c r="F384" s="263"/>
      <c r="G384" s="263"/>
      <c r="H384" s="263"/>
      <c r="I384" s="263"/>
      <c r="J384" s="263"/>
      <c r="K384" s="263"/>
      <c r="L384" s="374" t="s">
        <v>4106</v>
      </c>
      <c r="M384" s="375"/>
      <c r="N384" s="375"/>
      <c r="O384" s="370" t="s">
        <v>1725</v>
      </c>
      <c r="P384" s="370"/>
      <c r="Q384" s="370"/>
      <c r="R384" s="370"/>
      <c r="S384" s="388" t="s">
        <v>1752</v>
      </c>
      <c r="T384" s="388"/>
      <c r="U384" s="388"/>
      <c r="V384" s="370" t="s">
        <v>16</v>
      </c>
      <c r="W384" s="370"/>
      <c r="X384" s="370"/>
      <c r="Y384" s="370" t="s">
        <v>1737</v>
      </c>
      <c r="Z384" s="370" t="s">
        <v>1737</v>
      </c>
      <c r="AA384" s="370" t="s">
        <v>1737</v>
      </c>
      <c r="AB384" s="370" t="s">
        <v>1737</v>
      </c>
      <c r="AC384" s="370" t="s">
        <v>1737</v>
      </c>
      <c r="AD384" s="93">
        <v>38869</v>
      </c>
      <c r="AE384" s="57">
        <f t="shared" ref="AE384" si="135">ROUND(AD384*1.4/10,0)*10</f>
        <v>54420</v>
      </c>
      <c r="AF384" s="93">
        <v>37593</v>
      </c>
      <c r="AG384" s="94">
        <f t="shared" si="134"/>
        <v>52630</v>
      </c>
      <c r="AH384" s="245" t="s">
        <v>1957</v>
      </c>
      <c r="AI384" s="152">
        <f t="shared" ref="AI384" si="136">AF384/AD384-1</f>
        <v>-3.2828217859991238E-2</v>
      </c>
      <c r="AJ384" s="58"/>
      <c r="AK384" s="58"/>
      <c r="AL384" s="93"/>
      <c r="AM384" s="143"/>
    </row>
    <row r="385" spans="1:39" s="3" customFormat="1" ht="34.5" customHeight="1" thickBot="1">
      <c r="A385" s="263"/>
      <c r="B385" s="289"/>
      <c r="C385" s="363"/>
      <c r="D385" s="263"/>
      <c r="E385" s="263"/>
      <c r="F385" s="263"/>
      <c r="G385" s="263"/>
      <c r="H385" s="263"/>
      <c r="I385" s="263"/>
      <c r="J385" s="263"/>
      <c r="K385" s="263"/>
      <c r="L385" s="374" t="s">
        <v>1711</v>
      </c>
      <c r="M385" s="375"/>
      <c r="N385" s="375"/>
      <c r="O385" s="370" t="s">
        <v>1726</v>
      </c>
      <c r="P385" s="370"/>
      <c r="Q385" s="370"/>
      <c r="R385" s="370"/>
      <c r="S385" s="388" t="s">
        <v>15</v>
      </c>
      <c r="T385" s="388"/>
      <c r="U385" s="388"/>
      <c r="V385" s="370" t="s">
        <v>16</v>
      </c>
      <c r="W385" s="370"/>
      <c r="X385" s="370"/>
      <c r="Y385" s="370" t="s">
        <v>1738</v>
      </c>
      <c r="Z385" s="370" t="s">
        <v>1738</v>
      </c>
      <c r="AA385" s="370" t="s">
        <v>1738</v>
      </c>
      <c r="AB385" s="370" t="s">
        <v>1738</v>
      </c>
      <c r="AC385" s="370" t="s">
        <v>1738</v>
      </c>
      <c r="AD385" s="93">
        <v>38168</v>
      </c>
      <c r="AE385" s="57">
        <f t="shared" si="121"/>
        <v>53440</v>
      </c>
      <c r="AF385" s="93">
        <v>0</v>
      </c>
      <c r="AG385" s="94">
        <f t="shared" si="134"/>
        <v>0</v>
      </c>
      <c r="AH385" s="215"/>
      <c r="AI385" s="58"/>
      <c r="AJ385" s="58"/>
      <c r="AK385" s="58"/>
      <c r="AL385" s="93"/>
      <c r="AM385" s="143"/>
    </row>
    <row r="386" spans="1:39" s="3" customFormat="1" ht="34.5" customHeight="1" thickBot="1">
      <c r="A386" s="263"/>
      <c r="B386" s="289"/>
      <c r="C386" s="363"/>
      <c r="D386" s="263"/>
      <c r="E386" s="263"/>
      <c r="F386" s="263"/>
      <c r="G386" s="263"/>
      <c r="H386" s="263"/>
      <c r="I386" s="263"/>
      <c r="J386" s="263"/>
      <c r="K386" s="263"/>
      <c r="L386" s="374" t="s">
        <v>2055</v>
      </c>
      <c r="M386" s="375"/>
      <c r="N386" s="375"/>
      <c r="O386" s="370" t="s">
        <v>1726</v>
      </c>
      <c r="P386" s="370"/>
      <c r="Q386" s="370"/>
      <c r="R386" s="370"/>
      <c r="S386" s="388" t="s">
        <v>22</v>
      </c>
      <c r="T386" s="388"/>
      <c r="U386" s="388"/>
      <c r="V386" s="370" t="s">
        <v>16</v>
      </c>
      <c r="W386" s="370"/>
      <c r="X386" s="370"/>
      <c r="Y386" s="370" t="s">
        <v>1738</v>
      </c>
      <c r="Z386" s="370" t="s">
        <v>1738</v>
      </c>
      <c r="AA386" s="370" t="s">
        <v>1738</v>
      </c>
      <c r="AB386" s="370" t="s">
        <v>1738</v>
      </c>
      <c r="AC386" s="370" t="s">
        <v>1738</v>
      </c>
      <c r="AD386" s="93">
        <v>38910</v>
      </c>
      <c r="AE386" s="57">
        <f t="shared" si="121"/>
        <v>54470</v>
      </c>
      <c r="AF386" s="93">
        <v>0</v>
      </c>
      <c r="AG386" s="94">
        <f t="shared" si="134"/>
        <v>0</v>
      </c>
      <c r="AH386" s="215"/>
      <c r="AI386" s="58"/>
      <c r="AJ386" s="58"/>
      <c r="AK386" s="58"/>
      <c r="AL386" s="93"/>
      <c r="AM386" s="143"/>
    </row>
    <row r="387" spans="1:39" s="3" customFormat="1" ht="34.5" customHeight="1" thickBot="1">
      <c r="A387" s="263"/>
      <c r="B387" s="289"/>
      <c r="C387" s="363"/>
      <c r="D387" s="263"/>
      <c r="E387" s="263"/>
      <c r="F387" s="263"/>
      <c r="G387" s="263"/>
      <c r="H387" s="263"/>
      <c r="I387" s="263"/>
      <c r="J387" s="263"/>
      <c r="K387" s="263"/>
      <c r="L387" s="374" t="s">
        <v>4107</v>
      </c>
      <c r="M387" s="375"/>
      <c r="N387" s="375"/>
      <c r="O387" s="370" t="s">
        <v>1726</v>
      </c>
      <c r="P387" s="370"/>
      <c r="Q387" s="370"/>
      <c r="R387" s="370"/>
      <c r="S387" s="388" t="s">
        <v>2266</v>
      </c>
      <c r="T387" s="388"/>
      <c r="U387" s="388"/>
      <c r="V387" s="370" t="s">
        <v>16</v>
      </c>
      <c r="W387" s="370"/>
      <c r="X387" s="370"/>
      <c r="Y387" s="370" t="s">
        <v>1738</v>
      </c>
      <c r="Z387" s="370" t="s">
        <v>1738</v>
      </c>
      <c r="AA387" s="370" t="s">
        <v>1738</v>
      </c>
      <c r="AB387" s="370" t="s">
        <v>1738</v>
      </c>
      <c r="AC387" s="370" t="s">
        <v>1738</v>
      </c>
      <c r="AD387" s="93">
        <v>37456</v>
      </c>
      <c r="AE387" s="57">
        <f t="shared" ref="AE387" si="137">ROUND(AD387*1.4/10,0)*10</f>
        <v>52440</v>
      </c>
      <c r="AF387" s="93">
        <v>36221</v>
      </c>
      <c r="AG387" s="94">
        <f t="shared" si="134"/>
        <v>50710</v>
      </c>
      <c r="AH387" s="245" t="s">
        <v>1957</v>
      </c>
      <c r="AI387" s="152">
        <f t="shared" ref="AI387:AI388" si="138">AF387/AD387-1</f>
        <v>-3.2972020504058119E-2</v>
      </c>
      <c r="AJ387" s="58"/>
      <c r="AK387" s="58"/>
      <c r="AL387" s="93"/>
      <c r="AM387" s="143"/>
    </row>
    <row r="388" spans="1:39" s="3" customFormat="1" ht="34.5" customHeight="1" thickBot="1">
      <c r="A388" s="263"/>
      <c r="B388" s="289"/>
      <c r="C388" s="363"/>
      <c r="D388" s="263"/>
      <c r="E388" s="263"/>
      <c r="F388" s="263"/>
      <c r="G388" s="263"/>
      <c r="H388" s="263"/>
      <c r="I388" s="263"/>
      <c r="J388" s="263"/>
      <c r="K388" s="263"/>
      <c r="L388" s="374" t="s">
        <v>4108</v>
      </c>
      <c r="M388" s="375"/>
      <c r="N388" s="375"/>
      <c r="O388" s="370" t="s">
        <v>1726</v>
      </c>
      <c r="P388" s="370"/>
      <c r="Q388" s="370"/>
      <c r="R388" s="370"/>
      <c r="S388" s="388" t="s">
        <v>1752</v>
      </c>
      <c r="T388" s="388"/>
      <c r="U388" s="388"/>
      <c r="V388" s="370" t="s">
        <v>16</v>
      </c>
      <c r="W388" s="370"/>
      <c r="X388" s="370"/>
      <c r="Y388" s="370" t="s">
        <v>1738</v>
      </c>
      <c r="Z388" s="370" t="s">
        <v>1738</v>
      </c>
      <c r="AA388" s="370" t="s">
        <v>1738</v>
      </c>
      <c r="AB388" s="370" t="s">
        <v>1738</v>
      </c>
      <c r="AC388" s="370" t="s">
        <v>1738</v>
      </c>
      <c r="AD388" s="93">
        <v>36120</v>
      </c>
      <c r="AE388" s="57">
        <f t="shared" ref="AE388" si="139">ROUND(AD388*1.4/10,0)*10</f>
        <v>50570</v>
      </c>
      <c r="AF388" s="93">
        <v>33676</v>
      </c>
      <c r="AG388" s="94">
        <f t="shared" si="134"/>
        <v>47150</v>
      </c>
      <c r="AH388" s="245" t="s">
        <v>1957</v>
      </c>
      <c r="AI388" s="152">
        <f t="shared" si="138"/>
        <v>-6.7663344407530412E-2</v>
      </c>
      <c r="AJ388" s="58"/>
      <c r="AK388" s="58"/>
      <c r="AL388" s="93"/>
      <c r="AM388" s="143"/>
    </row>
    <row r="389" spans="1:39" s="3" customFormat="1" ht="34.5" customHeight="1" thickBot="1">
      <c r="A389" s="263"/>
      <c r="B389" s="289"/>
      <c r="C389" s="363"/>
      <c r="D389" s="263"/>
      <c r="E389" s="263"/>
      <c r="F389" s="263"/>
      <c r="G389" s="263"/>
      <c r="H389" s="263"/>
      <c r="I389" s="263"/>
      <c r="J389" s="263"/>
      <c r="K389" s="263"/>
      <c r="L389" s="374" t="s">
        <v>1712</v>
      </c>
      <c r="M389" s="375"/>
      <c r="N389" s="375"/>
      <c r="O389" s="370" t="s">
        <v>1727</v>
      </c>
      <c r="P389" s="370"/>
      <c r="Q389" s="370"/>
      <c r="R389" s="370"/>
      <c r="S389" s="388" t="s">
        <v>15</v>
      </c>
      <c r="T389" s="388"/>
      <c r="U389" s="388"/>
      <c r="V389" s="370" t="s">
        <v>16</v>
      </c>
      <c r="W389" s="370"/>
      <c r="X389" s="370"/>
      <c r="Y389" s="370" t="s">
        <v>1739</v>
      </c>
      <c r="Z389" s="370" t="s">
        <v>1739</v>
      </c>
      <c r="AA389" s="370" t="s">
        <v>1739</v>
      </c>
      <c r="AB389" s="370" t="s">
        <v>1739</v>
      </c>
      <c r="AC389" s="370" t="s">
        <v>1739</v>
      </c>
      <c r="AD389" s="93">
        <v>37358</v>
      </c>
      <c r="AE389" s="57">
        <f t="shared" si="121"/>
        <v>52300</v>
      </c>
      <c r="AF389" s="93">
        <v>0</v>
      </c>
      <c r="AG389" s="94">
        <f t="shared" ref="AG389" si="140">ROUND(AF389*1.4/10,0)*10</f>
        <v>0</v>
      </c>
      <c r="AH389" s="215"/>
      <c r="AI389" s="58"/>
      <c r="AJ389" s="58"/>
      <c r="AK389" s="58"/>
      <c r="AL389" s="93"/>
      <c r="AM389" s="143"/>
    </row>
    <row r="390" spans="1:39" s="3" customFormat="1" ht="34.5" customHeight="1" thickBot="1">
      <c r="A390" s="263"/>
      <c r="B390" s="289"/>
      <c r="C390" s="363"/>
      <c r="D390" s="263"/>
      <c r="E390" s="263"/>
      <c r="F390" s="263"/>
      <c r="G390" s="263"/>
      <c r="H390" s="263"/>
      <c r="I390" s="263"/>
      <c r="J390" s="263"/>
      <c r="K390" s="263"/>
      <c r="L390" s="374" t="s">
        <v>2056</v>
      </c>
      <c r="M390" s="375"/>
      <c r="N390" s="375"/>
      <c r="O390" s="370" t="s">
        <v>1727</v>
      </c>
      <c r="P390" s="370"/>
      <c r="Q390" s="370"/>
      <c r="R390" s="370"/>
      <c r="S390" s="388" t="s">
        <v>22</v>
      </c>
      <c r="T390" s="388"/>
      <c r="U390" s="388"/>
      <c r="V390" s="370" t="s">
        <v>16</v>
      </c>
      <c r="W390" s="370"/>
      <c r="X390" s="370"/>
      <c r="Y390" s="370" t="s">
        <v>1739</v>
      </c>
      <c r="Z390" s="370" t="s">
        <v>1739</v>
      </c>
      <c r="AA390" s="370" t="s">
        <v>1739</v>
      </c>
      <c r="AB390" s="370" t="s">
        <v>1739</v>
      </c>
      <c r="AC390" s="370" t="s">
        <v>1739</v>
      </c>
      <c r="AD390" s="93">
        <v>39717</v>
      </c>
      <c r="AE390" s="57">
        <f t="shared" si="121"/>
        <v>55600</v>
      </c>
      <c r="AF390" s="93">
        <v>0</v>
      </c>
      <c r="AG390" s="94">
        <f t="shared" si="125"/>
        <v>0</v>
      </c>
      <c r="AH390" s="215"/>
      <c r="AI390" s="58"/>
      <c r="AJ390" s="58"/>
      <c r="AK390" s="58"/>
      <c r="AL390" s="93"/>
      <c r="AM390" s="143"/>
    </row>
    <row r="391" spans="1:39" s="3" customFormat="1" ht="34.5" customHeight="1" thickBot="1">
      <c r="A391" s="263"/>
      <c r="B391" s="289"/>
      <c r="C391" s="363"/>
      <c r="D391" s="263"/>
      <c r="E391" s="263"/>
      <c r="F391" s="263"/>
      <c r="G391" s="263"/>
      <c r="H391" s="263"/>
      <c r="I391" s="263"/>
      <c r="J391" s="263"/>
      <c r="K391" s="263"/>
      <c r="L391" s="374" t="s">
        <v>4109</v>
      </c>
      <c r="M391" s="375"/>
      <c r="N391" s="375"/>
      <c r="O391" s="370" t="s">
        <v>1727</v>
      </c>
      <c r="P391" s="370"/>
      <c r="Q391" s="370"/>
      <c r="R391" s="370"/>
      <c r="S391" s="388" t="s">
        <v>2266</v>
      </c>
      <c r="T391" s="388"/>
      <c r="U391" s="388"/>
      <c r="V391" s="370" t="s">
        <v>16</v>
      </c>
      <c r="W391" s="370"/>
      <c r="X391" s="370"/>
      <c r="Y391" s="370" t="s">
        <v>1739</v>
      </c>
      <c r="Z391" s="370" t="s">
        <v>1739</v>
      </c>
      <c r="AA391" s="370" t="s">
        <v>1739</v>
      </c>
      <c r="AB391" s="370" t="s">
        <v>1739</v>
      </c>
      <c r="AC391" s="370" t="s">
        <v>1739</v>
      </c>
      <c r="AD391" s="93">
        <v>40878</v>
      </c>
      <c r="AE391" s="57">
        <f t="shared" ref="AE391" si="141">ROUND(AD391*1.4/10,0)*10</f>
        <v>57230</v>
      </c>
      <c r="AF391" s="93">
        <v>0</v>
      </c>
      <c r="AG391" s="94">
        <f t="shared" ref="AG391:AG394" si="142">ROUND(AF391*1.4/10,0)*10</f>
        <v>0</v>
      </c>
      <c r="AH391" s="213"/>
      <c r="AI391" s="58"/>
      <c r="AJ391" s="58"/>
      <c r="AK391" s="58"/>
      <c r="AL391" s="93"/>
      <c r="AM391" s="143"/>
    </row>
    <row r="392" spans="1:39" s="3" customFormat="1" ht="34.5" customHeight="1" thickBot="1">
      <c r="A392" s="263"/>
      <c r="B392" s="289"/>
      <c r="C392" s="363"/>
      <c r="D392" s="263"/>
      <c r="E392" s="263"/>
      <c r="F392" s="263"/>
      <c r="G392" s="263"/>
      <c r="H392" s="263"/>
      <c r="I392" s="263"/>
      <c r="J392" s="263"/>
      <c r="K392" s="263"/>
      <c r="L392" s="374" t="s">
        <v>4110</v>
      </c>
      <c r="M392" s="375"/>
      <c r="N392" s="375"/>
      <c r="O392" s="370" t="s">
        <v>1727</v>
      </c>
      <c r="P392" s="370"/>
      <c r="Q392" s="370"/>
      <c r="R392" s="370"/>
      <c r="S392" s="388" t="s">
        <v>1752</v>
      </c>
      <c r="T392" s="388"/>
      <c r="U392" s="388"/>
      <c r="V392" s="370" t="s">
        <v>16</v>
      </c>
      <c r="W392" s="370"/>
      <c r="X392" s="370"/>
      <c r="Y392" s="370" t="s">
        <v>1739</v>
      </c>
      <c r="Z392" s="370" t="s">
        <v>1739</v>
      </c>
      <c r="AA392" s="370" t="s">
        <v>1739</v>
      </c>
      <c r="AB392" s="370" t="s">
        <v>1739</v>
      </c>
      <c r="AC392" s="370" t="s">
        <v>1739</v>
      </c>
      <c r="AD392" s="93">
        <v>40302</v>
      </c>
      <c r="AE392" s="57">
        <f t="shared" ref="AE392" si="143">ROUND(AD392*1.4/10,0)*10</f>
        <v>56420</v>
      </c>
      <c r="AF392" s="93">
        <v>39026</v>
      </c>
      <c r="AG392" s="94">
        <f t="shared" si="142"/>
        <v>54640</v>
      </c>
      <c r="AH392" s="245" t="s">
        <v>1957</v>
      </c>
      <c r="AI392" s="152">
        <f t="shared" ref="AI392:AI393" si="144">AF392/AD392-1</f>
        <v>-3.1660959753858409E-2</v>
      </c>
      <c r="AJ392" s="58"/>
      <c r="AK392" s="58"/>
      <c r="AL392" s="93"/>
      <c r="AM392" s="143"/>
    </row>
    <row r="393" spans="1:39" s="3" customFormat="1" ht="34.5" customHeight="1" thickBot="1">
      <c r="A393" s="263"/>
      <c r="B393" s="289"/>
      <c r="C393" s="363"/>
      <c r="D393" s="263"/>
      <c r="E393" s="263"/>
      <c r="F393" s="263"/>
      <c r="G393" s="263"/>
      <c r="H393" s="263"/>
      <c r="I393" s="263"/>
      <c r="J393" s="263"/>
      <c r="K393" s="263"/>
      <c r="L393" s="374" t="s">
        <v>2047</v>
      </c>
      <c r="M393" s="375"/>
      <c r="N393" s="375"/>
      <c r="O393" s="370" t="s">
        <v>2048</v>
      </c>
      <c r="P393" s="370"/>
      <c r="Q393" s="370"/>
      <c r="R393" s="370"/>
      <c r="S393" s="370" t="s">
        <v>15</v>
      </c>
      <c r="T393" s="370"/>
      <c r="U393" s="370"/>
      <c r="V393" s="370" t="s">
        <v>16</v>
      </c>
      <c r="W393" s="370"/>
      <c r="X393" s="370"/>
      <c r="Y393" s="370" t="s">
        <v>2049</v>
      </c>
      <c r="Z393" s="370"/>
      <c r="AA393" s="370"/>
      <c r="AB393" s="370"/>
      <c r="AC393" s="370"/>
      <c r="AD393" s="93">
        <v>35362</v>
      </c>
      <c r="AE393" s="57">
        <f t="shared" si="121"/>
        <v>49510</v>
      </c>
      <c r="AF393" s="93">
        <v>34262</v>
      </c>
      <c r="AG393" s="94">
        <f t="shared" si="142"/>
        <v>47970</v>
      </c>
      <c r="AH393" s="245" t="s">
        <v>1957</v>
      </c>
      <c r="AI393" s="152">
        <f t="shared" si="144"/>
        <v>-3.110683784853796E-2</v>
      </c>
      <c r="AJ393" s="58"/>
      <c r="AK393" s="58"/>
      <c r="AL393" s="93"/>
      <c r="AM393" s="143"/>
    </row>
    <row r="394" spans="1:39" s="3" customFormat="1" ht="34.5" customHeight="1" thickBot="1">
      <c r="A394" s="263"/>
      <c r="B394" s="289"/>
      <c r="C394" s="363"/>
      <c r="D394" s="263"/>
      <c r="E394" s="263"/>
      <c r="F394" s="263"/>
      <c r="G394" s="263"/>
      <c r="H394" s="263"/>
      <c r="I394" s="263"/>
      <c r="J394" s="263"/>
      <c r="K394" s="263"/>
      <c r="L394" s="374" t="s">
        <v>2057</v>
      </c>
      <c r="M394" s="375"/>
      <c r="N394" s="375"/>
      <c r="O394" s="370" t="s">
        <v>2048</v>
      </c>
      <c r="P394" s="370"/>
      <c r="Q394" s="370"/>
      <c r="R394" s="370"/>
      <c r="S394" s="388" t="s">
        <v>22</v>
      </c>
      <c r="T394" s="388"/>
      <c r="U394" s="388"/>
      <c r="V394" s="370" t="s">
        <v>16</v>
      </c>
      <c r="W394" s="370"/>
      <c r="X394" s="370"/>
      <c r="Y394" s="370" t="s">
        <v>2049</v>
      </c>
      <c r="Z394" s="370"/>
      <c r="AA394" s="370"/>
      <c r="AB394" s="370"/>
      <c r="AC394" s="370"/>
      <c r="AD394" s="93">
        <v>37727</v>
      </c>
      <c r="AE394" s="57">
        <f t="shared" si="121"/>
        <v>52820</v>
      </c>
      <c r="AF394" s="93">
        <v>0</v>
      </c>
      <c r="AG394" s="94">
        <f t="shared" si="142"/>
        <v>0</v>
      </c>
      <c r="AH394" s="215"/>
      <c r="AI394" s="58"/>
      <c r="AJ394" s="58"/>
      <c r="AK394" s="58"/>
      <c r="AL394" s="93"/>
      <c r="AM394" s="143"/>
    </row>
    <row r="395" spans="1:39" s="3" customFormat="1" ht="34.5" customHeight="1" thickBot="1">
      <c r="A395" s="263"/>
      <c r="B395" s="289"/>
      <c r="C395" s="363"/>
      <c r="D395" s="263"/>
      <c r="E395" s="263"/>
      <c r="F395" s="263"/>
      <c r="G395" s="263"/>
      <c r="H395" s="263"/>
      <c r="I395" s="263"/>
      <c r="J395" s="263"/>
      <c r="K395" s="263"/>
      <c r="L395" s="374" t="s">
        <v>1713</v>
      </c>
      <c r="M395" s="375"/>
      <c r="N395" s="375"/>
      <c r="O395" s="370" t="s">
        <v>1728</v>
      </c>
      <c r="P395" s="370"/>
      <c r="Q395" s="370"/>
      <c r="R395" s="370"/>
      <c r="S395" s="370" t="s">
        <v>15</v>
      </c>
      <c r="T395" s="370"/>
      <c r="U395" s="370"/>
      <c r="V395" s="370" t="s">
        <v>16</v>
      </c>
      <c r="W395" s="370"/>
      <c r="X395" s="370"/>
      <c r="Y395" s="370" t="s">
        <v>1744</v>
      </c>
      <c r="Z395" s="370"/>
      <c r="AA395" s="370"/>
      <c r="AB395" s="370"/>
      <c r="AC395" s="370"/>
      <c r="AD395" s="93">
        <v>36247</v>
      </c>
      <c r="AE395" s="57">
        <f t="shared" si="121"/>
        <v>50750</v>
      </c>
      <c r="AF395" s="93">
        <v>0</v>
      </c>
      <c r="AG395" s="94">
        <f t="shared" si="125"/>
        <v>0</v>
      </c>
      <c r="AH395" s="215"/>
      <c r="AI395" s="58"/>
      <c r="AJ395" s="58"/>
      <c r="AK395" s="58"/>
      <c r="AL395" s="93"/>
      <c r="AM395" s="143"/>
    </row>
    <row r="396" spans="1:39" s="3" customFormat="1" ht="34.5" customHeight="1" thickBot="1">
      <c r="A396" s="263"/>
      <c r="B396" s="289"/>
      <c r="C396" s="363"/>
      <c r="D396" s="263"/>
      <c r="E396" s="263"/>
      <c r="F396" s="263"/>
      <c r="G396" s="263"/>
      <c r="H396" s="263"/>
      <c r="I396" s="263"/>
      <c r="J396" s="263"/>
      <c r="K396" s="263"/>
      <c r="L396" s="374" t="s">
        <v>2497</v>
      </c>
      <c r="M396" s="375"/>
      <c r="N396" s="375"/>
      <c r="O396" s="370" t="s">
        <v>1728</v>
      </c>
      <c r="P396" s="370"/>
      <c r="Q396" s="370"/>
      <c r="R396" s="370"/>
      <c r="S396" s="371" t="s">
        <v>1752</v>
      </c>
      <c r="T396" s="372"/>
      <c r="U396" s="373"/>
      <c r="V396" s="370" t="s">
        <v>16</v>
      </c>
      <c r="W396" s="370"/>
      <c r="X396" s="370"/>
      <c r="Y396" s="370" t="s">
        <v>1744</v>
      </c>
      <c r="Z396" s="370"/>
      <c r="AA396" s="370"/>
      <c r="AB396" s="370"/>
      <c r="AC396" s="370"/>
      <c r="AD396" s="93">
        <v>37453</v>
      </c>
      <c r="AE396" s="57">
        <f t="shared" si="121"/>
        <v>52430</v>
      </c>
      <c r="AF396" s="93">
        <v>0</v>
      </c>
      <c r="AG396" s="94">
        <f t="shared" si="125"/>
        <v>0</v>
      </c>
      <c r="AH396" s="215"/>
      <c r="AI396" s="58"/>
      <c r="AJ396" s="58"/>
      <c r="AK396" s="58"/>
      <c r="AL396" s="93"/>
      <c r="AM396" s="143"/>
    </row>
    <row r="397" spans="1:39" s="3" customFormat="1" ht="34.5" customHeight="1" thickBot="1">
      <c r="A397" s="263"/>
      <c r="B397" s="289"/>
      <c r="C397" s="363"/>
      <c r="D397" s="263"/>
      <c r="E397" s="263"/>
      <c r="F397" s="263"/>
      <c r="G397" s="263"/>
      <c r="H397" s="263"/>
      <c r="I397" s="263"/>
      <c r="J397" s="263"/>
      <c r="K397" s="263"/>
      <c r="L397" s="374" t="s">
        <v>1714</v>
      </c>
      <c r="M397" s="375"/>
      <c r="N397" s="375"/>
      <c r="O397" s="370" t="s">
        <v>1728</v>
      </c>
      <c r="P397" s="370"/>
      <c r="Q397" s="370"/>
      <c r="R397" s="370"/>
      <c r="S397" s="392" t="s">
        <v>22</v>
      </c>
      <c r="T397" s="392"/>
      <c r="U397" s="392"/>
      <c r="V397" s="370" t="s">
        <v>16</v>
      </c>
      <c r="W397" s="370"/>
      <c r="X397" s="370"/>
      <c r="Y397" s="370" t="s">
        <v>1744</v>
      </c>
      <c r="Z397" s="370"/>
      <c r="AA397" s="370"/>
      <c r="AB397" s="370"/>
      <c r="AC397" s="370"/>
      <c r="AD397" s="93">
        <v>38596</v>
      </c>
      <c r="AE397" s="57">
        <f t="shared" si="121"/>
        <v>54030</v>
      </c>
      <c r="AF397" s="93">
        <v>0</v>
      </c>
      <c r="AG397" s="94">
        <f t="shared" si="125"/>
        <v>0</v>
      </c>
      <c r="AH397" s="215"/>
      <c r="AI397" s="58"/>
      <c r="AJ397" s="58"/>
      <c r="AK397" s="58"/>
      <c r="AL397" s="93"/>
      <c r="AM397" s="143"/>
    </row>
    <row r="398" spans="1:39" s="3" customFormat="1" ht="34.5" customHeight="1" thickBot="1">
      <c r="A398" s="263"/>
      <c r="B398" s="289"/>
      <c r="C398" s="363"/>
      <c r="D398" s="263"/>
      <c r="E398" s="263"/>
      <c r="F398" s="263"/>
      <c r="G398" s="263"/>
      <c r="H398" s="263"/>
      <c r="I398" s="263"/>
      <c r="J398" s="263"/>
      <c r="K398" s="263"/>
      <c r="L398" s="374" t="s">
        <v>3470</v>
      </c>
      <c r="M398" s="375"/>
      <c r="N398" s="375"/>
      <c r="O398" s="370" t="s">
        <v>1728</v>
      </c>
      <c r="P398" s="370"/>
      <c r="Q398" s="370"/>
      <c r="R398" s="370"/>
      <c r="S398" s="392" t="s">
        <v>2266</v>
      </c>
      <c r="T398" s="392"/>
      <c r="U398" s="392"/>
      <c r="V398" s="370" t="s">
        <v>16</v>
      </c>
      <c r="W398" s="370"/>
      <c r="X398" s="370"/>
      <c r="Y398" s="370" t="s">
        <v>1744</v>
      </c>
      <c r="Z398" s="370"/>
      <c r="AA398" s="370"/>
      <c r="AB398" s="370"/>
      <c r="AC398" s="370"/>
      <c r="AD398" s="93">
        <v>38382</v>
      </c>
      <c r="AE398" s="57">
        <f t="shared" si="121"/>
        <v>53730</v>
      </c>
      <c r="AF398" s="93">
        <v>0</v>
      </c>
      <c r="AG398" s="94">
        <f t="shared" si="125"/>
        <v>0</v>
      </c>
      <c r="AH398" s="215"/>
      <c r="AI398" s="58"/>
      <c r="AJ398" s="58"/>
      <c r="AK398" s="58"/>
      <c r="AL398" s="93"/>
      <c r="AM398" s="143"/>
    </row>
    <row r="399" spans="1:39" s="3" customFormat="1" ht="34.5" customHeight="1" thickBot="1">
      <c r="A399" s="263"/>
      <c r="B399" s="289"/>
      <c r="C399" s="363"/>
      <c r="D399" s="263"/>
      <c r="E399" s="263"/>
      <c r="F399" s="263"/>
      <c r="G399" s="263"/>
      <c r="H399" s="263"/>
      <c r="I399" s="263"/>
      <c r="J399" s="263"/>
      <c r="K399" s="263"/>
      <c r="L399" s="374" t="s">
        <v>1715</v>
      </c>
      <c r="M399" s="375"/>
      <c r="N399" s="375"/>
      <c r="O399" s="370" t="s">
        <v>1635</v>
      </c>
      <c r="P399" s="370"/>
      <c r="Q399" s="370"/>
      <c r="R399" s="370"/>
      <c r="S399" s="388" t="s">
        <v>15</v>
      </c>
      <c r="T399" s="388"/>
      <c r="U399" s="388"/>
      <c r="V399" s="370" t="s">
        <v>16</v>
      </c>
      <c r="W399" s="370"/>
      <c r="X399" s="370"/>
      <c r="Y399" s="370" t="s">
        <v>1745</v>
      </c>
      <c r="Z399" s="370"/>
      <c r="AA399" s="370"/>
      <c r="AB399" s="370"/>
      <c r="AC399" s="370"/>
      <c r="AD399" s="93">
        <v>39452</v>
      </c>
      <c r="AE399" s="57">
        <f t="shared" si="121"/>
        <v>55230</v>
      </c>
      <c r="AF399" s="93">
        <v>0</v>
      </c>
      <c r="AG399" s="94">
        <f t="shared" si="125"/>
        <v>0</v>
      </c>
      <c r="AH399" s="215"/>
      <c r="AI399" s="58"/>
      <c r="AJ399" s="58"/>
      <c r="AK399" s="58"/>
      <c r="AL399" s="93"/>
      <c r="AM399" s="143"/>
    </row>
    <row r="400" spans="1:39" s="3" customFormat="1" ht="34.5" customHeight="1" thickBot="1">
      <c r="A400" s="263"/>
      <c r="B400" s="289"/>
      <c r="C400" s="363"/>
      <c r="D400" s="263"/>
      <c r="E400" s="263"/>
      <c r="F400" s="263"/>
      <c r="G400" s="263"/>
      <c r="H400" s="263"/>
      <c r="I400" s="263"/>
      <c r="J400" s="263"/>
      <c r="K400" s="263"/>
      <c r="L400" s="374" t="s">
        <v>2509</v>
      </c>
      <c r="M400" s="375"/>
      <c r="N400" s="375"/>
      <c r="O400" s="370" t="s">
        <v>1635</v>
      </c>
      <c r="P400" s="370"/>
      <c r="Q400" s="370"/>
      <c r="R400" s="370"/>
      <c r="S400" s="392" t="s">
        <v>22</v>
      </c>
      <c r="T400" s="392"/>
      <c r="U400" s="392"/>
      <c r="V400" s="370" t="s">
        <v>568</v>
      </c>
      <c r="W400" s="370"/>
      <c r="X400" s="370"/>
      <c r="Y400" s="370" t="s">
        <v>1745</v>
      </c>
      <c r="Z400" s="370"/>
      <c r="AA400" s="370"/>
      <c r="AB400" s="370"/>
      <c r="AC400" s="370"/>
      <c r="AD400" s="93">
        <v>39948</v>
      </c>
      <c r="AE400" s="57">
        <f t="shared" si="121"/>
        <v>55930</v>
      </c>
      <c r="AF400" s="93">
        <v>37152</v>
      </c>
      <c r="AG400" s="94">
        <f t="shared" si="125"/>
        <v>52010</v>
      </c>
      <c r="AH400" s="245" t="s">
        <v>1957</v>
      </c>
      <c r="AI400" s="152">
        <f t="shared" ref="AI400" si="145">AF400/AD400-1</f>
        <v>-6.9990988284770239E-2</v>
      </c>
      <c r="AJ400" s="58"/>
      <c r="AK400" s="58"/>
      <c r="AL400" s="93"/>
      <c r="AM400" s="143"/>
    </row>
    <row r="401" spans="1:39" s="3" customFormat="1" ht="34.5" customHeight="1" thickBot="1">
      <c r="A401" s="263"/>
      <c r="B401" s="289"/>
      <c r="C401" s="363"/>
      <c r="D401" s="263"/>
      <c r="E401" s="263"/>
      <c r="F401" s="263"/>
      <c r="G401" s="263"/>
      <c r="H401" s="263"/>
      <c r="I401" s="263"/>
      <c r="J401" s="263"/>
      <c r="K401" s="263"/>
      <c r="L401" s="374" t="s">
        <v>2508</v>
      </c>
      <c r="M401" s="375"/>
      <c r="N401" s="375"/>
      <c r="O401" s="370" t="s">
        <v>1635</v>
      </c>
      <c r="P401" s="370"/>
      <c r="Q401" s="370"/>
      <c r="R401" s="370"/>
      <c r="S401" s="388" t="s">
        <v>2266</v>
      </c>
      <c r="T401" s="388"/>
      <c r="U401" s="388"/>
      <c r="V401" s="370" t="s">
        <v>16</v>
      </c>
      <c r="W401" s="370"/>
      <c r="X401" s="370"/>
      <c r="Y401" s="370" t="s">
        <v>1745</v>
      </c>
      <c r="Z401" s="370"/>
      <c r="AA401" s="370"/>
      <c r="AB401" s="370"/>
      <c r="AC401" s="370"/>
      <c r="AD401" s="93">
        <v>41351</v>
      </c>
      <c r="AE401" s="57">
        <f t="shared" si="121"/>
        <v>57890</v>
      </c>
      <c r="AF401" s="93">
        <v>0</v>
      </c>
      <c r="AG401" s="94">
        <f t="shared" si="125"/>
        <v>0</v>
      </c>
      <c r="AH401" s="215"/>
      <c r="AI401" s="58"/>
      <c r="AJ401" s="58"/>
      <c r="AK401" s="58"/>
      <c r="AL401" s="93"/>
      <c r="AM401" s="143"/>
    </row>
    <row r="402" spans="1:39" s="3" customFormat="1" ht="34.5" customHeight="1" thickBot="1">
      <c r="A402" s="263"/>
      <c r="B402" s="289"/>
      <c r="C402" s="363"/>
      <c r="D402" s="263"/>
      <c r="E402" s="263"/>
      <c r="F402" s="263"/>
      <c r="G402" s="263"/>
      <c r="H402" s="263"/>
      <c r="I402" s="263"/>
      <c r="J402" s="263"/>
      <c r="K402" s="263"/>
      <c r="L402" s="374" t="s">
        <v>2498</v>
      </c>
      <c r="M402" s="375"/>
      <c r="N402" s="375"/>
      <c r="O402" s="370" t="s">
        <v>1635</v>
      </c>
      <c r="P402" s="370"/>
      <c r="Q402" s="370"/>
      <c r="R402" s="370"/>
      <c r="S402" s="371" t="s">
        <v>1752</v>
      </c>
      <c r="T402" s="372"/>
      <c r="U402" s="373"/>
      <c r="V402" s="370" t="s">
        <v>16</v>
      </c>
      <c r="W402" s="370"/>
      <c r="X402" s="370"/>
      <c r="Y402" s="370" t="s">
        <v>1745</v>
      </c>
      <c r="Z402" s="370"/>
      <c r="AA402" s="370"/>
      <c r="AB402" s="370"/>
      <c r="AC402" s="370"/>
      <c r="AD402" s="93">
        <v>40189</v>
      </c>
      <c r="AE402" s="57">
        <f t="shared" si="121"/>
        <v>56260</v>
      </c>
      <c r="AF402" s="93">
        <v>0</v>
      </c>
      <c r="AG402" s="94">
        <f t="shared" si="125"/>
        <v>0</v>
      </c>
      <c r="AH402" s="215"/>
      <c r="AI402" s="58"/>
      <c r="AJ402" s="58"/>
      <c r="AK402" s="58"/>
      <c r="AL402" s="93"/>
      <c r="AM402" s="143"/>
    </row>
    <row r="403" spans="1:39" s="3" customFormat="1" ht="34.5" customHeight="1" thickBot="1">
      <c r="A403" s="263"/>
      <c r="B403" s="289"/>
      <c r="C403" s="363"/>
      <c r="D403" s="263"/>
      <c r="E403" s="263"/>
      <c r="F403" s="263"/>
      <c r="G403" s="263"/>
      <c r="H403" s="263"/>
      <c r="I403" s="263"/>
      <c r="J403" s="263"/>
      <c r="K403" s="263"/>
      <c r="L403" s="374" t="s">
        <v>1716</v>
      </c>
      <c r="M403" s="375"/>
      <c r="N403" s="375"/>
      <c r="O403" s="370" t="s">
        <v>1635</v>
      </c>
      <c r="P403" s="370"/>
      <c r="Q403" s="370"/>
      <c r="R403" s="370"/>
      <c r="S403" s="392" t="s">
        <v>22</v>
      </c>
      <c r="T403" s="392"/>
      <c r="U403" s="392"/>
      <c r="V403" s="370" t="s">
        <v>16</v>
      </c>
      <c r="W403" s="370"/>
      <c r="X403" s="370"/>
      <c r="Y403" s="370" t="s">
        <v>1745</v>
      </c>
      <c r="Z403" s="370"/>
      <c r="AA403" s="370"/>
      <c r="AB403" s="370"/>
      <c r="AC403" s="370"/>
      <c r="AD403" s="93">
        <v>40189</v>
      </c>
      <c r="AE403" s="57">
        <f t="shared" si="121"/>
        <v>56260</v>
      </c>
      <c r="AF403" s="93">
        <v>0</v>
      </c>
      <c r="AG403" s="94">
        <f t="shared" si="125"/>
        <v>0</v>
      </c>
      <c r="AH403" s="215"/>
      <c r="AI403" s="58"/>
      <c r="AJ403" s="58"/>
      <c r="AK403" s="58"/>
      <c r="AL403" s="93"/>
      <c r="AM403" s="143"/>
    </row>
    <row r="404" spans="1:39" s="3" customFormat="1" ht="34.5" customHeight="1" thickBot="1">
      <c r="A404" s="263"/>
      <c r="B404" s="289"/>
      <c r="C404" s="363"/>
      <c r="D404" s="263"/>
      <c r="E404" s="263"/>
      <c r="F404" s="263"/>
      <c r="G404" s="263"/>
      <c r="H404" s="263"/>
      <c r="I404" s="263"/>
      <c r="J404" s="263"/>
      <c r="K404" s="263"/>
      <c r="L404" s="374" t="s">
        <v>1717</v>
      </c>
      <c r="M404" s="375"/>
      <c r="N404" s="375"/>
      <c r="O404" s="370" t="s">
        <v>1729</v>
      </c>
      <c r="P404" s="370"/>
      <c r="Q404" s="370"/>
      <c r="R404" s="370"/>
      <c r="S404" s="370" t="s">
        <v>15</v>
      </c>
      <c r="T404" s="370"/>
      <c r="U404" s="370"/>
      <c r="V404" s="370" t="s">
        <v>16</v>
      </c>
      <c r="W404" s="370"/>
      <c r="X404" s="370"/>
      <c r="Y404" s="370" t="s">
        <v>1746</v>
      </c>
      <c r="Z404" s="370"/>
      <c r="AA404" s="370"/>
      <c r="AB404" s="370"/>
      <c r="AC404" s="370"/>
      <c r="AD404" s="93">
        <v>39082</v>
      </c>
      <c r="AE404" s="57">
        <f t="shared" si="121"/>
        <v>54710</v>
      </c>
      <c r="AF404" s="93">
        <v>0</v>
      </c>
      <c r="AG404" s="94">
        <f t="shared" si="125"/>
        <v>0</v>
      </c>
      <c r="AH404" s="215"/>
      <c r="AI404" s="58"/>
      <c r="AJ404" s="58"/>
      <c r="AK404" s="58"/>
      <c r="AL404" s="93"/>
      <c r="AM404" s="143"/>
    </row>
    <row r="405" spans="1:39" s="3" customFormat="1" ht="34.5" customHeight="1" thickBot="1">
      <c r="A405" s="263"/>
      <c r="B405" s="289"/>
      <c r="C405" s="363"/>
      <c r="D405" s="263"/>
      <c r="E405" s="263"/>
      <c r="F405" s="263"/>
      <c r="G405" s="263"/>
      <c r="H405" s="263"/>
      <c r="I405" s="263"/>
      <c r="J405" s="263"/>
      <c r="K405" s="263"/>
      <c r="L405" s="374" t="s">
        <v>1718</v>
      </c>
      <c r="M405" s="375"/>
      <c r="N405" s="375"/>
      <c r="O405" s="370" t="s">
        <v>1729</v>
      </c>
      <c r="P405" s="370"/>
      <c r="Q405" s="370"/>
      <c r="R405" s="370"/>
      <c r="S405" s="392" t="s">
        <v>22</v>
      </c>
      <c r="T405" s="392"/>
      <c r="U405" s="392"/>
      <c r="V405" s="370" t="s">
        <v>16</v>
      </c>
      <c r="W405" s="370"/>
      <c r="X405" s="370"/>
      <c r="Y405" s="370" t="s">
        <v>1746</v>
      </c>
      <c r="Z405" s="370"/>
      <c r="AA405" s="370"/>
      <c r="AB405" s="370"/>
      <c r="AC405" s="370"/>
      <c r="AD405" s="93">
        <v>39841</v>
      </c>
      <c r="AE405" s="57">
        <f t="shared" si="121"/>
        <v>55780</v>
      </c>
      <c r="AF405" s="93">
        <v>0</v>
      </c>
      <c r="AG405" s="94">
        <f t="shared" si="125"/>
        <v>0</v>
      </c>
      <c r="AH405" s="215"/>
      <c r="AI405" s="58"/>
      <c r="AJ405" s="58"/>
      <c r="AK405" s="58"/>
      <c r="AL405" s="93"/>
      <c r="AM405" s="143"/>
    </row>
    <row r="406" spans="1:39" s="3" customFormat="1" ht="34.5" customHeight="1" thickBot="1">
      <c r="A406" s="263"/>
      <c r="B406" s="289"/>
      <c r="C406" s="363"/>
      <c r="D406" s="263"/>
      <c r="E406" s="263"/>
      <c r="F406" s="263"/>
      <c r="G406" s="263"/>
      <c r="H406" s="263"/>
      <c r="I406" s="263"/>
      <c r="J406" s="263"/>
      <c r="K406" s="263"/>
      <c r="L406" s="374" t="s">
        <v>3471</v>
      </c>
      <c r="M406" s="375"/>
      <c r="N406" s="375"/>
      <c r="O406" s="370" t="s">
        <v>1729</v>
      </c>
      <c r="P406" s="370"/>
      <c r="Q406" s="370"/>
      <c r="R406" s="370"/>
      <c r="S406" s="370" t="s">
        <v>2266</v>
      </c>
      <c r="T406" s="370"/>
      <c r="U406" s="370"/>
      <c r="V406" s="370" t="s">
        <v>16</v>
      </c>
      <c r="W406" s="370"/>
      <c r="X406" s="370"/>
      <c r="Y406" s="370" t="s">
        <v>1746</v>
      </c>
      <c r="Z406" s="370"/>
      <c r="AA406" s="370"/>
      <c r="AB406" s="370"/>
      <c r="AC406" s="370"/>
      <c r="AD406" s="93">
        <v>38859</v>
      </c>
      <c r="AE406" s="57">
        <f t="shared" si="121"/>
        <v>54400</v>
      </c>
      <c r="AF406" s="93">
        <v>37624</v>
      </c>
      <c r="AG406" s="94">
        <f t="shared" si="125"/>
        <v>52670</v>
      </c>
      <c r="AH406" s="245" t="s">
        <v>1957</v>
      </c>
      <c r="AI406" s="152">
        <f t="shared" ref="AI406:AI407" si="146">AF406/AD406-1</f>
        <v>-3.1781569263233722E-2</v>
      </c>
      <c r="AJ406" s="58"/>
      <c r="AK406" s="58"/>
      <c r="AL406" s="93"/>
      <c r="AM406" s="143"/>
    </row>
    <row r="407" spans="1:39" s="3" customFormat="1" ht="34.5" customHeight="1" thickBot="1">
      <c r="A407" s="263"/>
      <c r="B407" s="289"/>
      <c r="C407" s="363"/>
      <c r="D407" s="263"/>
      <c r="E407" s="263"/>
      <c r="F407" s="263"/>
      <c r="G407" s="263"/>
      <c r="H407" s="263"/>
      <c r="I407" s="263"/>
      <c r="J407" s="263"/>
      <c r="K407" s="263"/>
      <c r="L407" s="374" t="s">
        <v>3907</v>
      </c>
      <c r="M407" s="375"/>
      <c r="N407" s="375"/>
      <c r="O407" s="370" t="s">
        <v>1729</v>
      </c>
      <c r="P407" s="370"/>
      <c r="Q407" s="370"/>
      <c r="R407" s="370"/>
      <c r="S407" s="371" t="s">
        <v>1752</v>
      </c>
      <c r="T407" s="372"/>
      <c r="U407" s="373"/>
      <c r="V407" s="370" t="s">
        <v>16</v>
      </c>
      <c r="W407" s="370"/>
      <c r="X407" s="370"/>
      <c r="Y407" s="370" t="s">
        <v>1746</v>
      </c>
      <c r="Z407" s="370"/>
      <c r="AA407" s="370"/>
      <c r="AB407" s="370"/>
      <c r="AC407" s="370"/>
      <c r="AD407" s="93">
        <v>37440</v>
      </c>
      <c r="AE407" s="57">
        <f t="shared" si="121"/>
        <v>52420</v>
      </c>
      <c r="AF407" s="93">
        <v>36272</v>
      </c>
      <c r="AG407" s="94">
        <f t="shared" si="125"/>
        <v>50780</v>
      </c>
      <c r="AH407" s="245" t="s">
        <v>1957</v>
      </c>
      <c r="AI407" s="152">
        <f t="shared" si="146"/>
        <v>-3.1196581196581197E-2</v>
      </c>
      <c r="AJ407" s="58"/>
      <c r="AK407" s="58"/>
      <c r="AL407" s="93"/>
      <c r="AM407" s="143"/>
    </row>
    <row r="408" spans="1:39" s="3" customFormat="1" ht="34.5" customHeight="1" thickBot="1">
      <c r="A408" s="263"/>
      <c r="B408" s="289"/>
      <c r="C408" s="363"/>
      <c r="D408" s="263"/>
      <c r="E408" s="263"/>
      <c r="F408" s="263"/>
      <c r="G408" s="263"/>
      <c r="H408" s="263"/>
      <c r="I408" s="263"/>
      <c r="J408" s="263"/>
      <c r="K408" s="263"/>
      <c r="L408" s="374" t="s">
        <v>1719</v>
      </c>
      <c r="M408" s="375"/>
      <c r="N408" s="375"/>
      <c r="O408" s="370" t="s">
        <v>1730</v>
      </c>
      <c r="P408" s="370"/>
      <c r="Q408" s="370"/>
      <c r="R408" s="370"/>
      <c r="S408" s="370" t="s">
        <v>15</v>
      </c>
      <c r="T408" s="370"/>
      <c r="U408" s="370"/>
      <c r="V408" s="370" t="s">
        <v>16</v>
      </c>
      <c r="W408" s="370"/>
      <c r="X408" s="370"/>
      <c r="Y408" s="370" t="s">
        <v>1747</v>
      </c>
      <c r="Z408" s="370"/>
      <c r="AA408" s="370"/>
      <c r="AB408" s="370"/>
      <c r="AC408" s="370"/>
      <c r="AD408" s="93">
        <v>38272</v>
      </c>
      <c r="AE408" s="57">
        <f t="shared" si="121"/>
        <v>53580</v>
      </c>
      <c r="AF408" s="93">
        <v>0</v>
      </c>
      <c r="AG408" s="94">
        <f t="shared" si="125"/>
        <v>0</v>
      </c>
      <c r="AH408" s="215"/>
      <c r="AI408" s="58"/>
      <c r="AJ408" s="58"/>
      <c r="AK408" s="58"/>
      <c r="AL408" s="93"/>
      <c r="AM408" s="143"/>
    </row>
    <row r="409" spans="1:39" s="3" customFormat="1" ht="34.5" customHeight="1" thickBot="1">
      <c r="A409" s="263"/>
      <c r="B409" s="289"/>
      <c r="C409" s="363"/>
      <c r="D409" s="263"/>
      <c r="E409" s="263"/>
      <c r="F409" s="263"/>
      <c r="G409" s="263"/>
      <c r="H409" s="263"/>
      <c r="I409" s="263"/>
      <c r="J409" s="263"/>
      <c r="K409" s="263"/>
      <c r="L409" s="374" t="s">
        <v>2499</v>
      </c>
      <c r="M409" s="375"/>
      <c r="N409" s="375"/>
      <c r="O409" s="370" t="s">
        <v>1730</v>
      </c>
      <c r="P409" s="370"/>
      <c r="Q409" s="370"/>
      <c r="R409" s="370"/>
      <c r="S409" s="371" t="s">
        <v>1752</v>
      </c>
      <c r="T409" s="372"/>
      <c r="U409" s="373"/>
      <c r="V409" s="370" t="s">
        <v>16</v>
      </c>
      <c r="W409" s="370"/>
      <c r="X409" s="370"/>
      <c r="Y409" s="370" t="s">
        <v>1747</v>
      </c>
      <c r="Z409" s="370"/>
      <c r="AA409" s="370"/>
      <c r="AB409" s="370"/>
      <c r="AC409" s="370"/>
      <c r="AD409" s="93">
        <v>41622</v>
      </c>
      <c r="AE409" s="57">
        <f t="shared" si="121"/>
        <v>58270</v>
      </c>
      <c r="AF409" s="93">
        <v>0</v>
      </c>
      <c r="AG409" s="94">
        <f t="shared" si="125"/>
        <v>0</v>
      </c>
      <c r="AH409" s="215"/>
      <c r="AI409" s="58"/>
      <c r="AJ409" s="58"/>
      <c r="AK409" s="58"/>
      <c r="AL409" s="93"/>
      <c r="AM409" s="143"/>
    </row>
    <row r="410" spans="1:39" s="3" customFormat="1" ht="34.5" customHeight="1" thickBot="1">
      <c r="A410" s="263"/>
      <c r="B410" s="289"/>
      <c r="C410" s="363"/>
      <c r="D410" s="263"/>
      <c r="E410" s="263"/>
      <c r="F410" s="263"/>
      <c r="G410" s="263"/>
      <c r="H410" s="263"/>
      <c r="I410" s="263"/>
      <c r="J410" s="263"/>
      <c r="K410" s="263"/>
      <c r="L410" s="374" t="s">
        <v>1720</v>
      </c>
      <c r="M410" s="375"/>
      <c r="N410" s="375"/>
      <c r="O410" s="370" t="s">
        <v>1730</v>
      </c>
      <c r="P410" s="370"/>
      <c r="Q410" s="370"/>
      <c r="R410" s="370"/>
      <c r="S410" s="392" t="s">
        <v>22</v>
      </c>
      <c r="T410" s="392"/>
      <c r="U410" s="392"/>
      <c r="V410" s="370" t="s">
        <v>16</v>
      </c>
      <c r="W410" s="370"/>
      <c r="X410" s="370"/>
      <c r="Y410" s="370" t="s">
        <v>1747</v>
      </c>
      <c r="Z410" s="370"/>
      <c r="AA410" s="370"/>
      <c r="AB410" s="370"/>
      <c r="AC410" s="370"/>
      <c r="AD410" s="93">
        <v>40648</v>
      </c>
      <c r="AE410" s="57">
        <f t="shared" si="121"/>
        <v>56910</v>
      </c>
      <c r="AF410" s="93">
        <v>0</v>
      </c>
      <c r="AG410" s="94">
        <f t="shared" si="125"/>
        <v>0</v>
      </c>
      <c r="AH410" s="215"/>
      <c r="AI410" s="58"/>
      <c r="AJ410" s="58"/>
      <c r="AK410" s="58"/>
      <c r="AL410" s="93"/>
      <c r="AM410" s="143"/>
    </row>
    <row r="411" spans="1:39" s="3" customFormat="1" ht="34.5" customHeight="1" thickBot="1">
      <c r="A411" s="263"/>
      <c r="B411" s="289"/>
      <c r="C411" s="363"/>
      <c r="D411" s="263"/>
      <c r="E411" s="263"/>
      <c r="F411" s="263"/>
      <c r="G411" s="263"/>
      <c r="H411" s="263"/>
      <c r="I411" s="263"/>
      <c r="J411" s="263"/>
      <c r="K411" s="263"/>
      <c r="L411" s="374" t="s">
        <v>3472</v>
      </c>
      <c r="M411" s="375"/>
      <c r="N411" s="375"/>
      <c r="O411" s="370" t="s">
        <v>1730</v>
      </c>
      <c r="P411" s="370"/>
      <c r="Q411" s="370"/>
      <c r="R411" s="370"/>
      <c r="S411" s="370" t="s">
        <v>2266</v>
      </c>
      <c r="T411" s="370"/>
      <c r="U411" s="370"/>
      <c r="V411" s="370" t="s">
        <v>16</v>
      </c>
      <c r="W411" s="370"/>
      <c r="X411" s="370"/>
      <c r="Y411" s="370" t="s">
        <v>1747</v>
      </c>
      <c r="Z411" s="370"/>
      <c r="AA411" s="370"/>
      <c r="AB411" s="370"/>
      <c r="AC411" s="370"/>
      <c r="AD411" s="93">
        <v>42281</v>
      </c>
      <c r="AE411" s="57">
        <f t="shared" si="121"/>
        <v>59190</v>
      </c>
      <c r="AF411" s="93">
        <v>0</v>
      </c>
      <c r="AG411" s="94">
        <f t="shared" si="125"/>
        <v>0</v>
      </c>
      <c r="AH411" s="215"/>
      <c r="AI411" s="58"/>
      <c r="AJ411" s="58"/>
      <c r="AK411" s="58"/>
      <c r="AL411" s="93"/>
      <c r="AM411" s="143"/>
    </row>
    <row r="412" spans="1:39" s="3" customFormat="1" ht="34.5" customHeight="1" thickBot="1">
      <c r="A412" s="263"/>
      <c r="B412" s="289"/>
      <c r="C412" s="363"/>
      <c r="D412" s="263"/>
      <c r="E412" s="263"/>
      <c r="F412" s="263"/>
      <c r="G412" s="263"/>
      <c r="H412" s="263"/>
      <c r="I412" s="263"/>
      <c r="J412" s="263"/>
      <c r="K412" s="263"/>
      <c r="L412" s="374" t="s">
        <v>2050</v>
      </c>
      <c r="M412" s="375"/>
      <c r="N412" s="375"/>
      <c r="O412" s="370" t="s">
        <v>2051</v>
      </c>
      <c r="P412" s="370"/>
      <c r="Q412" s="370"/>
      <c r="R412" s="370"/>
      <c r="S412" s="370" t="s">
        <v>15</v>
      </c>
      <c r="T412" s="370"/>
      <c r="U412" s="370"/>
      <c r="V412" s="370" t="s">
        <v>16</v>
      </c>
      <c r="W412" s="370"/>
      <c r="X412" s="370"/>
      <c r="Y412" s="370" t="s">
        <v>2063</v>
      </c>
      <c r="Z412" s="370" t="s">
        <v>1740</v>
      </c>
      <c r="AA412" s="370" t="s">
        <v>1740</v>
      </c>
      <c r="AB412" s="370" t="s">
        <v>1740</v>
      </c>
      <c r="AC412" s="370" t="s">
        <v>1740</v>
      </c>
      <c r="AD412" s="93">
        <v>36168</v>
      </c>
      <c r="AE412" s="57">
        <f t="shared" si="121"/>
        <v>50640</v>
      </c>
      <c r="AF412" s="93">
        <v>35068</v>
      </c>
      <c r="AG412" s="94">
        <f t="shared" si="125"/>
        <v>49100</v>
      </c>
      <c r="AH412" s="245" t="s">
        <v>1957</v>
      </c>
      <c r="AI412" s="152">
        <f t="shared" ref="AI412" si="147">AF412/AD412-1</f>
        <v>-3.0413625304136271E-2</v>
      </c>
      <c r="AJ412" s="58"/>
      <c r="AK412" s="58"/>
      <c r="AL412" s="93"/>
      <c r="AM412" s="143"/>
    </row>
    <row r="413" spans="1:39" s="3" customFormat="1" ht="34.5" customHeight="1" thickBot="1">
      <c r="A413" s="263"/>
      <c r="B413" s="289"/>
      <c r="C413" s="363"/>
      <c r="D413" s="263"/>
      <c r="E413" s="263"/>
      <c r="F413" s="263"/>
      <c r="G413" s="263"/>
      <c r="H413" s="263"/>
      <c r="I413" s="263"/>
      <c r="J413" s="263"/>
      <c r="K413" s="263"/>
      <c r="L413" s="374" t="s">
        <v>2058</v>
      </c>
      <c r="M413" s="375"/>
      <c r="N413" s="375"/>
      <c r="O413" s="370" t="s">
        <v>2051</v>
      </c>
      <c r="P413" s="370"/>
      <c r="Q413" s="370"/>
      <c r="R413" s="370"/>
      <c r="S413" s="370" t="s">
        <v>22</v>
      </c>
      <c r="T413" s="370"/>
      <c r="U413" s="370"/>
      <c r="V413" s="370" t="s">
        <v>16</v>
      </c>
      <c r="W413" s="370"/>
      <c r="X413" s="370"/>
      <c r="Y413" s="370" t="s">
        <v>2063</v>
      </c>
      <c r="Z413" s="370" t="s">
        <v>1740</v>
      </c>
      <c r="AA413" s="370" t="s">
        <v>1740</v>
      </c>
      <c r="AB413" s="370" t="s">
        <v>1740</v>
      </c>
      <c r="AC413" s="370" t="s">
        <v>1740</v>
      </c>
      <c r="AD413" s="93">
        <v>38414</v>
      </c>
      <c r="AE413" s="57">
        <f t="shared" si="121"/>
        <v>53780</v>
      </c>
      <c r="AF413" s="93">
        <v>0</v>
      </c>
      <c r="AG413" s="94">
        <f t="shared" si="125"/>
        <v>0</v>
      </c>
      <c r="AH413" s="215"/>
      <c r="AI413" s="58"/>
      <c r="AJ413" s="58"/>
      <c r="AK413" s="58"/>
      <c r="AL413" s="93"/>
      <c r="AM413" s="143"/>
    </row>
    <row r="414" spans="1:39" s="3" customFormat="1" ht="34.5" customHeight="1" thickBot="1">
      <c r="A414" s="263"/>
      <c r="B414" s="289"/>
      <c r="C414" s="363"/>
      <c r="D414" s="263"/>
      <c r="E414" s="263"/>
      <c r="F414" s="263"/>
      <c r="G414" s="263"/>
      <c r="H414" s="263"/>
      <c r="I414" s="263"/>
      <c r="J414" s="263"/>
      <c r="K414" s="263"/>
      <c r="L414" s="374" t="s">
        <v>1721</v>
      </c>
      <c r="M414" s="375"/>
      <c r="N414" s="375"/>
      <c r="O414" s="370" t="s">
        <v>1731</v>
      </c>
      <c r="P414" s="370"/>
      <c r="Q414" s="370"/>
      <c r="R414" s="370"/>
      <c r="S414" s="370" t="s">
        <v>15</v>
      </c>
      <c r="T414" s="370"/>
      <c r="U414" s="370"/>
      <c r="V414" s="370" t="s">
        <v>16</v>
      </c>
      <c r="W414" s="370"/>
      <c r="X414" s="370"/>
      <c r="Y414" s="370" t="s">
        <v>2064</v>
      </c>
      <c r="Z414" s="370" t="s">
        <v>1740</v>
      </c>
      <c r="AA414" s="370" t="s">
        <v>1740</v>
      </c>
      <c r="AB414" s="370" t="s">
        <v>1740</v>
      </c>
      <c r="AC414" s="370" t="s">
        <v>1740</v>
      </c>
      <c r="AD414" s="93">
        <v>37053</v>
      </c>
      <c r="AE414" s="57">
        <f t="shared" si="121"/>
        <v>51870</v>
      </c>
      <c r="AF414" s="93">
        <v>0</v>
      </c>
      <c r="AG414" s="94">
        <f t="shared" si="125"/>
        <v>0</v>
      </c>
      <c r="AH414" s="215"/>
      <c r="AI414" s="58"/>
      <c r="AJ414" s="58"/>
      <c r="AK414" s="58"/>
      <c r="AL414" s="93"/>
      <c r="AM414" s="143"/>
    </row>
    <row r="415" spans="1:39" s="3" customFormat="1" ht="34.5" customHeight="1" thickBot="1">
      <c r="A415" s="263"/>
      <c r="B415" s="289"/>
      <c r="C415" s="363"/>
      <c r="D415" s="263"/>
      <c r="E415" s="263"/>
      <c r="F415" s="263"/>
      <c r="G415" s="263"/>
      <c r="H415" s="263"/>
      <c r="I415" s="263"/>
      <c r="J415" s="263"/>
      <c r="K415" s="263"/>
      <c r="L415" s="374" t="s">
        <v>2059</v>
      </c>
      <c r="M415" s="375"/>
      <c r="N415" s="375"/>
      <c r="O415" s="370" t="s">
        <v>1731</v>
      </c>
      <c r="P415" s="370"/>
      <c r="Q415" s="370"/>
      <c r="R415" s="370"/>
      <c r="S415" s="370" t="s">
        <v>22</v>
      </c>
      <c r="T415" s="370"/>
      <c r="U415" s="370"/>
      <c r="V415" s="370" t="s">
        <v>16</v>
      </c>
      <c r="W415" s="370"/>
      <c r="X415" s="370"/>
      <c r="Y415" s="370" t="s">
        <v>2064</v>
      </c>
      <c r="Z415" s="370" t="s">
        <v>1740</v>
      </c>
      <c r="AA415" s="370" t="s">
        <v>1740</v>
      </c>
      <c r="AB415" s="370" t="s">
        <v>1740</v>
      </c>
      <c r="AC415" s="370" t="s">
        <v>1740</v>
      </c>
      <c r="AD415" s="93">
        <v>39283</v>
      </c>
      <c r="AE415" s="57">
        <f t="shared" si="121"/>
        <v>55000</v>
      </c>
      <c r="AF415" s="93">
        <v>0</v>
      </c>
      <c r="AG415" s="94">
        <f t="shared" si="125"/>
        <v>0</v>
      </c>
      <c r="AH415" s="215"/>
      <c r="AI415" s="58"/>
      <c r="AJ415" s="58"/>
      <c r="AK415" s="58"/>
      <c r="AL415" s="93"/>
      <c r="AM415" s="143"/>
    </row>
    <row r="416" spans="1:39" s="3" customFormat="1" ht="34.5" customHeight="1" thickBot="1">
      <c r="A416" s="263"/>
      <c r="B416" s="289"/>
      <c r="C416" s="363"/>
      <c r="D416" s="263"/>
      <c r="E416" s="263"/>
      <c r="F416" s="263"/>
      <c r="G416" s="263"/>
      <c r="H416" s="263"/>
      <c r="I416" s="263"/>
      <c r="J416" s="263"/>
      <c r="K416" s="263"/>
      <c r="L416" s="374" t="s">
        <v>4114</v>
      </c>
      <c r="M416" s="375"/>
      <c r="N416" s="375"/>
      <c r="O416" s="370" t="s">
        <v>1731</v>
      </c>
      <c r="P416" s="370"/>
      <c r="Q416" s="370"/>
      <c r="R416" s="370"/>
      <c r="S416" s="370" t="s">
        <v>2266</v>
      </c>
      <c r="T416" s="370"/>
      <c r="U416" s="370"/>
      <c r="V416" s="370" t="s">
        <v>16</v>
      </c>
      <c r="W416" s="370"/>
      <c r="X416" s="370"/>
      <c r="Y416" s="370" t="s">
        <v>2064</v>
      </c>
      <c r="Z416" s="370" t="s">
        <v>1740</v>
      </c>
      <c r="AA416" s="370" t="s">
        <v>1740</v>
      </c>
      <c r="AB416" s="370" t="s">
        <v>1740</v>
      </c>
      <c r="AC416" s="370" t="s">
        <v>1740</v>
      </c>
      <c r="AD416" s="93">
        <v>38114</v>
      </c>
      <c r="AE416" s="57">
        <f t="shared" ref="AE416" si="148">ROUND(AD416*1.4/10,0)*10</f>
        <v>53360</v>
      </c>
      <c r="AF416" s="93">
        <v>0</v>
      </c>
      <c r="AG416" s="94">
        <f t="shared" ref="AG416:AG417" si="149">ROUND(AF416*1.4/10,0)*10</f>
        <v>0</v>
      </c>
      <c r="AH416" s="215"/>
      <c r="AI416" s="58"/>
      <c r="AJ416" s="58"/>
      <c r="AK416" s="58"/>
      <c r="AL416" s="93"/>
      <c r="AM416" s="143"/>
    </row>
    <row r="417" spans="1:39" s="3" customFormat="1" ht="34.5" customHeight="1" thickBot="1">
      <c r="A417" s="263"/>
      <c r="B417" s="289"/>
      <c r="C417" s="363"/>
      <c r="D417" s="263"/>
      <c r="E417" s="263"/>
      <c r="F417" s="263"/>
      <c r="G417" s="263"/>
      <c r="H417" s="263"/>
      <c r="I417" s="263"/>
      <c r="J417" s="263"/>
      <c r="K417" s="263"/>
      <c r="L417" s="374" t="s">
        <v>4113</v>
      </c>
      <c r="M417" s="375"/>
      <c r="N417" s="375"/>
      <c r="O417" s="370" t="s">
        <v>1731</v>
      </c>
      <c r="P417" s="370"/>
      <c r="Q417" s="370"/>
      <c r="R417" s="370"/>
      <c r="S417" s="370" t="s">
        <v>1752</v>
      </c>
      <c r="T417" s="370"/>
      <c r="U417" s="370"/>
      <c r="V417" s="370" t="s">
        <v>16</v>
      </c>
      <c r="W417" s="370"/>
      <c r="X417" s="370"/>
      <c r="Y417" s="370" t="s">
        <v>2064</v>
      </c>
      <c r="Z417" s="370" t="s">
        <v>1740</v>
      </c>
      <c r="AA417" s="370" t="s">
        <v>1740</v>
      </c>
      <c r="AB417" s="370" t="s">
        <v>1740</v>
      </c>
      <c r="AC417" s="370" t="s">
        <v>1740</v>
      </c>
      <c r="AD417" s="93">
        <v>37268</v>
      </c>
      <c r="AE417" s="57">
        <f t="shared" ref="AE417" si="150">ROUND(AD417*1.4/10,0)*10</f>
        <v>52180</v>
      </c>
      <c r="AF417" s="93">
        <v>36573</v>
      </c>
      <c r="AG417" s="94">
        <f t="shared" si="149"/>
        <v>51200</v>
      </c>
      <c r="AH417" s="245" t="s">
        <v>1957</v>
      </c>
      <c r="AI417" s="152">
        <f t="shared" ref="AI417" si="151">AF417/AD417-1</f>
        <v>-1.8648706665235548E-2</v>
      </c>
      <c r="AJ417" s="58"/>
      <c r="AK417" s="58"/>
      <c r="AL417" s="93"/>
      <c r="AM417" s="143"/>
    </row>
    <row r="418" spans="1:39" s="3" customFormat="1" ht="34.5" customHeight="1" thickBot="1">
      <c r="A418" s="263"/>
      <c r="B418" s="289"/>
      <c r="C418" s="363"/>
      <c r="D418" s="263"/>
      <c r="E418" s="263"/>
      <c r="F418" s="263"/>
      <c r="G418" s="263"/>
      <c r="H418" s="263"/>
      <c r="I418" s="263"/>
      <c r="J418" s="263"/>
      <c r="K418" s="263"/>
      <c r="L418" s="374" t="s">
        <v>1722</v>
      </c>
      <c r="M418" s="375"/>
      <c r="N418" s="375"/>
      <c r="O418" s="370" t="s">
        <v>1732</v>
      </c>
      <c r="P418" s="370"/>
      <c r="Q418" s="370"/>
      <c r="R418" s="370"/>
      <c r="S418" s="370" t="s">
        <v>15</v>
      </c>
      <c r="T418" s="370"/>
      <c r="U418" s="370"/>
      <c r="V418" s="370" t="s">
        <v>16</v>
      </c>
      <c r="W418" s="370"/>
      <c r="X418" s="370"/>
      <c r="Y418" s="370" t="s">
        <v>2065</v>
      </c>
      <c r="Z418" s="370" t="s">
        <v>1741</v>
      </c>
      <c r="AA418" s="370" t="s">
        <v>1741</v>
      </c>
      <c r="AB418" s="370" t="s">
        <v>1741</v>
      </c>
      <c r="AC418" s="370" t="s">
        <v>1741</v>
      </c>
      <c r="AD418" s="93">
        <v>40258</v>
      </c>
      <c r="AE418" s="57">
        <f t="shared" si="121"/>
        <v>56360</v>
      </c>
      <c r="AF418" s="93">
        <v>0</v>
      </c>
      <c r="AG418" s="94">
        <f t="shared" si="125"/>
        <v>0</v>
      </c>
      <c r="AH418" s="215"/>
      <c r="AI418" s="58"/>
      <c r="AJ418" s="58"/>
      <c r="AK418" s="58"/>
      <c r="AL418" s="93"/>
      <c r="AM418" s="143"/>
    </row>
    <row r="419" spans="1:39" s="3" customFormat="1" ht="34.5" customHeight="1" thickBot="1">
      <c r="A419" s="263"/>
      <c r="B419" s="289"/>
      <c r="C419" s="363"/>
      <c r="D419" s="263"/>
      <c r="E419" s="263"/>
      <c r="F419" s="263"/>
      <c r="G419" s="263"/>
      <c r="H419" s="263"/>
      <c r="I419" s="263"/>
      <c r="J419" s="263"/>
      <c r="K419" s="263"/>
      <c r="L419" s="374" t="s">
        <v>2060</v>
      </c>
      <c r="M419" s="375"/>
      <c r="N419" s="375"/>
      <c r="O419" s="370" t="s">
        <v>1732</v>
      </c>
      <c r="P419" s="370"/>
      <c r="Q419" s="370"/>
      <c r="R419" s="370"/>
      <c r="S419" s="370" t="s">
        <v>22</v>
      </c>
      <c r="T419" s="370"/>
      <c r="U419" s="370"/>
      <c r="V419" s="370" t="s">
        <v>16</v>
      </c>
      <c r="W419" s="370"/>
      <c r="X419" s="370"/>
      <c r="Y419" s="370" t="s">
        <v>2065</v>
      </c>
      <c r="Z419" s="370" t="s">
        <v>1741</v>
      </c>
      <c r="AA419" s="370" t="s">
        <v>1741</v>
      </c>
      <c r="AB419" s="370" t="s">
        <v>1741</v>
      </c>
      <c r="AC419" s="370" t="s">
        <v>1741</v>
      </c>
      <c r="AD419" s="93">
        <v>40876</v>
      </c>
      <c r="AE419" s="57">
        <f t="shared" si="121"/>
        <v>57230</v>
      </c>
      <c r="AF419" s="93">
        <v>0</v>
      </c>
      <c r="AG419" s="94">
        <f t="shared" si="125"/>
        <v>0</v>
      </c>
      <c r="AH419" s="215"/>
      <c r="AI419" s="58"/>
      <c r="AJ419" s="58"/>
      <c r="AK419" s="58"/>
      <c r="AL419" s="93"/>
      <c r="AM419" s="143"/>
    </row>
    <row r="420" spans="1:39" s="3" customFormat="1" ht="34.5" customHeight="1" thickBot="1">
      <c r="A420" s="263"/>
      <c r="B420" s="289"/>
      <c r="C420" s="363"/>
      <c r="D420" s="263"/>
      <c r="E420" s="263"/>
      <c r="F420" s="263"/>
      <c r="G420" s="263"/>
      <c r="H420" s="263"/>
      <c r="I420" s="263"/>
      <c r="J420" s="263"/>
      <c r="K420" s="263"/>
      <c r="L420" s="374" t="s">
        <v>4115</v>
      </c>
      <c r="M420" s="375"/>
      <c r="N420" s="375"/>
      <c r="O420" s="370" t="s">
        <v>1732</v>
      </c>
      <c r="P420" s="370"/>
      <c r="Q420" s="370"/>
      <c r="R420" s="370"/>
      <c r="S420" s="370" t="s">
        <v>2266</v>
      </c>
      <c r="T420" s="370"/>
      <c r="U420" s="370"/>
      <c r="V420" s="370" t="s">
        <v>16</v>
      </c>
      <c r="W420" s="370"/>
      <c r="X420" s="370"/>
      <c r="Y420" s="370" t="s">
        <v>2065</v>
      </c>
      <c r="Z420" s="370" t="s">
        <v>1741</v>
      </c>
      <c r="AA420" s="370" t="s">
        <v>1741</v>
      </c>
      <c r="AB420" s="370" t="s">
        <v>1741</v>
      </c>
      <c r="AC420" s="370" t="s">
        <v>1741</v>
      </c>
      <c r="AD420" s="93">
        <v>41083</v>
      </c>
      <c r="AE420" s="57">
        <f t="shared" ref="AE420:AE421" si="152">ROUND(AD420*1.4/10,0)*10</f>
        <v>57520</v>
      </c>
      <c r="AF420" s="93">
        <v>0</v>
      </c>
      <c r="AG420" s="94">
        <f t="shared" ref="AG420:AG425" si="153">ROUND(AF420*1.4/10,0)*10</f>
        <v>0</v>
      </c>
      <c r="AH420" s="215"/>
      <c r="AI420" s="58"/>
      <c r="AJ420" s="58"/>
      <c r="AK420" s="58"/>
      <c r="AL420" s="93"/>
      <c r="AM420" s="143"/>
    </row>
    <row r="421" spans="1:39" s="3" customFormat="1" ht="34.5" customHeight="1" thickBot="1">
      <c r="A421" s="263"/>
      <c r="B421" s="289"/>
      <c r="C421" s="363"/>
      <c r="D421" s="263"/>
      <c r="E421" s="263"/>
      <c r="F421" s="263"/>
      <c r="G421" s="263"/>
      <c r="H421" s="263"/>
      <c r="I421" s="263"/>
      <c r="J421" s="263"/>
      <c r="K421" s="263"/>
      <c r="L421" s="374" t="s">
        <v>4116</v>
      </c>
      <c r="M421" s="375"/>
      <c r="N421" s="375"/>
      <c r="O421" s="370" t="s">
        <v>1732</v>
      </c>
      <c r="P421" s="370"/>
      <c r="Q421" s="370"/>
      <c r="R421" s="370"/>
      <c r="S421" s="370" t="s">
        <v>1752</v>
      </c>
      <c r="T421" s="370"/>
      <c r="U421" s="370"/>
      <c r="V421" s="370" t="s">
        <v>16</v>
      </c>
      <c r="W421" s="370"/>
      <c r="X421" s="370"/>
      <c r="Y421" s="370" t="s">
        <v>2065</v>
      </c>
      <c r="Z421" s="370" t="s">
        <v>1741</v>
      </c>
      <c r="AA421" s="370" t="s">
        <v>1741</v>
      </c>
      <c r="AB421" s="370" t="s">
        <v>1741</v>
      </c>
      <c r="AC421" s="370" t="s">
        <v>1741</v>
      </c>
      <c r="AD421" s="93">
        <v>40004</v>
      </c>
      <c r="AE421" s="57">
        <f t="shared" si="152"/>
        <v>56010</v>
      </c>
      <c r="AF421" s="93">
        <v>39309</v>
      </c>
      <c r="AG421" s="94">
        <f t="shared" si="153"/>
        <v>55030</v>
      </c>
      <c r="AH421" s="245" t="s">
        <v>1957</v>
      </c>
      <c r="AI421" s="152">
        <f t="shared" ref="AI421" si="154">AF421/AD421-1</f>
        <v>-1.7373262673732626E-2</v>
      </c>
      <c r="AJ421" s="58"/>
      <c r="AK421" s="58"/>
      <c r="AL421" s="93"/>
      <c r="AM421" s="143"/>
    </row>
    <row r="422" spans="1:39" s="3" customFormat="1" ht="34.5" customHeight="1" thickBot="1">
      <c r="A422" s="263"/>
      <c r="B422" s="289"/>
      <c r="C422" s="363"/>
      <c r="D422" s="263"/>
      <c r="E422" s="263"/>
      <c r="F422" s="263"/>
      <c r="G422" s="263"/>
      <c r="H422" s="263"/>
      <c r="I422" s="263"/>
      <c r="J422" s="263"/>
      <c r="K422" s="263"/>
      <c r="L422" s="374" t="s">
        <v>1723</v>
      </c>
      <c r="M422" s="375"/>
      <c r="N422" s="375"/>
      <c r="O422" s="370" t="s">
        <v>1733</v>
      </c>
      <c r="P422" s="370"/>
      <c r="Q422" s="370"/>
      <c r="R422" s="370"/>
      <c r="S422" s="370" t="s">
        <v>15</v>
      </c>
      <c r="T422" s="370"/>
      <c r="U422" s="370"/>
      <c r="V422" s="370" t="s">
        <v>16</v>
      </c>
      <c r="W422" s="370"/>
      <c r="X422" s="370"/>
      <c r="Y422" s="370" t="s">
        <v>2066</v>
      </c>
      <c r="Z422" s="370" t="s">
        <v>1742</v>
      </c>
      <c r="AA422" s="370" t="s">
        <v>1742</v>
      </c>
      <c r="AB422" s="370" t="s">
        <v>1742</v>
      </c>
      <c r="AC422" s="370" t="s">
        <v>1742</v>
      </c>
      <c r="AD422" s="93">
        <v>39888</v>
      </c>
      <c r="AE422" s="57">
        <f t="shared" si="121"/>
        <v>55840</v>
      </c>
      <c r="AF422" s="93">
        <v>0</v>
      </c>
      <c r="AG422" s="94">
        <f t="shared" si="153"/>
        <v>0</v>
      </c>
      <c r="AH422" s="215"/>
      <c r="AI422" s="58"/>
      <c r="AJ422" s="58"/>
      <c r="AK422" s="58"/>
      <c r="AL422" s="93"/>
      <c r="AM422" s="143"/>
    </row>
    <row r="423" spans="1:39" s="3" customFormat="1" ht="34.5" customHeight="1" thickBot="1">
      <c r="A423" s="263"/>
      <c r="B423" s="289"/>
      <c r="C423" s="363"/>
      <c r="D423" s="263"/>
      <c r="E423" s="263"/>
      <c r="F423" s="263"/>
      <c r="G423" s="263"/>
      <c r="H423" s="263"/>
      <c r="I423" s="263"/>
      <c r="J423" s="263"/>
      <c r="K423" s="263"/>
      <c r="L423" s="374" t="s">
        <v>2061</v>
      </c>
      <c r="M423" s="375"/>
      <c r="N423" s="375"/>
      <c r="O423" s="370" t="s">
        <v>1733</v>
      </c>
      <c r="P423" s="370"/>
      <c r="Q423" s="370"/>
      <c r="R423" s="370"/>
      <c r="S423" s="370" t="s">
        <v>22</v>
      </c>
      <c r="T423" s="370"/>
      <c r="U423" s="370"/>
      <c r="V423" s="370" t="s">
        <v>16</v>
      </c>
      <c r="W423" s="370"/>
      <c r="X423" s="370"/>
      <c r="Y423" s="370" t="s">
        <v>2068</v>
      </c>
      <c r="Z423" s="370" t="s">
        <v>1742</v>
      </c>
      <c r="AA423" s="370" t="s">
        <v>1742</v>
      </c>
      <c r="AB423" s="370" t="s">
        <v>1742</v>
      </c>
      <c r="AC423" s="370" t="s">
        <v>1742</v>
      </c>
      <c r="AD423" s="93">
        <v>40528</v>
      </c>
      <c r="AE423" s="57">
        <f t="shared" si="121"/>
        <v>56740</v>
      </c>
      <c r="AF423" s="93">
        <v>0</v>
      </c>
      <c r="AG423" s="94">
        <f t="shared" si="153"/>
        <v>0</v>
      </c>
      <c r="AH423" s="215"/>
      <c r="AI423" s="58"/>
      <c r="AJ423" s="58"/>
      <c r="AK423" s="58"/>
      <c r="AL423" s="93"/>
      <c r="AM423" s="143"/>
    </row>
    <row r="424" spans="1:39" s="3" customFormat="1" ht="34.5" customHeight="1" thickBot="1">
      <c r="A424" s="263"/>
      <c r="B424" s="289"/>
      <c r="C424" s="363"/>
      <c r="D424" s="263"/>
      <c r="E424" s="263"/>
      <c r="F424" s="263"/>
      <c r="G424" s="263"/>
      <c r="H424" s="263"/>
      <c r="I424" s="263"/>
      <c r="J424" s="263"/>
      <c r="K424" s="263"/>
      <c r="L424" s="374" t="s">
        <v>4117</v>
      </c>
      <c r="M424" s="375"/>
      <c r="N424" s="375"/>
      <c r="O424" s="370" t="s">
        <v>1733</v>
      </c>
      <c r="P424" s="370"/>
      <c r="Q424" s="370"/>
      <c r="R424" s="370"/>
      <c r="S424" s="370" t="s">
        <v>2266</v>
      </c>
      <c r="T424" s="370"/>
      <c r="U424" s="370"/>
      <c r="V424" s="370" t="s">
        <v>16</v>
      </c>
      <c r="W424" s="370"/>
      <c r="X424" s="370"/>
      <c r="Y424" s="370" t="s">
        <v>2066</v>
      </c>
      <c r="Z424" s="370" t="s">
        <v>1742</v>
      </c>
      <c r="AA424" s="370" t="s">
        <v>1742</v>
      </c>
      <c r="AB424" s="370" t="s">
        <v>1742</v>
      </c>
      <c r="AC424" s="370" t="s">
        <v>1742</v>
      </c>
      <c r="AD424" s="93">
        <v>38591</v>
      </c>
      <c r="AE424" s="57">
        <f t="shared" ref="AE424:AE425" si="155">ROUND(AD424*1.4/10,0)*10</f>
        <v>54030</v>
      </c>
      <c r="AF424" s="93">
        <v>37356</v>
      </c>
      <c r="AG424" s="94">
        <f t="shared" si="153"/>
        <v>52300</v>
      </c>
      <c r="AH424" s="245" t="s">
        <v>1957</v>
      </c>
      <c r="AI424" s="152">
        <f t="shared" ref="AI424:AI425" si="156">AF424/AD424-1</f>
        <v>-3.2002280324427979E-2</v>
      </c>
      <c r="AJ424" s="58"/>
      <c r="AK424" s="58"/>
      <c r="AL424" s="93"/>
      <c r="AM424" s="143"/>
    </row>
    <row r="425" spans="1:39" s="3" customFormat="1" ht="34.5" customHeight="1" thickBot="1">
      <c r="A425" s="263"/>
      <c r="B425" s="289"/>
      <c r="C425" s="363"/>
      <c r="D425" s="263"/>
      <c r="E425" s="263"/>
      <c r="F425" s="263"/>
      <c r="G425" s="263"/>
      <c r="H425" s="263"/>
      <c r="I425" s="263"/>
      <c r="J425" s="263"/>
      <c r="K425" s="263"/>
      <c r="L425" s="374" t="s">
        <v>4118</v>
      </c>
      <c r="M425" s="375"/>
      <c r="N425" s="375"/>
      <c r="O425" s="370" t="s">
        <v>1733</v>
      </c>
      <c r="P425" s="370"/>
      <c r="Q425" s="370"/>
      <c r="R425" s="370"/>
      <c r="S425" s="370" t="s">
        <v>1752</v>
      </c>
      <c r="T425" s="370"/>
      <c r="U425" s="370"/>
      <c r="V425" s="370" t="s">
        <v>16</v>
      </c>
      <c r="W425" s="370"/>
      <c r="X425" s="370"/>
      <c r="Y425" s="370" t="s">
        <v>2066</v>
      </c>
      <c r="Z425" s="370" t="s">
        <v>1742</v>
      </c>
      <c r="AA425" s="370" t="s">
        <v>1742</v>
      </c>
      <c r="AB425" s="370" t="s">
        <v>1742</v>
      </c>
      <c r="AC425" s="370" t="s">
        <v>1742</v>
      </c>
      <c r="AD425" s="93">
        <v>37255</v>
      </c>
      <c r="AE425" s="57">
        <f t="shared" si="155"/>
        <v>52160</v>
      </c>
      <c r="AF425" s="93">
        <v>35392</v>
      </c>
      <c r="AG425" s="94">
        <f t="shared" si="153"/>
        <v>49550</v>
      </c>
      <c r="AH425" s="245" t="s">
        <v>1957</v>
      </c>
      <c r="AI425" s="152">
        <f t="shared" si="156"/>
        <v>-5.0006710508656571E-2</v>
      </c>
      <c r="AJ425" s="58"/>
      <c r="AK425" s="58"/>
      <c r="AL425" s="93"/>
      <c r="AM425" s="143"/>
    </row>
    <row r="426" spans="1:39" s="3" customFormat="1" ht="34.5" customHeight="1" thickBot="1">
      <c r="A426" s="263"/>
      <c r="B426" s="289"/>
      <c r="C426" s="363"/>
      <c r="D426" s="263"/>
      <c r="E426" s="263"/>
      <c r="F426" s="263"/>
      <c r="G426" s="263"/>
      <c r="H426" s="263"/>
      <c r="I426" s="263"/>
      <c r="J426" s="263"/>
      <c r="K426" s="263"/>
      <c r="L426" s="374" t="s">
        <v>1724</v>
      </c>
      <c r="M426" s="375"/>
      <c r="N426" s="375"/>
      <c r="O426" s="370" t="s">
        <v>1734</v>
      </c>
      <c r="P426" s="370"/>
      <c r="Q426" s="370"/>
      <c r="R426" s="370"/>
      <c r="S426" s="370" t="s">
        <v>15</v>
      </c>
      <c r="T426" s="370"/>
      <c r="U426" s="370"/>
      <c r="V426" s="370" t="s">
        <v>16</v>
      </c>
      <c r="W426" s="370"/>
      <c r="X426" s="370"/>
      <c r="Y426" s="370" t="s">
        <v>2067</v>
      </c>
      <c r="Z426" s="370" t="s">
        <v>1743</v>
      </c>
      <c r="AA426" s="370" t="s">
        <v>1743</v>
      </c>
      <c r="AB426" s="370" t="s">
        <v>1743</v>
      </c>
      <c r="AC426" s="370" t="s">
        <v>1743</v>
      </c>
      <c r="AD426" s="93">
        <v>39078</v>
      </c>
      <c r="AE426" s="57">
        <f t="shared" si="121"/>
        <v>54710</v>
      </c>
      <c r="AF426" s="93">
        <v>0</v>
      </c>
      <c r="AG426" s="94">
        <f t="shared" ref="AG426" si="157">ROUND(AF426*1.4/10,0)*10</f>
        <v>0</v>
      </c>
      <c r="AH426" s="215"/>
      <c r="AI426" s="58"/>
      <c r="AJ426" s="58"/>
      <c r="AK426" s="58"/>
      <c r="AL426" s="93"/>
      <c r="AM426" s="143"/>
    </row>
    <row r="427" spans="1:39" s="3" customFormat="1" ht="34.5" customHeight="1" thickBot="1">
      <c r="A427" s="263"/>
      <c r="B427" s="289"/>
      <c r="C427" s="363"/>
      <c r="D427" s="263"/>
      <c r="E427" s="263"/>
      <c r="F427" s="263"/>
      <c r="G427" s="263"/>
      <c r="H427" s="263"/>
      <c r="I427" s="263"/>
      <c r="J427" s="263"/>
      <c r="K427" s="263"/>
      <c r="L427" s="374" t="s">
        <v>2062</v>
      </c>
      <c r="M427" s="375"/>
      <c r="N427" s="375"/>
      <c r="O427" s="370" t="s">
        <v>1734</v>
      </c>
      <c r="P427" s="370"/>
      <c r="Q427" s="370"/>
      <c r="R427" s="370"/>
      <c r="S427" s="370" t="s">
        <v>22</v>
      </c>
      <c r="T427" s="370"/>
      <c r="U427" s="370"/>
      <c r="V427" s="370" t="s">
        <v>16</v>
      </c>
      <c r="W427" s="370"/>
      <c r="X427" s="370"/>
      <c r="Y427" s="370" t="s">
        <v>2067</v>
      </c>
      <c r="Z427" s="370" t="s">
        <v>1743</v>
      </c>
      <c r="AA427" s="370" t="s">
        <v>1743</v>
      </c>
      <c r="AB427" s="370" t="s">
        <v>1743</v>
      </c>
      <c r="AC427" s="370" t="s">
        <v>1743</v>
      </c>
      <c r="AD427" s="93">
        <v>41335</v>
      </c>
      <c r="AE427" s="57">
        <f t="shared" si="121"/>
        <v>57870</v>
      </c>
      <c r="AF427" s="93">
        <v>0</v>
      </c>
      <c r="AG427" s="94">
        <f t="shared" si="125"/>
        <v>0</v>
      </c>
      <c r="AH427" s="215"/>
      <c r="AI427" s="58"/>
      <c r="AJ427" s="58"/>
      <c r="AK427" s="58"/>
      <c r="AL427" s="93"/>
      <c r="AM427" s="143"/>
    </row>
    <row r="428" spans="1:39" s="3" customFormat="1" ht="34.5" customHeight="1" thickBot="1">
      <c r="A428" s="263"/>
      <c r="B428" s="289"/>
      <c r="C428" s="363"/>
      <c r="D428" s="263"/>
      <c r="E428" s="263"/>
      <c r="F428" s="263"/>
      <c r="G428" s="263"/>
      <c r="H428" s="263"/>
      <c r="I428" s="263"/>
      <c r="J428" s="263"/>
      <c r="K428" s="263"/>
      <c r="L428" s="374" t="s">
        <v>4119</v>
      </c>
      <c r="M428" s="375"/>
      <c r="N428" s="375"/>
      <c r="O428" s="370" t="s">
        <v>1734</v>
      </c>
      <c r="P428" s="370"/>
      <c r="Q428" s="370"/>
      <c r="R428" s="370"/>
      <c r="S428" s="370" t="s">
        <v>2266</v>
      </c>
      <c r="T428" s="370"/>
      <c r="U428" s="370"/>
      <c r="V428" s="370" t="s">
        <v>16</v>
      </c>
      <c r="W428" s="370"/>
      <c r="X428" s="370"/>
      <c r="Y428" s="370" t="s">
        <v>2067</v>
      </c>
      <c r="Z428" s="370" t="s">
        <v>1743</v>
      </c>
      <c r="AA428" s="370" t="s">
        <v>1743</v>
      </c>
      <c r="AB428" s="370" t="s">
        <v>1743</v>
      </c>
      <c r="AC428" s="370" t="s">
        <v>1743</v>
      </c>
      <c r="AD428" s="93">
        <v>42013</v>
      </c>
      <c r="AE428" s="57">
        <f t="shared" ref="AE428" si="158">ROUND(AD428*1.4/10,0)*10</f>
        <v>58820</v>
      </c>
      <c r="AF428" s="93">
        <v>0</v>
      </c>
      <c r="AG428" s="94">
        <f t="shared" ref="AG428:AG429" si="159">ROUND(AF428*1.4/10,0)*10</f>
        <v>0</v>
      </c>
      <c r="AH428" s="213"/>
      <c r="AI428" s="58"/>
      <c r="AJ428" s="58"/>
      <c r="AK428" s="58"/>
      <c r="AL428" s="93"/>
      <c r="AM428" s="143"/>
    </row>
    <row r="429" spans="1:39" s="3" customFormat="1" ht="34.5" customHeight="1" thickBot="1">
      <c r="A429" s="263"/>
      <c r="B429" s="289"/>
      <c r="C429" s="363"/>
      <c r="D429" s="263"/>
      <c r="E429" s="263"/>
      <c r="F429" s="263"/>
      <c r="G429" s="263"/>
      <c r="H429" s="263"/>
      <c r="I429" s="263"/>
      <c r="J429" s="263"/>
      <c r="K429" s="263"/>
      <c r="L429" s="374" t="s">
        <v>4120</v>
      </c>
      <c r="M429" s="375"/>
      <c r="N429" s="375"/>
      <c r="O429" s="370" t="s">
        <v>1734</v>
      </c>
      <c r="P429" s="370"/>
      <c r="Q429" s="370"/>
      <c r="R429" s="370"/>
      <c r="S429" s="370" t="s">
        <v>1752</v>
      </c>
      <c r="T429" s="370"/>
      <c r="U429" s="370"/>
      <c r="V429" s="370" t="s">
        <v>16</v>
      </c>
      <c r="W429" s="370"/>
      <c r="X429" s="370"/>
      <c r="Y429" s="370" t="s">
        <v>2067</v>
      </c>
      <c r="Z429" s="370" t="s">
        <v>1743</v>
      </c>
      <c r="AA429" s="370" t="s">
        <v>1743</v>
      </c>
      <c r="AB429" s="370" t="s">
        <v>1743</v>
      </c>
      <c r="AC429" s="370" t="s">
        <v>1743</v>
      </c>
      <c r="AD429" s="93">
        <v>41437</v>
      </c>
      <c r="AE429" s="57">
        <f t="shared" ref="AE429" si="160">ROUND(AD429*1.4/10,0)*10</f>
        <v>58010</v>
      </c>
      <c r="AF429" s="93">
        <v>40742</v>
      </c>
      <c r="AG429" s="94">
        <f t="shared" si="159"/>
        <v>57040</v>
      </c>
      <c r="AH429" s="245" t="s">
        <v>1957</v>
      </c>
      <c r="AI429" s="152">
        <f t="shared" ref="AI429" si="161">AF429/AD429-1</f>
        <v>-1.6772449742983309E-2</v>
      </c>
      <c r="AJ429" s="58"/>
      <c r="AK429" s="58"/>
      <c r="AL429" s="93"/>
      <c r="AM429" s="143"/>
    </row>
    <row r="430" spans="1:39" s="3" customFormat="1" ht="34.5" customHeight="1" thickBot="1">
      <c r="A430" s="263"/>
      <c r="B430" s="289"/>
      <c r="C430" s="363"/>
      <c r="D430" s="263"/>
      <c r="E430" s="263"/>
      <c r="F430" s="263"/>
      <c r="G430" s="263"/>
      <c r="H430" s="263"/>
      <c r="I430" s="263"/>
      <c r="J430" s="263"/>
      <c r="K430" s="263"/>
      <c r="L430" s="281" t="s">
        <v>2500</v>
      </c>
      <c r="M430" s="294"/>
      <c r="N430" s="295"/>
      <c r="O430" s="370" t="s">
        <v>2159</v>
      </c>
      <c r="P430" s="370"/>
      <c r="Q430" s="370"/>
      <c r="R430" s="370"/>
      <c r="S430" s="370" t="s">
        <v>15</v>
      </c>
      <c r="T430" s="370"/>
      <c r="U430" s="370"/>
      <c r="V430" s="370" t="s">
        <v>16</v>
      </c>
      <c r="W430" s="370"/>
      <c r="X430" s="370"/>
      <c r="Y430" s="370" t="s">
        <v>2067</v>
      </c>
      <c r="Z430" s="370" t="s">
        <v>1743</v>
      </c>
      <c r="AA430" s="370" t="s">
        <v>1743</v>
      </c>
      <c r="AB430" s="370" t="s">
        <v>1743</v>
      </c>
      <c r="AC430" s="370" t="s">
        <v>1743</v>
      </c>
      <c r="AD430" s="93">
        <v>39566</v>
      </c>
      <c r="AE430" s="57">
        <f t="shared" si="121"/>
        <v>55390</v>
      </c>
      <c r="AF430" s="93">
        <v>0</v>
      </c>
      <c r="AG430" s="94">
        <f t="shared" si="125"/>
        <v>0</v>
      </c>
      <c r="AH430" s="215"/>
      <c r="AI430" s="58"/>
      <c r="AJ430" s="58"/>
      <c r="AK430" s="58"/>
      <c r="AL430" s="93"/>
      <c r="AM430" s="143"/>
    </row>
    <row r="431" spans="1:39" s="3" customFormat="1" ht="34.5" customHeight="1" thickBot="1">
      <c r="A431" s="263"/>
      <c r="B431" s="289"/>
      <c r="C431" s="363"/>
      <c r="D431" s="263"/>
      <c r="E431" s="263"/>
      <c r="F431" s="263"/>
      <c r="G431" s="263"/>
      <c r="H431" s="263"/>
      <c r="I431" s="263"/>
      <c r="J431" s="263"/>
      <c r="K431" s="263"/>
      <c r="L431" s="281" t="s">
        <v>4111</v>
      </c>
      <c r="M431" s="294"/>
      <c r="N431" s="295"/>
      <c r="O431" s="370" t="s">
        <v>2159</v>
      </c>
      <c r="P431" s="370"/>
      <c r="Q431" s="370"/>
      <c r="R431" s="370"/>
      <c r="S431" s="370" t="s">
        <v>2266</v>
      </c>
      <c r="T431" s="370"/>
      <c r="U431" s="370"/>
      <c r="V431" s="370" t="s">
        <v>16</v>
      </c>
      <c r="W431" s="370"/>
      <c r="X431" s="370"/>
      <c r="Y431" s="370" t="s">
        <v>2067</v>
      </c>
      <c r="Z431" s="370" t="s">
        <v>1743</v>
      </c>
      <c r="AA431" s="370" t="s">
        <v>1743</v>
      </c>
      <c r="AB431" s="370" t="s">
        <v>1743</v>
      </c>
      <c r="AC431" s="370" t="s">
        <v>1743</v>
      </c>
      <c r="AD431" s="93">
        <v>40981</v>
      </c>
      <c r="AE431" s="57">
        <f t="shared" ref="AE431" si="162">ROUND(AD431*1.4/10,0)*10</f>
        <v>57370</v>
      </c>
      <c r="AF431" s="93">
        <v>0</v>
      </c>
      <c r="AG431" s="94">
        <f t="shared" ref="AG431:AG432" si="163">ROUND(AF431*1.4/10,0)*10</f>
        <v>0</v>
      </c>
      <c r="AH431" s="215"/>
      <c r="AI431" s="58"/>
      <c r="AJ431" s="58"/>
      <c r="AK431" s="58"/>
      <c r="AL431" s="93"/>
      <c r="AM431" s="143"/>
    </row>
    <row r="432" spans="1:39" s="3" customFormat="1" ht="34.5" customHeight="1" thickBot="1">
      <c r="A432" s="263"/>
      <c r="B432" s="289"/>
      <c r="C432" s="363"/>
      <c r="D432" s="263"/>
      <c r="E432" s="263"/>
      <c r="F432" s="263"/>
      <c r="G432" s="263"/>
      <c r="H432" s="263"/>
      <c r="I432" s="263"/>
      <c r="J432" s="263"/>
      <c r="K432" s="263"/>
      <c r="L432" s="281" t="s">
        <v>4112</v>
      </c>
      <c r="M432" s="294"/>
      <c r="N432" s="295"/>
      <c r="O432" s="370" t="s">
        <v>2159</v>
      </c>
      <c r="P432" s="370"/>
      <c r="Q432" s="370"/>
      <c r="R432" s="370"/>
      <c r="S432" s="370" t="s">
        <v>1752</v>
      </c>
      <c r="T432" s="370"/>
      <c r="U432" s="370"/>
      <c r="V432" s="370" t="s">
        <v>16</v>
      </c>
      <c r="W432" s="370"/>
      <c r="X432" s="370"/>
      <c r="Y432" s="370" t="s">
        <v>2067</v>
      </c>
      <c r="Z432" s="370" t="s">
        <v>1743</v>
      </c>
      <c r="AA432" s="370" t="s">
        <v>1743</v>
      </c>
      <c r="AB432" s="370" t="s">
        <v>1743</v>
      </c>
      <c r="AC432" s="370" t="s">
        <v>1743</v>
      </c>
      <c r="AD432" s="93">
        <v>40919</v>
      </c>
      <c r="AE432" s="57">
        <f t="shared" ref="AE432" si="164">ROUND(AD432*1.4/10,0)*10</f>
        <v>57290</v>
      </c>
      <c r="AF432" s="93">
        <v>39643</v>
      </c>
      <c r="AG432" s="94">
        <f t="shared" si="163"/>
        <v>55500</v>
      </c>
      <c r="AH432" s="245" t="s">
        <v>1957</v>
      </c>
      <c r="AI432" s="152">
        <f t="shared" ref="AI432" si="165">AF432/AD432-1</f>
        <v>-3.1183557760453562E-2</v>
      </c>
      <c r="AJ432" s="58"/>
      <c r="AK432" s="58"/>
      <c r="AL432" s="93"/>
      <c r="AM432" s="143"/>
    </row>
    <row r="433" spans="1:39" s="3" customFormat="1" ht="34.5" customHeight="1" thickBot="1">
      <c r="A433" s="263"/>
      <c r="B433" s="289"/>
      <c r="C433" s="363"/>
      <c r="D433" s="263"/>
      <c r="E433" s="263"/>
      <c r="F433" s="263"/>
      <c r="G433" s="263"/>
      <c r="H433" s="263"/>
      <c r="I433" s="263"/>
      <c r="J433" s="263"/>
      <c r="K433" s="263"/>
      <c r="L433" s="281" t="s">
        <v>2501</v>
      </c>
      <c r="M433" s="294"/>
      <c r="N433" s="295"/>
      <c r="O433" s="370" t="s">
        <v>2506</v>
      </c>
      <c r="P433" s="370"/>
      <c r="Q433" s="370"/>
      <c r="R433" s="370"/>
      <c r="S433" s="370" t="s">
        <v>15</v>
      </c>
      <c r="T433" s="370"/>
      <c r="U433" s="370"/>
      <c r="V433" s="370" t="s">
        <v>16</v>
      </c>
      <c r="W433" s="370"/>
      <c r="X433" s="370"/>
      <c r="Y433" s="370" t="s">
        <v>2067</v>
      </c>
      <c r="Z433" s="370" t="s">
        <v>1743</v>
      </c>
      <c r="AA433" s="370" t="s">
        <v>1743</v>
      </c>
      <c r="AB433" s="370" t="s">
        <v>1743</v>
      </c>
      <c r="AC433" s="370" t="s">
        <v>1743</v>
      </c>
      <c r="AD433" s="93">
        <v>40480</v>
      </c>
      <c r="AE433" s="57">
        <f t="shared" si="121"/>
        <v>56670</v>
      </c>
      <c r="AF433" s="93">
        <v>0</v>
      </c>
      <c r="AG433" s="94">
        <f t="shared" ref="AG433:AG510" si="166">ROUND(AF433*1.4/10,0)*10</f>
        <v>0</v>
      </c>
      <c r="AH433" s="215"/>
      <c r="AI433" s="58"/>
      <c r="AJ433" s="58"/>
      <c r="AK433" s="58"/>
      <c r="AL433" s="93"/>
      <c r="AM433" s="143"/>
    </row>
    <row r="434" spans="1:39" s="3" customFormat="1" ht="34.5" customHeight="1" thickBot="1">
      <c r="A434" s="263"/>
      <c r="B434" s="289"/>
      <c r="C434" s="363"/>
      <c r="D434" s="263"/>
      <c r="E434" s="263"/>
      <c r="F434" s="263"/>
      <c r="G434" s="263"/>
      <c r="H434" s="263"/>
      <c r="I434" s="263"/>
      <c r="J434" s="263"/>
      <c r="K434" s="263"/>
      <c r="L434" s="281" t="s">
        <v>2507</v>
      </c>
      <c r="M434" s="294"/>
      <c r="N434" s="295"/>
      <c r="O434" s="370" t="s">
        <v>2506</v>
      </c>
      <c r="P434" s="370"/>
      <c r="Q434" s="370"/>
      <c r="R434" s="370"/>
      <c r="S434" s="371" t="s">
        <v>1752</v>
      </c>
      <c r="T434" s="372"/>
      <c r="U434" s="373"/>
      <c r="V434" s="370" t="s">
        <v>16</v>
      </c>
      <c r="W434" s="370"/>
      <c r="X434" s="370"/>
      <c r="Y434" s="370" t="s">
        <v>2067</v>
      </c>
      <c r="Z434" s="370" t="s">
        <v>1743</v>
      </c>
      <c r="AA434" s="370" t="s">
        <v>1743</v>
      </c>
      <c r="AB434" s="370" t="s">
        <v>1743</v>
      </c>
      <c r="AC434" s="370" t="s">
        <v>1743</v>
      </c>
      <c r="AD434" s="93">
        <v>42239</v>
      </c>
      <c r="AE434" s="57">
        <f t="shared" ref="AE434:AE512" si="167">ROUND(AD434*1.4/10,0)*10</f>
        <v>59130</v>
      </c>
      <c r="AF434" s="93">
        <v>0</v>
      </c>
      <c r="AG434" s="94">
        <f t="shared" si="166"/>
        <v>0</v>
      </c>
      <c r="AH434" s="215"/>
      <c r="AI434" s="58"/>
      <c r="AJ434" s="58"/>
      <c r="AK434" s="58"/>
      <c r="AL434" s="93"/>
      <c r="AM434" s="143"/>
    </row>
    <row r="435" spans="1:39" s="3" customFormat="1" ht="34.5" customHeight="1" thickBot="1">
      <c r="A435" s="263"/>
      <c r="B435" s="289"/>
      <c r="C435" s="363"/>
      <c r="D435" s="263"/>
      <c r="E435" s="263"/>
      <c r="F435" s="263"/>
      <c r="G435" s="263"/>
      <c r="H435" s="263"/>
      <c r="I435" s="263"/>
      <c r="J435" s="263"/>
      <c r="K435" s="263"/>
      <c r="L435" s="281" t="s">
        <v>3906</v>
      </c>
      <c r="M435" s="294"/>
      <c r="N435" s="295"/>
      <c r="O435" s="370" t="s">
        <v>2506</v>
      </c>
      <c r="P435" s="370"/>
      <c r="Q435" s="370"/>
      <c r="R435" s="370"/>
      <c r="S435" s="370" t="s">
        <v>2266</v>
      </c>
      <c r="T435" s="370"/>
      <c r="U435" s="370"/>
      <c r="V435" s="370" t="s">
        <v>16</v>
      </c>
      <c r="W435" s="370"/>
      <c r="X435" s="370"/>
      <c r="Y435" s="370" t="s">
        <v>2067</v>
      </c>
      <c r="Z435" s="370" t="s">
        <v>1743</v>
      </c>
      <c r="AA435" s="370" t="s">
        <v>1743</v>
      </c>
      <c r="AB435" s="370" t="s">
        <v>1743</v>
      </c>
      <c r="AC435" s="370" t="s">
        <v>1743</v>
      </c>
      <c r="AD435" s="93">
        <v>42384</v>
      </c>
      <c r="AE435" s="57">
        <f t="shared" si="167"/>
        <v>59340</v>
      </c>
      <c r="AF435" s="93">
        <v>0</v>
      </c>
      <c r="AG435" s="94">
        <f t="shared" si="166"/>
        <v>0</v>
      </c>
      <c r="AH435" s="215"/>
      <c r="AI435" s="58"/>
      <c r="AJ435" s="58"/>
      <c r="AK435" s="58"/>
      <c r="AL435" s="93"/>
      <c r="AM435" s="143"/>
    </row>
    <row r="436" spans="1:39" s="3" customFormat="1" ht="34.5" customHeight="1" thickBot="1">
      <c r="A436" s="263"/>
      <c r="B436" s="289"/>
      <c r="C436" s="363"/>
      <c r="D436" s="263"/>
      <c r="E436" s="263"/>
      <c r="F436" s="263"/>
      <c r="G436" s="263"/>
      <c r="H436" s="263"/>
      <c r="I436" s="263"/>
      <c r="J436" s="263"/>
      <c r="K436" s="263"/>
      <c r="L436" s="281" t="s">
        <v>2502</v>
      </c>
      <c r="M436" s="294"/>
      <c r="N436" s="295"/>
      <c r="O436" s="370" t="s">
        <v>2161</v>
      </c>
      <c r="P436" s="370"/>
      <c r="Q436" s="370"/>
      <c r="R436" s="370"/>
      <c r="S436" s="370" t="s">
        <v>15</v>
      </c>
      <c r="T436" s="370"/>
      <c r="U436" s="370"/>
      <c r="V436" s="370" t="s">
        <v>16</v>
      </c>
      <c r="W436" s="370"/>
      <c r="X436" s="370"/>
      <c r="Y436" s="370" t="s">
        <v>2067</v>
      </c>
      <c r="Z436" s="370" t="s">
        <v>1743</v>
      </c>
      <c r="AA436" s="370" t="s">
        <v>1743</v>
      </c>
      <c r="AB436" s="370" t="s">
        <v>1743</v>
      </c>
      <c r="AC436" s="370" t="s">
        <v>1743</v>
      </c>
      <c r="AD436" s="93">
        <v>41286</v>
      </c>
      <c r="AE436" s="57">
        <f t="shared" si="167"/>
        <v>57800</v>
      </c>
      <c r="AF436" s="93">
        <v>0</v>
      </c>
      <c r="AG436" s="94">
        <f t="shared" si="166"/>
        <v>0</v>
      </c>
      <c r="AH436" s="215"/>
      <c r="AI436" s="58"/>
      <c r="AJ436" s="58"/>
      <c r="AK436" s="58"/>
      <c r="AL436" s="93"/>
      <c r="AM436" s="143"/>
    </row>
    <row r="437" spans="1:39" s="3" customFormat="1" ht="34.5" customHeight="1" thickBot="1">
      <c r="A437" s="263"/>
      <c r="B437" s="289"/>
      <c r="C437" s="363"/>
      <c r="D437" s="263"/>
      <c r="E437" s="263"/>
      <c r="F437" s="263"/>
      <c r="G437" s="263"/>
      <c r="H437" s="263"/>
      <c r="I437" s="263"/>
      <c r="J437" s="263"/>
      <c r="K437" s="263"/>
      <c r="L437" s="281" t="s">
        <v>4121</v>
      </c>
      <c r="M437" s="294"/>
      <c r="N437" s="295"/>
      <c r="O437" s="370" t="s">
        <v>2161</v>
      </c>
      <c r="P437" s="370"/>
      <c r="Q437" s="370"/>
      <c r="R437" s="370"/>
      <c r="S437" s="370" t="s">
        <v>2266</v>
      </c>
      <c r="T437" s="370"/>
      <c r="U437" s="370"/>
      <c r="V437" s="370" t="s">
        <v>16</v>
      </c>
      <c r="W437" s="370"/>
      <c r="X437" s="370"/>
      <c r="Y437" s="370" t="s">
        <v>2067</v>
      </c>
      <c r="Z437" s="370" t="s">
        <v>1743</v>
      </c>
      <c r="AA437" s="370" t="s">
        <v>1743</v>
      </c>
      <c r="AB437" s="370" t="s">
        <v>1743</v>
      </c>
      <c r="AC437" s="370" t="s">
        <v>1743</v>
      </c>
      <c r="AD437" s="93">
        <v>42116</v>
      </c>
      <c r="AE437" s="57">
        <f t="shared" ref="AE437:AE438" si="168">ROUND(AD437*1.4/10,0)*10</f>
        <v>58960</v>
      </c>
      <c r="AF437" s="93">
        <v>0</v>
      </c>
      <c r="AG437" s="94">
        <f t="shared" ref="AG437:AG438" si="169">ROUND(AF437*1.4/10,0)*10</f>
        <v>0</v>
      </c>
      <c r="AH437" s="215"/>
      <c r="AI437" s="58"/>
      <c r="AJ437" s="58"/>
      <c r="AK437" s="58"/>
      <c r="AL437" s="93"/>
      <c r="AM437" s="143"/>
    </row>
    <row r="438" spans="1:39" s="3" customFormat="1" ht="34.5" customHeight="1" thickBot="1">
      <c r="A438" s="263"/>
      <c r="B438" s="289"/>
      <c r="C438" s="363"/>
      <c r="D438" s="263"/>
      <c r="E438" s="263"/>
      <c r="F438" s="263"/>
      <c r="G438" s="263"/>
      <c r="H438" s="263"/>
      <c r="I438" s="263"/>
      <c r="J438" s="263"/>
      <c r="K438" s="263"/>
      <c r="L438" s="281" t="s">
        <v>4122</v>
      </c>
      <c r="M438" s="294"/>
      <c r="N438" s="295"/>
      <c r="O438" s="370" t="s">
        <v>2161</v>
      </c>
      <c r="P438" s="370"/>
      <c r="Q438" s="370"/>
      <c r="R438" s="370"/>
      <c r="S438" s="370" t="s">
        <v>1752</v>
      </c>
      <c r="T438" s="370"/>
      <c r="U438" s="370"/>
      <c r="V438" s="370" t="s">
        <v>16</v>
      </c>
      <c r="W438" s="370"/>
      <c r="X438" s="370"/>
      <c r="Y438" s="370" t="s">
        <v>2067</v>
      </c>
      <c r="Z438" s="370" t="s">
        <v>1743</v>
      </c>
      <c r="AA438" s="370" t="s">
        <v>1743</v>
      </c>
      <c r="AB438" s="370" t="s">
        <v>1743</v>
      </c>
      <c r="AC438" s="370" t="s">
        <v>1743</v>
      </c>
      <c r="AD438" s="93">
        <v>42054</v>
      </c>
      <c r="AE438" s="57">
        <f t="shared" si="168"/>
        <v>58880</v>
      </c>
      <c r="AF438" s="93">
        <v>41359</v>
      </c>
      <c r="AG438" s="94">
        <f t="shared" si="169"/>
        <v>57900</v>
      </c>
      <c r="AH438" s="245" t="s">
        <v>1957</v>
      </c>
      <c r="AI438" s="152">
        <f t="shared" ref="AI438" si="170">AF438/AD438-1</f>
        <v>-1.6526370856517758E-2</v>
      </c>
      <c r="AJ438" s="58"/>
      <c r="AK438" s="58"/>
      <c r="AL438" s="93"/>
      <c r="AM438" s="143"/>
    </row>
    <row r="439" spans="1:39" s="3" customFormat="1" ht="34.5" customHeight="1" thickBot="1">
      <c r="A439" s="263"/>
      <c r="B439" s="289"/>
      <c r="C439" s="363"/>
      <c r="D439" s="263"/>
      <c r="E439" s="263"/>
      <c r="F439" s="263"/>
      <c r="G439" s="263"/>
      <c r="H439" s="263"/>
      <c r="I439" s="263"/>
      <c r="J439" s="263"/>
      <c r="K439" s="263"/>
      <c r="L439" s="281" t="s">
        <v>2503</v>
      </c>
      <c r="M439" s="294"/>
      <c r="N439" s="295"/>
      <c r="O439" s="370" t="s">
        <v>2159</v>
      </c>
      <c r="P439" s="370"/>
      <c r="Q439" s="370"/>
      <c r="R439" s="370"/>
      <c r="S439" s="370" t="s">
        <v>22</v>
      </c>
      <c r="T439" s="370"/>
      <c r="U439" s="370"/>
      <c r="V439" s="370" t="s">
        <v>16</v>
      </c>
      <c r="W439" s="370"/>
      <c r="X439" s="370"/>
      <c r="Y439" s="370" t="s">
        <v>2067</v>
      </c>
      <c r="Z439" s="370" t="s">
        <v>1743</v>
      </c>
      <c r="AA439" s="370" t="s">
        <v>1743</v>
      </c>
      <c r="AB439" s="370" t="s">
        <v>1743</v>
      </c>
      <c r="AC439" s="370" t="s">
        <v>1743</v>
      </c>
      <c r="AD439" s="93">
        <v>40422</v>
      </c>
      <c r="AE439" s="57">
        <f t="shared" si="167"/>
        <v>56590</v>
      </c>
      <c r="AF439" s="93">
        <v>0</v>
      </c>
      <c r="AG439" s="94">
        <f t="shared" si="166"/>
        <v>0</v>
      </c>
      <c r="AH439" s="215"/>
      <c r="AI439" s="58"/>
      <c r="AJ439" s="58"/>
      <c r="AK439" s="58"/>
      <c r="AL439" s="93"/>
      <c r="AM439" s="143"/>
    </row>
    <row r="440" spans="1:39" s="3" customFormat="1" ht="34.5" customHeight="1" thickBot="1">
      <c r="A440" s="263"/>
      <c r="B440" s="289"/>
      <c r="C440" s="363"/>
      <c r="D440" s="263"/>
      <c r="E440" s="263"/>
      <c r="F440" s="263"/>
      <c r="G440" s="263"/>
      <c r="H440" s="263"/>
      <c r="I440" s="263"/>
      <c r="J440" s="263"/>
      <c r="K440" s="263"/>
      <c r="L440" s="281" t="s">
        <v>2504</v>
      </c>
      <c r="M440" s="294"/>
      <c r="N440" s="295"/>
      <c r="O440" s="370" t="s">
        <v>2506</v>
      </c>
      <c r="P440" s="370"/>
      <c r="Q440" s="370"/>
      <c r="R440" s="370"/>
      <c r="S440" s="370" t="s">
        <v>22</v>
      </c>
      <c r="T440" s="370"/>
      <c r="U440" s="370"/>
      <c r="V440" s="370" t="s">
        <v>16</v>
      </c>
      <c r="W440" s="370"/>
      <c r="X440" s="370"/>
      <c r="Y440" s="370" t="s">
        <v>2067</v>
      </c>
      <c r="Z440" s="370" t="s">
        <v>1743</v>
      </c>
      <c r="AA440" s="370" t="s">
        <v>1743</v>
      </c>
      <c r="AB440" s="370" t="s">
        <v>1743</v>
      </c>
      <c r="AC440" s="370" t="s">
        <v>1743</v>
      </c>
      <c r="AD440" s="93">
        <v>41353</v>
      </c>
      <c r="AE440" s="57">
        <f t="shared" si="167"/>
        <v>57890</v>
      </c>
      <c r="AF440" s="93">
        <v>0</v>
      </c>
      <c r="AG440" s="94">
        <f t="shared" si="166"/>
        <v>0</v>
      </c>
      <c r="AH440" s="215"/>
      <c r="AI440" s="58"/>
      <c r="AJ440" s="58"/>
      <c r="AK440" s="58"/>
      <c r="AL440" s="93"/>
      <c r="AM440" s="143"/>
    </row>
    <row r="441" spans="1:39" s="3" customFormat="1" ht="34.5" customHeight="1" thickBot="1">
      <c r="A441" s="263"/>
      <c r="B441" s="289"/>
      <c r="C441" s="363"/>
      <c r="D441" s="263"/>
      <c r="E441" s="263"/>
      <c r="F441" s="263"/>
      <c r="G441" s="263"/>
      <c r="H441" s="263"/>
      <c r="I441" s="263"/>
      <c r="J441" s="263"/>
      <c r="K441" s="263"/>
      <c r="L441" s="281" t="s">
        <v>2505</v>
      </c>
      <c r="M441" s="294"/>
      <c r="N441" s="295"/>
      <c r="O441" s="370" t="s">
        <v>2161</v>
      </c>
      <c r="P441" s="370"/>
      <c r="Q441" s="370"/>
      <c r="R441" s="370"/>
      <c r="S441" s="370" t="s">
        <v>22</v>
      </c>
      <c r="T441" s="370"/>
      <c r="U441" s="370"/>
      <c r="V441" s="370" t="s">
        <v>16</v>
      </c>
      <c r="W441" s="370"/>
      <c r="X441" s="370"/>
      <c r="Y441" s="370" t="s">
        <v>2067</v>
      </c>
      <c r="Z441" s="370" t="s">
        <v>1743</v>
      </c>
      <c r="AA441" s="370" t="s">
        <v>1743</v>
      </c>
      <c r="AB441" s="370" t="s">
        <v>1743</v>
      </c>
      <c r="AC441" s="370" t="s">
        <v>1743</v>
      </c>
      <c r="AD441" s="93">
        <v>42040</v>
      </c>
      <c r="AE441" s="57">
        <f t="shared" si="167"/>
        <v>58860</v>
      </c>
      <c r="AF441" s="93">
        <v>0</v>
      </c>
      <c r="AG441" s="94">
        <f t="shared" si="166"/>
        <v>0</v>
      </c>
      <c r="AH441" s="213"/>
      <c r="AI441" s="58"/>
      <c r="AJ441" s="58"/>
      <c r="AK441" s="58"/>
      <c r="AL441" s="93"/>
      <c r="AM441" s="143"/>
    </row>
    <row r="442" spans="1:39" s="3" customFormat="1" ht="14.1" customHeight="1" thickBot="1">
      <c r="A442" s="50"/>
      <c r="B442" s="75"/>
      <c r="C442" s="76" t="s">
        <v>951</v>
      </c>
      <c r="D442" s="76"/>
      <c r="E442" s="76"/>
      <c r="F442" s="76"/>
      <c r="G442" s="75"/>
      <c r="H442" s="75"/>
      <c r="I442" s="75"/>
      <c r="J442" s="75"/>
      <c r="K442" s="75"/>
      <c r="L442" s="75"/>
      <c r="M442" s="75"/>
      <c r="N442" s="75"/>
      <c r="O442" s="77"/>
      <c r="P442" s="77"/>
      <c r="Q442" s="77"/>
      <c r="R442" s="77"/>
      <c r="S442" s="77"/>
      <c r="T442" s="77"/>
      <c r="U442" s="77"/>
      <c r="V442" s="77"/>
      <c r="W442" s="77"/>
      <c r="X442" s="77"/>
      <c r="Y442" s="77"/>
      <c r="Z442" s="77"/>
      <c r="AA442" s="77"/>
      <c r="AB442" s="77"/>
      <c r="AC442" s="77"/>
      <c r="AD442" s="7"/>
      <c r="AE442" s="7"/>
      <c r="AF442" s="7"/>
      <c r="AG442" s="7"/>
      <c r="AH442" s="215"/>
      <c r="AI442" s="58"/>
      <c r="AJ442" s="29"/>
      <c r="AK442" s="58"/>
      <c r="AL442" s="75"/>
      <c r="AM442" s="75"/>
    </row>
    <row r="443" spans="1:39" s="3" customFormat="1" ht="35.65" customHeight="1" thickBot="1">
      <c r="A443" s="478"/>
      <c r="B443" s="429"/>
      <c r="C443" s="428"/>
      <c r="D443" s="430" t="s">
        <v>952</v>
      </c>
      <c r="E443" s="430"/>
      <c r="F443" s="430"/>
      <c r="G443" s="490" t="s">
        <v>970</v>
      </c>
      <c r="H443" s="490"/>
      <c r="I443" s="490"/>
      <c r="J443" s="490"/>
      <c r="K443" s="490"/>
      <c r="L443" s="469" t="s">
        <v>953</v>
      </c>
      <c r="M443" s="458"/>
      <c r="N443" s="459"/>
      <c r="O443" s="463" t="s">
        <v>957</v>
      </c>
      <c r="P443" s="464"/>
      <c r="Q443" s="464"/>
      <c r="R443" s="465"/>
      <c r="S443" s="463" t="s">
        <v>15</v>
      </c>
      <c r="T443" s="464"/>
      <c r="U443" s="465"/>
      <c r="V443" s="463" t="s">
        <v>16</v>
      </c>
      <c r="W443" s="464"/>
      <c r="X443" s="465"/>
      <c r="Y443" s="424" t="s">
        <v>503</v>
      </c>
      <c r="Z443" s="424"/>
      <c r="AA443" s="424"/>
      <c r="AB443" s="424"/>
      <c r="AC443" s="424"/>
      <c r="AD443" s="93">
        <v>27792</v>
      </c>
      <c r="AE443" s="57">
        <f t="shared" si="167"/>
        <v>38910</v>
      </c>
      <c r="AF443" s="93">
        <v>0</v>
      </c>
      <c r="AG443" s="94">
        <f t="shared" si="166"/>
        <v>0</v>
      </c>
      <c r="AH443" s="215"/>
      <c r="AI443" s="58"/>
      <c r="AJ443" s="58"/>
      <c r="AK443" s="58"/>
      <c r="AL443" s="93"/>
      <c r="AM443" s="94"/>
    </row>
    <row r="444" spans="1:39" s="3" customFormat="1" ht="35.65" customHeight="1" thickBot="1">
      <c r="A444" s="487"/>
      <c r="B444" s="404"/>
      <c r="C444" s="493"/>
      <c r="D444" s="404"/>
      <c r="E444" s="404"/>
      <c r="F444" s="385"/>
      <c r="G444" s="493"/>
      <c r="H444" s="404"/>
      <c r="I444" s="404"/>
      <c r="J444" s="404"/>
      <c r="K444" s="404"/>
      <c r="L444" s="519" t="s">
        <v>954</v>
      </c>
      <c r="M444" s="390"/>
      <c r="N444" s="423"/>
      <c r="O444" s="371" t="s">
        <v>957</v>
      </c>
      <c r="P444" s="372"/>
      <c r="Q444" s="372"/>
      <c r="R444" s="373"/>
      <c r="S444" s="371" t="s">
        <v>22</v>
      </c>
      <c r="T444" s="372"/>
      <c r="U444" s="373"/>
      <c r="V444" s="371" t="s">
        <v>16</v>
      </c>
      <c r="W444" s="372"/>
      <c r="X444" s="373"/>
      <c r="Y444" s="370" t="s">
        <v>503</v>
      </c>
      <c r="Z444" s="370"/>
      <c r="AA444" s="370"/>
      <c r="AB444" s="370"/>
      <c r="AC444" s="370"/>
      <c r="AD444" s="93">
        <v>27478</v>
      </c>
      <c r="AE444" s="57">
        <f t="shared" si="167"/>
        <v>38470</v>
      </c>
      <c r="AF444" s="93">
        <v>0</v>
      </c>
      <c r="AG444" s="94">
        <f t="shared" si="166"/>
        <v>0</v>
      </c>
      <c r="AH444" s="215"/>
      <c r="AI444" s="58"/>
      <c r="AJ444" s="58"/>
      <c r="AK444" s="58"/>
      <c r="AL444" s="93"/>
      <c r="AM444" s="94"/>
    </row>
    <row r="445" spans="1:39" s="3" customFormat="1" ht="35.65" customHeight="1" thickBot="1">
      <c r="A445" s="487"/>
      <c r="B445" s="404"/>
      <c r="C445" s="493"/>
      <c r="D445" s="404"/>
      <c r="E445" s="404"/>
      <c r="F445" s="385"/>
      <c r="G445" s="493"/>
      <c r="H445" s="404"/>
      <c r="I445" s="404"/>
      <c r="J445" s="404"/>
      <c r="K445" s="404"/>
      <c r="L445" s="469" t="s">
        <v>3330</v>
      </c>
      <c r="M445" s="458"/>
      <c r="N445" s="459"/>
      <c r="O445" s="463" t="s">
        <v>957</v>
      </c>
      <c r="P445" s="464"/>
      <c r="Q445" s="464"/>
      <c r="R445" s="465"/>
      <c r="S445" s="371" t="s">
        <v>2266</v>
      </c>
      <c r="T445" s="372"/>
      <c r="U445" s="373"/>
      <c r="V445" s="463" t="s">
        <v>16</v>
      </c>
      <c r="W445" s="464"/>
      <c r="X445" s="465"/>
      <c r="Y445" s="424" t="s">
        <v>503</v>
      </c>
      <c r="Z445" s="424"/>
      <c r="AA445" s="424"/>
      <c r="AB445" s="424"/>
      <c r="AC445" s="424"/>
      <c r="AD445" s="93">
        <v>25085</v>
      </c>
      <c r="AE445" s="57">
        <f t="shared" si="167"/>
        <v>35120</v>
      </c>
      <c r="AF445" s="93">
        <v>0</v>
      </c>
      <c r="AG445" s="94">
        <f t="shared" si="166"/>
        <v>0</v>
      </c>
      <c r="AH445" s="213"/>
      <c r="AI445" s="58"/>
      <c r="AJ445" s="58"/>
      <c r="AK445" s="58"/>
      <c r="AL445" s="93"/>
      <c r="AM445" s="94"/>
    </row>
    <row r="446" spans="1:39" s="3" customFormat="1" ht="35.65" customHeight="1" thickBot="1">
      <c r="A446" s="487"/>
      <c r="B446" s="404"/>
      <c r="C446" s="493"/>
      <c r="D446" s="404"/>
      <c r="E446" s="404"/>
      <c r="F446" s="385"/>
      <c r="G446" s="493"/>
      <c r="H446" s="404"/>
      <c r="I446" s="404"/>
      <c r="J446" s="404"/>
      <c r="K446" s="385"/>
      <c r="L446" s="519" t="s">
        <v>955</v>
      </c>
      <c r="M446" s="390"/>
      <c r="N446" s="423"/>
      <c r="O446" s="371" t="s">
        <v>958</v>
      </c>
      <c r="P446" s="372"/>
      <c r="Q446" s="372"/>
      <c r="R446" s="373"/>
      <c r="S446" s="396" t="s">
        <v>15</v>
      </c>
      <c r="T446" s="396"/>
      <c r="U446" s="396"/>
      <c r="V446" s="396" t="s">
        <v>16</v>
      </c>
      <c r="W446" s="396"/>
      <c r="X446" s="396"/>
      <c r="Y446" s="370" t="s">
        <v>504</v>
      </c>
      <c r="Z446" s="370"/>
      <c r="AA446" s="370"/>
      <c r="AB446" s="370"/>
      <c r="AC446" s="370"/>
      <c r="AD446" s="93">
        <v>29761</v>
      </c>
      <c r="AE446" s="57">
        <f t="shared" si="167"/>
        <v>41670</v>
      </c>
      <c r="AF446" s="93">
        <v>0</v>
      </c>
      <c r="AG446" s="94">
        <f t="shared" si="166"/>
        <v>0</v>
      </c>
      <c r="AH446" s="215"/>
      <c r="AI446" s="58"/>
      <c r="AJ446" s="58"/>
      <c r="AK446" s="58"/>
      <c r="AL446" s="93"/>
      <c r="AM446" s="94"/>
    </row>
    <row r="447" spans="1:39" s="3" customFormat="1" ht="35.65" customHeight="1" thickBot="1">
      <c r="A447" s="488"/>
      <c r="B447" s="489"/>
      <c r="C447" s="492"/>
      <c r="D447" s="489"/>
      <c r="E447" s="489"/>
      <c r="F447" s="522"/>
      <c r="G447" s="492"/>
      <c r="H447" s="489"/>
      <c r="I447" s="489"/>
      <c r="J447" s="489"/>
      <c r="K447" s="522"/>
      <c r="L447" s="466" t="s">
        <v>956</v>
      </c>
      <c r="M447" s="467"/>
      <c r="N447" s="468"/>
      <c r="O447" s="411" t="s">
        <v>958</v>
      </c>
      <c r="P447" s="412"/>
      <c r="Q447" s="412"/>
      <c r="R447" s="413"/>
      <c r="S447" s="549" t="s">
        <v>22</v>
      </c>
      <c r="T447" s="549"/>
      <c r="U447" s="549"/>
      <c r="V447" s="460" t="s">
        <v>16</v>
      </c>
      <c r="W447" s="460"/>
      <c r="X447" s="460"/>
      <c r="Y447" s="376" t="s">
        <v>504</v>
      </c>
      <c r="Z447" s="376"/>
      <c r="AA447" s="376"/>
      <c r="AB447" s="376"/>
      <c r="AC447" s="376"/>
      <c r="AD447" s="93">
        <v>29377</v>
      </c>
      <c r="AE447" s="57">
        <f t="shared" si="167"/>
        <v>41130</v>
      </c>
      <c r="AF447" s="93">
        <v>0</v>
      </c>
      <c r="AG447" s="94">
        <f t="shared" si="166"/>
        <v>0</v>
      </c>
      <c r="AH447" s="215"/>
      <c r="AI447" s="58"/>
      <c r="AJ447" s="58"/>
      <c r="AK447" s="58"/>
      <c r="AL447" s="93"/>
      <c r="AM447" s="94"/>
    </row>
    <row r="448" spans="1:39" s="3" customFormat="1" ht="27.6" customHeight="1" thickBot="1">
      <c r="A448" s="478"/>
      <c r="B448" s="434"/>
      <c r="C448" s="428"/>
      <c r="D448" s="149" t="s">
        <v>959</v>
      </c>
      <c r="E448" s="429"/>
      <c r="F448" s="483"/>
      <c r="G448" s="485" t="s">
        <v>960</v>
      </c>
      <c r="H448" s="434"/>
      <c r="I448" s="434"/>
      <c r="J448" s="434"/>
      <c r="K448" s="483"/>
      <c r="L448" s="516" t="s">
        <v>961</v>
      </c>
      <c r="M448" s="517"/>
      <c r="N448" s="518"/>
      <c r="O448" s="431" t="s">
        <v>967</v>
      </c>
      <c r="P448" s="432"/>
      <c r="Q448" s="432"/>
      <c r="R448" s="433"/>
      <c r="S448" s="463" t="s">
        <v>15</v>
      </c>
      <c r="T448" s="464"/>
      <c r="U448" s="465"/>
      <c r="V448" s="463" t="s">
        <v>16</v>
      </c>
      <c r="W448" s="464"/>
      <c r="X448" s="465"/>
      <c r="Y448" s="424" t="s">
        <v>57</v>
      </c>
      <c r="Z448" s="424"/>
      <c r="AA448" s="424"/>
      <c r="AB448" s="424"/>
      <c r="AC448" s="424"/>
      <c r="AD448" s="93">
        <v>17468</v>
      </c>
      <c r="AE448" s="57">
        <f t="shared" si="167"/>
        <v>24460</v>
      </c>
      <c r="AF448" s="93">
        <v>0</v>
      </c>
      <c r="AG448" s="94">
        <f t="shared" si="166"/>
        <v>0</v>
      </c>
      <c r="AH448" s="215"/>
      <c r="AI448" s="58"/>
      <c r="AJ448" s="58"/>
      <c r="AK448" s="58"/>
      <c r="AL448" s="93"/>
      <c r="AM448" s="94"/>
    </row>
    <row r="449" spans="1:39" s="3" customFormat="1" ht="24" customHeight="1" thickBot="1">
      <c r="A449" s="440"/>
      <c r="B449" s="263"/>
      <c r="C449" s="493"/>
      <c r="D449" s="64"/>
      <c r="E449" s="263"/>
      <c r="F449" s="312"/>
      <c r="G449" s="273"/>
      <c r="H449" s="263"/>
      <c r="I449" s="263"/>
      <c r="J449" s="263"/>
      <c r="K449" s="312"/>
      <c r="L449" s="293" t="s">
        <v>962</v>
      </c>
      <c r="M449" s="281"/>
      <c r="N449" s="282"/>
      <c r="O449" s="286" t="s">
        <v>968</v>
      </c>
      <c r="P449" s="284"/>
      <c r="Q449" s="284"/>
      <c r="R449" s="285"/>
      <c r="S449" s="371" t="s">
        <v>15</v>
      </c>
      <c r="T449" s="372"/>
      <c r="U449" s="373"/>
      <c r="V449" s="371" t="s">
        <v>16</v>
      </c>
      <c r="W449" s="372"/>
      <c r="X449" s="373"/>
      <c r="Y449" s="370" t="s">
        <v>363</v>
      </c>
      <c r="Z449" s="370"/>
      <c r="AA449" s="370"/>
      <c r="AB449" s="370"/>
      <c r="AC449" s="370"/>
      <c r="AD449" s="93">
        <v>18661</v>
      </c>
      <c r="AE449" s="57">
        <f t="shared" si="167"/>
        <v>26130</v>
      </c>
      <c r="AF449" s="93">
        <v>0</v>
      </c>
      <c r="AG449" s="94">
        <f t="shared" si="166"/>
        <v>0</v>
      </c>
      <c r="AH449" s="215"/>
      <c r="AI449" s="58"/>
      <c r="AJ449" s="58"/>
      <c r="AK449" s="58"/>
      <c r="AL449" s="93"/>
      <c r="AM449" s="94"/>
    </row>
    <row r="450" spans="1:39" s="3" customFormat="1" ht="27.6" customHeight="1" thickBot="1">
      <c r="A450" s="440"/>
      <c r="B450" s="263"/>
      <c r="C450" s="493"/>
      <c r="D450" s="64"/>
      <c r="E450" s="263"/>
      <c r="F450" s="312"/>
      <c r="G450" s="273"/>
      <c r="H450" s="263"/>
      <c r="I450" s="263"/>
      <c r="J450" s="263"/>
      <c r="K450" s="312"/>
      <c r="L450" s="293" t="s">
        <v>1936</v>
      </c>
      <c r="M450" s="281"/>
      <c r="N450" s="282"/>
      <c r="O450" s="286" t="s">
        <v>968</v>
      </c>
      <c r="P450" s="284"/>
      <c r="Q450" s="284"/>
      <c r="R450" s="285"/>
      <c r="S450" s="371" t="s">
        <v>22</v>
      </c>
      <c r="T450" s="372"/>
      <c r="U450" s="373"/>
      <c r="V450" s="371" t="s">
        <v>16</v>
      </c>
      <c r="W450" s="372"/>
      <c r="X450" s="373"/>
      <c r="Y450" s="370" t="s">
        <v>363</v>
      </c>
      <c r="Z450" s="370"/>
      <c r="AA450" s="370"/>
      <c r="AB450" s="370"/>
      <c r="AC450" s="370"/>
      <c r="AD450" s="93">
        <v>17551</v>
      </c>
      <c r="AE450" s="57">
        <f t="shared" si="167"/>
        <v>24570</v>
      </c>
      <c r="AF450" s="93">
        <v>0</v>
      </c>
      <c r="AG450" s="94">
        <f t="shared" si="166"/>
        <v>0</v>
      </c>
      <c r="AH450" s="215"/>
      <c r="AI450" s="58"/>
      <c r="AJ450" s="58"/>
      <c r="AK450" s="58"/>
      <c r="AL450" s="93"/>
      <c r="AM450" s="94"/>
    </row>
    <row r="451" spans="1:39" s="3" customFormat="1" ht="27.6" customHeight="1" thickBot="1">
      <c r="A451" s="440"/>
      <c r="B451" s="263"/>
      <c r="C451" s="493"/>
      <c r="D451" s="64"/>
      <c r="E451" s="263"/>
      <c r="F451" s="312"/>
      <c r="G451" s="273"/>
      <c r="H451" s="263"/>
      <c r="I451" s="263"/>
      <c r="J451" s="263"/>
      <c r="K451" s="312"/>
      <c r="L451" s="293" t="s">
        <v>3328</v>
      </c>
      <c r="M451" s="281"/>
      <c r="N451" s="282"/>
      <c r="O451" s="286" t="s">
        <v>968</v>
      </c>
      <c r="P451" s="284"/>
      <c r="Q451" s="284"/>
      <c r="R451" s="285"/>
      <c r="S451" s="371" t="s">
        <v>2266</v>
      </c>
      <c r="T451" s="372"/>
      <c r="U451" s="373"/>
      <c r="V451" s="371" t="s">
        <v>16</v>
      </c>
      <c r="W451" s="372"/>
      <c r="X451" s="373"/>
      <c r="Y451" s="370" t="s">
        <v>363</v>
      </c>
      <c r="Z451" s="370"/>
      <c r="AA451" s="370"/>
      <c r="AB451" s="370"/>
      <c r="AC451" s="370"/>
      <c r="AD451" s="93">
        <v>17575</v>
      </c>
      <c r="AE451" s="57">
        <f t="shared" si="167"/>
        <v>24610</v>
      </c>
      <c r="AF451" s="93">
        <v>16696</v>
      </c>
      <c r="AG451" s="94">
        <f t="shared" si="166"/>
        <v>23370</v>
      </c>
      <c r="AH451" s="245" t="s">
        <v>1957</v>
      </c>
      <c r="AI451" s="152">
        <f t="shared" ref="AI451" si="171">AF451/AD451-1</f>
        <v>-5.0014224751066871E-2</v>
      </c>
      <c r="AJ451" s="58"/>
      <c r="AK451" s="58"/>
      <c r="AL451" s="93"/>
      <c r="AM451" s="94"/>
    </row>
    <row r="452" spans="1:39" s="3" customFormat="1" ht="27.6" customHeight="1" thickBot="1">
      <c r="A452" s="440"/>
      <c r="B452" s="263"/>
      <c r="C452" s="493"/>
      <c r="D452" s="64"/>
      <c r="E452" s="263"/>
      <c r="F452" s="312"/>
      <c r="G452" s="273"/>
      <c r="H452" s="263"/>
      <c r="I452" s="263"/>
      <c r="J452" s="263"/>
      <c r="K452" s="312"/>
      <c r="L452" s="293" t="s">
        <v>963</v>
      </c>
      <c r="M452" s="281"/>
      <c r="N452" s="282"/>
      <c r="O452" s="400" t="s">
        <v>14</v>
      </c>
      <c r="P452" s="400"/>
      <c r="Q452" s="400"/>
      <c r="R452" s="400"/>
      <c r="S452" s="371" t="s">
        <v>15</v>
      </c>
      <c r="T452" s="372"/>
      <c r="U452" s="373"/>
      <c r="V452" s="371" t="s">
        <v>16</v>
      </c>
      <c r="W452" s="372"/>
      <c r="X452" s="373"/>
      <c r="Y452" s="370" t="s">
        <v>60</v>
      </c>
      <c r="Z452" s="370"/>
      <c r="AA452" s="370"/>
      <c r="AB452" s="370"/>
      <c r="AC452" s="370"/>
      <c r="AD452" s="93">
        <v>20691</v>
      </c>
      <c r="AE452" s="57">
        <f t="shared" si="167"/>
        <v>28970</v>
      </c>
      <c r="AF452" s="93">
        <v>0</v>
      </c>
      <c r="AG452" s="94">
        <f t="shared" si="166"/>
        <v>0</v>
      </c>
      <c r="AH452" s="215"/>
      <c r="AI452" s="58"/>
      <c r="AJ452" s="58"/>
      <c r="AK452" s="58"/>
      <c r="AL452" s="93"/>
      <c r="AM452" s="94"/>
    </row>
    <row r="453" spans="1:39" s="3" customFormat="1" ht="27.6" customHeight="1" thickBot="1">
      <c r="A453" s="440"/>
      <c r="B453" s="263"/>
      <c r="C453" s="493"/>
      <c r="D453" s="64"/>
      <c r="E453" s="263"/>
      <c r="F453" s="312"/>
      <c r="G453" s="273"/>
      <c r="H453" s="263"/>
      <c r="I453" s="263"/>
      <c r="J453" s="263"/>
      <c r="K453" s="312"/>
      <c r="L453" s="293" t="s">
        <v>964</v>
      </c>
      <c r="M453" s="281"/>
      <c r="N453" s="282"/>
      <c r="O453" s="286" t="s">
        <v>14</v>
      </c>
      <c r="P453" s="284"/>
      <c r="Q453" s="284"/>
      <c r="R453" s="285"/>
      <c r="S453" s="371" t="s">
        <v>22</v>
      </c>
      <c r="T453" s="372"/>
      <c r="U453" s="373"/>
      <c r="V453" s="371" t="s">
        <v>16</v>
      </c>
      <c r="W453" s="372"/>
      <c r="X453" s="373"/>
      <c r="Y453" s="370" t="s">
        <v>60</v>
      </c>
      <c r="Z453" s="370"/>
      <c r="AA453" s="370"/>
      <c r="AB453" s="370"/>
      <c r="AC453" s="370"/>
      <c r="AD453" s="93">
        <v>21017</v>
      </c>
      <c r="AE453" s="57">
        <f t="shared" si="167"/>
        <v>29420</v>
      </c>
      <c r="AF453" s="93">
        <v>19966</v>
      </c>
      <c r="AG453" s="94">
        <f t="shared" si="166"/>
        <v>27950</v>
      </c>
      <c r="AH453" s="245" t="s">
        <v>1957</v>
      </c>
      <c r="AI453" s="152">
        <f t="shared" ref="AI453:AI454" si="172">AF453/AD453-1</f>
        <v>-5.0007137079507102E-2</v>
      </c>
      <c r="AJ453" s="58"/>
      <c r="AK453" s="58"/>
      <c r="AL453" s="93"/>
      <c r="AM453" s="94"/>
    </row>
    <row r="454" spans="1:39" s="3" customFormat="1" ht="27.6" customHeight="1" thickBot="1">
      <c r="A454" s="440"/>
      <c r="B454" s="263"/>
      <c r="C454" s="493"/>
      <c r="D454" s="64"/>
      <c r="E454" s="263"/>
      <c r="F454" s="312"/>
      <c r="G454" s="273"/>
      <c r="H454" s="263"/>
      <c r="I454" s="263"/>
      <c r="J454" s="263"/>
      <c r="K454" s="312"/>
      <c r="L454" s="293" t="s">
        <v>3329</v>
      </c>
      <c r="M454" s="281"/>
      <c r="N454" s="282"/>
      <c r="O454" s="400" t="s">
        <v>14</v>
      </c>
      <c r="P454" s="400"/>
      <c r="Q454" s="400"/>
      <c r="R454" s="400"/>
      <c r="S454" s="371" t="s">
        <v>2266</v>
      </c>
      <c r="T454" s="372"/>
      <c r="U454" s="373"/>
      <c r="V454" s="371" t="s">
        <v>16</v>
      </c>
      <c r="W454" s="372"/>
      <c r="X454" s="373"/>
      <c r="Y454" s="370" t="s">
        <v>60</v>
      </c>
      <c r="Z454" s="370"/>
      <c r="AA454" s="370"/>
      <c r="AB454" s="370"/>
      <c r="AC454" s="370"/>
      <c r="AD454" s="93">
        <v>18255</v>
      </c>
      <c r="AE454" s="57">
        <f t="shared" si="167"/>
        <v>25560</v>
      </c>
      <c r="AF454" s="93">
        <v>17342</v>
      </c>
      <c r="AG454" s="94">
        <f t="shared" si="166"/>
        <v>24280</v>
      </c>
      <c r="AH454" s="245" t="s">
        <v>1957</v>
      </c>
      <c r="AI454" s="152">
        <f t="shared" si="172"/>
        <v>-5.0013694878115578E-2</v>
      </c>
      <c r="AJ454" s="58"/>
      <c r="AK454" s="58"/>
      <c r="AL454" s="93"/>
      <c r="AM454" s="94"/>
    </row>
    <row r="455" spans="1:39" s="3" customFormat="1" ht="27.6" customHeight="1" thickBot="1">
      <c r="A455" s="440"/>
      <c r="B455" s="263"/>
      <c r="C455" s="493"/>
      <c r="D455" s="64"/>
      <c r="E455" s="263"/>
      <c r="F455" s="312"/>
      <c r="G455" s="273"/>
      <c r="H455" s="263"/>
      <c r="I455" s="263"/>
      <c r="J455" s="263"/>
      <c r="K455" s="312"/>
      <c r="L455" s="293" t="s">
        <v>965</v>
      </c>
      <c r="M455" s="281"/>
      <c r="N455" s="282"/>
      <c r="O455" s="286" t="s">
        <v>18</v>
      </c>
      <c r="P455" s="284"/>
      <c r="Q455" s="284"/>
      <c r="R455" s="285"/>
      <c r="S455" s="371" t="s">
        <v>15</v>
      </c>
      <c r="T455" s="372"/>
      <c r="U455" s="373"/>
      <c r="V455" s="371" t="s">
        <v>16</v>
      </c>
      <c r="W455" s="372"/>
      <c r="X455" s="373"/>
      <c r="Y455" s="370" t="s">
        <v>63</v>
      </c>
      <c r="Z455" s="370"/>
      <c r="AA455" s="370"/>
      <c r="AB455" s="370"/>
      <c r="AC455" s="370"/>
      <c r="AD455" s="93">
        <v>21252</v>
      </c>
      <c r="AE455" s="57">
        <f t="shared" si="167"/>
        <v>29750</v>
      </c>
      <c r="AF455" s="93">
        <v>0</v>
      </c>
      <c r="AG455" s="94">
        <f t="shared" si="166"/>
        <v>0</v>
      </c>
      <c r="AH455" s="215"/>
      <c r="AI455" s="58"/>
      <c r="AJ455" s="58"/>
      <c r="AK455" s="58"/>
      <c r="AL455" s="93"/>
      <c r="AM455" s="94"/>
    </row>
    <row r="456" spans="1:39" s="3" customFormat="1" ht="27.6" customHeight="1" thickBot="1">
      <c r="A456" s="440"/>
      <c r="B456" s="263"/>
      <c r="C456" s="493"/>
      <c r="D456" s="64"/>
      <c r="E456" s="263"/>
      <c r="F456" s="312"/>
      <c r="G456" s="273"/>
      <c r="H456" s="263"/>
      <c r="I456" s="263"/>
      <c r="J456" s="263"/>
      <c r="K456" s="312"/>
      <c r="L456" s="293" t="s">
        <v>3710</v>
      </c>
      <c r="M456" s="281"/>
      <c r="N456" s="282"/>
      <c r="O456" s="286" t="s">
        <v>18</v>
      </c>
      <c r="P456" s="284"/>
      <c r="Q456" s="284"/>
      <c r="R456" s="285"/>
      <c r="S456" s="371" t="s">
        <v>22</v>
      </c>
      <c r="T456" s="372"/>
      <c r="U456" s="373"/>
      <c r="V456" s="371" t="s">
        <v>16</v>
      </c>
      <c r="W456" s="372"/>
      <c r="X456" s="373"/>
      <c r="Y456" s="370" t="s">
        <v>63</v>
      </c>
      <c r="Z456" s="370"/>
      <c r="AA456" s="370"/>
      <c r="AB456" s="370"/>
      <c r="AC456" s="370"/>
      <c r="AD456" s="93">
        <v>20029</v>
      </c>
      <c r="AE456" s="57">
        <f t="shared" si="167"/>
        <v>28040</v>
      </c>
      <c r="AF456" s="93">
        <v>0</v>
      </c>
      <c r="AG456" s="94">
        <f t="shared" si="166"/>
        <v>0</v>
      </c>
      <c r="AH456" s="215"/>
      <c r="AI456" s="58"/>
      <c r="AJ456" s="58"/>
      <c r="AK456" s="58"/>
      <c r="AL456" s="93"/>
      <c r="AM456" s="94"/>
    </row>
    <row r="457" spans="1:39" s="3" customFormat="1" ht="27.6" customHeight="1" thickBot="1">
      <c r="A457" s="440"/>
      <c r="B457" s="263"/>
      <c r="C457" s="493"/>
      <c r="D457" s="64"/>
      <c r="E457" s="263"/>
      <c r="F457" s="312"/>
      <c r="G457" s="273"/>
      <c r="H457" s="263"/>
      <c r="I457" s="263"/>
      <c r="J457" s="263"/>
      <c r="K457" s="312"/>
      <c r="L457" s="293" t="s">
        <v>4126</v>
      </c>
      <c r="M457" s="281"/>
      <c r="N457" s="282"/>
      <c r="O457" s="286" t="s">
        <v>18</v>
      </c>
      <c r="P457" s="284"/>
      <c r="Q457" s="284"/>
      <c r="R457" s="285"/>
      <c r="S457" s="371" t="s">
        <v>1752</v>
      </c>
      <c r="T457" s="372"/>
      <c r="U457" s="373"/>
      <c r="V457" s="371" t="s">
        <v>16</v>
      </c>
      <c r="W457" s="372"/>
      <c r="X457" s="373"/>
      <c r="Y457" s="370" t="s">
        <v>63</v>
      </c>
      <c r="Z457" s="370"/>
      <c r="AA457" s="370"/>
      <c r="AB457" s="370"/>
      <c r="AC457" s="370"/>
      <c r="AD457" s="93">
        <v>19910</v>
      </c>
      <c r="AE457" s="57">
        <f t="shared" ref="AE457" si="173">ROUND(AD457*1.4/10,0)*10</f>
        <v>27870</v>
      </c>
      <c r="AF457" s="93">
        <v>18915</v>
      </c>
      <c r="AG457" s="94">
        <f t="shared" si="166"/>
        <v>26480</v>
      </c>
      <c r="AH457" s="245" t="s">
        <v>1957</v>
      </c>
      <c r="AI457" s="152">
        <f t="shared" ref="AI457" si="174">AF457/AD457-1</f>
        <v>-4.9974886991461576E-2</v>
      </c>
      <c r="AJ457" s="58"/>
      <c r="AK457" s="58"/>
      <c r="AL457" s="93"/>
      <c r="AM457" s="94"/>
    </row>
    <row r="458" spans="1:39" s="3" customFormat="1" ht="27.6" customHeight="1" thickBot="1">
      <c r="A458" s="440"/>
      <c r="B458" s="263"/>
      <c r="C458" s="493"/>
      <c r="D458" s="64"/>
      <c r="E458" s="263"/>
      <c r="F458" s="312"/>
      <c r="G458" s="273"/>
      <c r="H458" s="263"/>
      <c r="I458" s="263"/>
      <c r="J458" s="263"/>
      <c r="K458" s="312"/>
      <c r="L458" s="461" t="s">
        <v>966</v>
      </c>
      <c r="M458" s="462"/>
      <c r="N458" s="408"/>
      <c r="O458" s="425" t="s">
        <v>20</v>
      </c>
      <c r="P458" s="426"/>
      <c r="Q458" s="426"/>
      <c r="R458" s="427"/>
      <c r="S458" s="411" t="s">
        <v>15</v>
      </c>
      <c r="T458" s="412"/>
      <c r="U458" s="413"/>
      <c r="V458" s="411" t="s">
        <v>16</v>
      </c>
      <c r="W458" s="412"/>
      <c r="X458" s="413"/>
      <c r="Y458" s="376" t="s">
        <v>66</v>
      </c>
      <c r="Z458" s="376"/>
      <c r="AA458" s="376"/>
      <c r="AB458" s="376"/>
      <c r="AC458" s="376"/>
      <c r="AD458" s="93">
        <v>22197</v>
      </c>
      <c r="AE458" s="57">
        <f t="shared" si="167"/>
        <v>31080</v>
      </c>
      <c r="AF458" s="93">
        <v>0</v>
      </c>
      <c r="AG458" s="94">
        <f t="shared" si="166"/>
        <v>0</v>
      </c>
      <c r="AH458" s="215"/>
      <c r="AI458" s="58"/>
      <c r="AJ458" s="58"/>
      <c r="AK458" s="58"/>
      <c r="AL458" s="93"/>
      <c r="AM458" s="94"/>
    </row>
    <row r="459" spans="1:39" s="3" customFormat="1" ht="27.6" customHeight="1" thickBot="1">
      <c r="A459" s="440"/>
      <c r="B459" s="263"/>
      <c r="C459" s="493"/>
      <c r="D459" s="64"/>
      <c r="E459" s="263"/>
      <c r="F459" s="312"/>
      <c r="G459" s="273"/>
      <c r="H459" s="263"/>
      <c r="I459" s="263"/>
      <c r="J459" s="263"/>
      <c r="K459" s="312"/>
      <c r="L459" s="461" t="s">
        <v>3713</v>
      </c>
      <c r="M459" s="462"/>
      <c r="N459" s="408"/>
      <c r="O459" s="425" t="s">
        <v>20</v>
      </c>
      <c r="P459" s="426"/>
      <c r="Q459" s="426"/>
      <c r="R459" s="427"/>
      <c r="S459" s="411" t="s">
        <v>22</v>
      </c>
      <c r="T459" s="412"/>
      <c r="U459" s="413"/>
      <c r="V459" s="411" t="s">
        <v>16</v>
      </c>
      <c r="W459" s="412"/>
      <c r="X459" s="413"/>
      <c r="Y459" s="376" t="s">
        <v>66</v>
      </c>
      <c r="Z459" s="376"/>
      <c r="AA459" s="376"/>
      <c r="AB459" s="376"/>
      <c r="AC459" s="376"/>
      <c r="AD459" s="93">
        <v>21934</v>
      </c>
      <c r="AE459" s="57">
        <f t="shared" si="167"/>
        <v>30710</v>
      </c>
      <c r="AF459" s="93">
        <v>0</v>
      </c>
      <c r="AG459" s="94">
        <f t="shared" si="166"/>
        <v>0</v>
      </c>
      <c r="AH459" s="215"/>
      <c r="AI459" s="58"/>
      <c r="AJ459" s="58"/>
      <c r="AK459" s="58"/>
      <c r="AL459" s="93"/>
      <c r="AM459" s="94"/>
    </row>
    <row r="460" spans="1:39" s="3" customFormat="1" ht="27.6" customHeight="1" thickBot="1">
      <c r="A460" s="440"/>
      <c r="B460" s="263"/>
      <c r="C460" s="493"/>
      <c r="D460" s="64"/>
      <c r="E460" s="263"/>
      <c r="F460" s="312"/>
      <c r="G460" s="273"/>
      <c r="H460" s="263"/>
      <c r="I460" s="263"/>
      <c r="J460" s="263"/>
      <c r="K460" s="312"/>
      <c r="L460" s="461" t="s">
        <v>4127</v>
      </c>
      <c r="M460" s="462"/>
      <c r="N460" s="408"/>
      <c r="O460" s="425" t="s">
        <v>20</v>
      </c>
      <c r="P460" s="426"/>
      <c r="Q460" s="426"/>
      <c r="R460" s="427"/>
      <c r="S460" s="411" t="s">
        <v>1752</v>
      </c>
      <c r="T460" s="412"/>
      <c r="U460" s="413"/>
      <c r="V460" s="411" t="s">
        <v>16</v>
      </c>
      <c r="W460" s="412"/>
      <c r="X460" s="413"/>
      <c r="Y460" s="376" t="s">
        <v>66</v>
      </c>
      <c r="Z460" s="376"/>
      <c r="AA460" s="376"/>
      <c r="AB460" s="376"/>
      <c r="AC460" s="376"/>
      <c r="AD460" s="93">
        <v>22737</v>
      </c>
      <c r="AE460" s="57">
        <f t="shared" ref="AE460" si="175">ROUND(AD460*1.4/10,0)*10</f>
        <v>31830</v>
      </c>
      <c r="AF460" s="93">
        <v>0</v>
      </c>
      <c r="AG460" s="94">
        <f t="shared" si="166"/>
        <v>0</v>
      </c>
      <c r="AH460" s="215"/>
      <c r="AI460" s="58"/>
      <c r="AJ460" s="58"/>
      <c r="AK460" s="58"/>
      <c r="AL460" s="93"/>
      <c r="AM460" s="94"/>
    </row>
    <row r="461" spans="1:39" s="3" customFormat="1" ht="27.6" customHeight="1" thickBot="1">
      <c r="A461" s="440"/>
      <c r="B461" s="263"/>
      <c r="C461" s="493"/>
      <c r="D461" s="150"/>
      <c r="E461" s="263"/>
      <c r="F461" s="312"/>
      <c r="G461" s="273"/>
      <c r="H461" s="263"/>
      <c r="I461" s="263"/>
      <c r="J461" s="263"/>
      <c r="K461" s="312"/>
      <c r="L461" s="461" t="s">
        <v>1291</v>
      </c>
      <c r="M461" s="462"/>
      <c r="N461" s="408"/>
      <c r="O461" s="425" t="s">
        <v>759</v>
      </c>
      <c r="P461" s="426"/>
      <c r="Q461" s="426"/>
      <c r="R461" s="427"/>
      <c r="S461" s="411" t="s">
        <v>15</v>
      </c>
      <c r="T461" s="412"/>
      <c r="U461" s="413"/>
      <c r="V461" s="411" t="s">
        <v>16</v>
      </c>
      <c r="W461" s="412"/>
      <c r="X461" s="413"/>
      <c r="Y461" s="376" t="s">
        <v>359</v>
      </c>
      <c r="Z461" s="376"/>
      <c r="AA461" s="376"/>
      <c r="AB461" s="376"/>
      <c r="AC461" s="376"/>
      <c r="AD461" s="93">
        <v>20796</v>
      </c>
      <c r="AE461" s="57">
        <f t="shared" si="167"/>
        <v>29110</v>
      </c>
      <c r="AF461" s="93">
        <v>0</v>
      </c>
      <c r="AG461" s="94">
        <f t="shared" si="166"/>
        <v>0</v>
      </c>
      <c r="AH461" s="215"/>
      <c r="AI461" s="58"/>
      <c r="AJ461" s="58"/>
      <c r="AK461" s="58"/>
      <c r="AL461" s="93"/>
      <c r="AM461" s="94"/>
    </row>
    <row r="462" spans="1:39" s="3" customFormat="1" ht="27.6" customHeight="1" thickBot="1">
      <c r="A462" s="440"/>
      <c r="B462" s="263"/>
      <c r="C462" s="493"/>
      <c r="D462" s="150"/>
      <c r="E462" s="263"/>
      <c r="F462" s="312"/>
      <c r="G462" s="273"/>
      <c r="H462" s="263"/>
      <c r="I462" s="263"/>
      <c r="J462" s="263"/>
      <c r="K462" s="312"/>
      <c r="L462" s="461" t="s">
        <v>4128</v>
      </c>
      <c r="M462" s="462"/>
      <c r="N462" s="408"/>
      <c r="O462" s="425" t="s">
        <v>759</v>
      </c>
      <c r="P462" s="426"/>
      <c r="Q462" s="426"/>
      <c r="R462" s="427"/>
      <c r="S462" s="411" t="s">
        <v>1752</v>
      </c>
      <c r="T462" s="412"/>
      <c r="U462" s="413"/>
      <c r="V462" s="411" t="s">
        <v>16</v>
      </c>
      <c r="W462" s="412"/>
      <c r="X462" s="413"/>
      <c r="Y462" s="376" t="s">
        <v>359</v>
      </c>
      <c r="Z462" s="376"/>
      <c r="AA462" s="376"/>
      <c r="AB462" s="376"/>
      <c r="AC462" s="376"/>
      <c r="AD462" s="93">
        <v>21505</v>
      </c>
      <c r="AE462" s="57">
        <f t="shared" ref="AE462" si="176">ROUND(AD462*1.4/10,0)*10</f>
        <v>30110</v>
      </c>
      <c r="AF462" s="93">
        <v>0</v>
      </c>
      <c r="AG462" s="94">
        <f t="shared" si="166"/>
        <v>0</v>
      </c>
      <c r="AH462" s="215"/>
      <c r="AI462" s="58"/>
      <c r="AJ462" s="58"/>
      <c r="AK462" s="58"/>
      <c r="AL462" s="93"/>
      <c r="AM462" s="94"/>
    </row>
    <row r="463" spans="1:39" s="3" customFormat="1" ht="24.75" customHeight="1" thickBot="1">
      <c r="A463" s="441"/>
      <c r="B463" s="437"/>
      <c r="C463" s="492"/>
      <c r="D463" s="150"/>
      <c r="E463" s="437"/>
      <c r="F463" s="484"/>
      <c r="G463" s="486"/>
      <c r="H463" s="437"/>
      <c r="I463" s="437"/>
      <c r="J463" s="437"/>
      <c r="K463" s="484"/>
      <c r="L463" s="461" t="s">
        <v>1937</v>
      </c>
      <c r="M463" s="462"/>
      <c r="N463" s="408"/>
      <c r="O463" s="425" t="s">
        <v>760</v>
      </c>
      <c r="P463" s="426"/>
      <c r="Q463" s="426"/>
      <c r="R463" s="427"/>
      <c r="S463" s="411" t="s">
        <v>15</v>
      </c>
      <c r="T463" s="412"/>
      <c r="U463" s="413"/>
      <c r="V463" s="411" t="s">
        <v>16</v>
      </c>
      <c r="W463" s="412"/>
      <c r="X463" s="413"/>
      <c r="Y463" s="376" t="s">
        <v>761</v>
      </c>
      <c r="Z463" s="376"/>
      <c r="AA463" s="376"/>
      <c r="AB463" s="376"/>
      <c r="AC463" s="376"/>
      <c r="AD463" s="93">
        <v>22701</v>
      </c>
      <c r="AE463" s="57">
        <f t="shared" si="167"/>
        <v>31780</v>
      </c>
      <c r="AF463" s="93">
        <v>0</v>
      </c>
      <c r="AG463" s="94">
        <f t="shared" si="166"/>
        <v>0</v>
      </c>
      <c r="AH463" s="215"/>
      <c r="AI463" s="58"/>
      <c r="AJ463" s="58"/>
      <c r="AK463" s="58"/>
      <c r="AL463" s="93"/>
      <c r="AM463" s="94"/>
    </row>
    <row r="464" spans="1:39" s="3" customFormat="1" ht="15.75" thickBot="1">
      <c r="A464" s="478"/>
      <c r="B464" s="434"/>
      <c r="C464" s="429"/>
      <c r="D464" s="148" t="s">
        <v>969</v>
      </c>
      <c r="E464" s="429"/>
      <c r="F464" s="434"/>
      <c r="G464" s="482" t="s">
        <v>971</v>
      </c>
      <c r="H464" s="434"/>
      <c r="I464" s="434"/>
      <c r="J464" s="434"/>
      <c r="K464" s="483"/>
      <c r="L464" s="293" t="s">
        <v>977</v>
      </c>
      <c r="M464" s="294"/>
      <c r="N464" s="455"/>
      <c r="O464" s="431" t="s">
        <v>993</v>
      </c>
      <c r="P464" s="432"/>
      <c r="Q464" s="432"/>
      <c r="R464" s="433"/>
      <c r="S464" s="463" t="s">
        <v>15</v>
      </c>
      <c r="T464" s="464"/>
      <c r="U464" s="465"/>
      <c r="V464" s="463" t="s">
        <v>16</v>
      </c>
      <c r="W464" s="464"/>
      <c r="X464" s="465"/>
      <c r="Y464" s="431" t="s">
        <v>1003</v>
      </c>
      <c r="Z464" s="432"/>
      <c r="AA464" s="432"/>
      <c r="AB464" s="432"/>
      <c r="AC464" s="433"/>
      <c r="AD464" s="93">
        <v>29489</v>
      </c>
      <c r="AE464" s="57">
        <f t="shared" si="167"/>
        <v>41280</v>
      </c>
      <c r="AF464" s="93">
        <v>0</v>
      </c>
      <c r="AG464" s="94">
        <f t="shared" si="166"/>
        <v>0</v>
      </c>
      <c r="AH464" s="215"/>
      <c r="AI464" s="58"/>
      <c r="AJ464" s="58"/>
      <c r="AK464" s="58"/>
      <c r="AL464" s="93"/>
      <c r="AM464" s="94"/>
    </row>
    <row r="465" spans="1:39" s="3" customFormat="1" ht="15.75" thickBot="1">
      <c r="A465" s="440"/>
      <c r="B465" s="263"/>
      <c r="C465" s="404"/>
      <c r="D465" s="64"/>
      <c r="E465" s="263"/>
      <c r="F465" s="263"/>
      <c r="G465" s="263"/>
      <c r="H465" s="263"/>
      <c r="I465" s="263"/>
      <c r="J465" s="263"/>
      <c r="K465" s="312"/>
      <c r="L465" s="293" t="s">
        <v>978</v>
      </c>
      <c r="M465" s="294"/>
      <c r="N465" s="455"/>
      <c r="O465" s="286" t="s">
        <v>994</v>
      </c>
      <c r="P465" s="284"/>
      <c r="Q465" s="284"/>
      <c r="R465" s="285"/>
      <c r="S465" s="371" t="s">
        <v>15</v>
      </c>
      <c r="T465" s="372"/>
      <c r="U465" s="373"/>
      <c r="V465" s="371" t="s">
        <v>16</v>
      </c>
      <c r="W465" s="372"/>
      <c r="X465" s="373"/>
      <c r="Y465" s="286" t="s">
        <v>1004</v>
      </c>
      <c r="Z465" s="284"/>
      <c r="AA465" s="284"/>
      <c r="AB465" s="284"/>
      <c r="AC465" s="285"/>
      <c r="AD465" s="93">
        <v>30682</v>
      </c>
      <c r="AE465" s="57">
        <f t="shared" si="167"/>
        <v>42950</v>
      </c>
      <c r="AF465" s="93">
        <v>0</v>
      </c>
      <c r="AG465" s="94">
        <f t="shared" si="166"/>
        <v>0</v>
      </c>
      <c r="AH465" s="215"/>
      <c r="AI465" s="58"/>
      <c r="AJ465" s="58"/>
      <c r="AK465" s="58"/>
      <c r="AL465" s="93"/>
      <c r="AM465" s="94"/>
    </row>
    <row r="466" spans="1:39" s="3" customFormat="1" ht="15.75" thickBot="1">
      <c r="A466" s="440"/>
      <c r="B466" s="263"/>
      <c r="C466" s="404"/>
      <c r="D466" s="64"/>
      <c r="E466" s="263"/>
      <c r="F466" s="263"/>
      <c r="G466" s="263"/>
      <c r="H466" s="263"/>
      <c r="I466" s="263"/>
      <c r="J466" s="263"/>
      <c r="K466" s="312"/>
      <c r="L466" s="293" t="s">
        <v>4132</v>
      </c>
      <c r="M466" s="294"/>
      <c r="N466" s="455"/>
      <c r="O466" s="286" t="s">
        <v>994</v>
      </c>
      <c r="P466" s="284"/>
      <c r="Q466" s="284"/>
      <c r="R466" s="285"/>
      <c r="S466" s="371" t="s">
        <v>1752</v>
      </c>
      <c r="T466" s="372"/>
      <c r="U466" s="373"/>
      <c r="V466" s="371" t="s">
        <v>16</v>
      </c>
      <c r="W466" s="372"/>
      <c r="X466" s="373"/>
      <c r="Y466" s="286" t="s">
        <v>1004</v>
      </c>
      <c r="Z466" s="284"/>
      <c r="AA466" s="284"/>
      <c r="AB466" s="284"/>
      <c r="AC466" s="285"/>
      <c r="AD466" s="93">
        <v>30165</v>
      </c>
      <c r="AE466" s="57">
        <f t="shared" ref="AE466" si="177">ROUND(AD466*1.4/10,0)*10</f>
        <v>42230</v>
      </c>
      <c r="AF466" s="93">
        <v>29286</v>
      </c>
      <c r="AG466" s="94">
        <f t="shared" si="166"/>
        <v>41000</v>
      </c>
      <c r="AH466" s="245" t="s">
        <v>1957</v>
      </c>
      <c r="AI466" s="152">
        <f t="shared" ref="AI466" si="178">AF466/AD466-1</f>
        <v>-2.9139731476877206E-2</v>
      </c>
      <c r="AJ466" s="58"/>
      <c r="AK466" s="58"/>
      <c r="AL466" s="93"/>
      <c r="AM466" s="94"/>
    </row>
    <row r="467" spans="1:39" s="3" customFormat="1" ht="15.75" thickBot="1">
      <c r="A467" s="440"/>
      <c r="B467" s="263"/>
      <c r="C467" s="404"/>
      <c r="D467" s="64"/>
      <c r="E467" s="263"/>
      <c r="F467" s="263"/>
      <c r="G467" s="263"/>
      <c r="H467" s="263"/>
      <c r="I467" s="263"/>
      <c r="J467" s="263"/>
      <c r="K467" s="312"/>
      <c r="L467" s="293" t="s">
        <v>979</v>
      </c>
      <c r="M467" s="294"/>
      <c r="N467" s="455"/>
      <c r="O467" s="453" t="s">
        <v>995</v>
      </c>
      <c r="P467" s="284"/>
      <c r="Q467" s="284"/>
      <c r="R467" s="454"/>
      <c r="S467" s="371" t="s">
        <v>15</v>
      </c>
      <c r="T467" s="372"/>
      <c r="U467" s="373"/>
      <c r="V467" s="371" t="s">
        <v>16</v>
      </c>
      <c r="W467" s="372"/>
      <c r="X467" s="373"/>
      <c r="Y467" s="286" t="s">
        <v>1005</v>
      </c>
      <c r="Z467" s="284"/>
      <c r="AA467" s="284"/>
      <c r="AB467" s="284"/>
      <c r="AC467" s="285"/>
      <c r="AD467" s="93">
        <v>32712</v>
      </c>
      <c r="AE467" s="57">
        <f t="shared" si="167"/>
        <v>45800</v>
      </c>
      <c r="AF467" s="93">
        <v>0</v>
      </c>
      <c r="AG467" s="94">
        <f t="shared" si="166"/>
        <v>0</v>
      </c>
      <c r="AH467" s="215"/>
      <c r="AI467" s="58"/>
      <c r="AJ467" s="58"/>
      <c r="AK467" s="58"/>
      <c r="AL467" s="93"/>
      <c r="AM467" s="94"/>
    </row>
    <row r="468" spans="1:39" s="3" customFormat="1" ht="15.75" thickBot="1">
      <c r="A468" s="440"/>
      <c r="B468" s="263"/>
      <c r="C468" s="404"/>
      <c r="D468" s="64"/>
      <c r="E468" s="263"/>
      <c r="F468" s="263"/>
      <c r="G468" s="263"/>
      <c r="H468" s="263"/>
      <c r="I468" s="263"/>
      <c r="J468" s="263"/>
      <c r="K468" s="312"/>
      <c r="L468" s="293" t="s">
        <v>4133</v>
      </c>
      <c r="M468" s="294"/>
      <c r="N468" s="455"/>
      <c r="O468" s="453" t="s">
        <v>995</v>
      </c>
      <c r="P468" s="284"/>
      <c r="Q468" s="284"/>
      <c r="R468" s="454"/>
      <c r="S468" s="371" t="s">
        <v>1752</v>
      </c>
      <c r="T468" s="372"/>
      <c r="U468" s="373"/>
      <c r="V468" s="371" t="s">
        <v>16</v>
      </c>
      <c r="W468" s="372"/>
      <c r="X468" s="373"/>
      <c r="Y468" s="286" t="s">
        <v>1005</v>
      </c>
      <c r="Z468" s="284"/>
      <c r="AA468" s="284"/>
      <c r="AB468" s="284"/>
      <c r="AC468" s="285"/>
      <c r="AD468" s="93">
        <v>30845</v>
      </c>
      <c r="AE468" s="57">
        <f t="shared" ref="AE468" si="179">ROUND(AD468*1.4/10,0)*10</f>
        <v>43180</v>
      </c>
      <c r="AF468" s="93">
        <v>29932</v>
      </c>
      <c r="AG468" s="94">
        <f t="shared" si="166"/>
        <v>41900</v>
      </c>
      <c r="AH468" s="245" t="s">
        <v>1957</v>
      </c>
      <c r="AI468" s="152">
        <f t="shared" ref="AI468" si="180">AF468/AD468-1</f>
        <v>-2.9599610958015887E-2</v>
      </c>
      <c r="AJ468" s="58"/>
      <c r="AK468" s="58"/>
      <c r="AL468" s="93"/>
      <c r="AM468" s="94"/>
    </row>
    <row r="469" spans="1:39" s="3" customFormat="1" ht="15.75" thickBot="1">
      <c r="A469" s="440"/>
      <c r="B469" s="263"/>
      <c r="C469" s="404"/>
      <c r="D469" s="64"/>
      <c r="E469" s="263"/>
      <c r="F469" s="263"/>
      <c r="G469" s="263"/>
      <c r="H469" s="263"/>
      <c r="I469" s="263"/>
      <c r="J469" s="263"/>
      <c r="K469" s="312"/>
      <c r="L469" s="293" t="s">
        <v>980</v>
      </c>
      <c r="M469" s="294"/>
      <c r="N469" s="455"/>
      <c r="O469" s="453" t="s">
        <v>996</v>
      </c>
      <c r="P469" s="284"/>
      <c r="Q469" s="284"/>
      <c r="R469" s="285"/>
      <c r="S469" s="371" t="s">
        <v>15</v>
      </c>
      <c r="T469" s="372"/>
      <c r="U469" s="373"/>
      <c r="V469" s="371" t="s">
        <v>16</v>
      </c>
      <c r="W469" s="372"/>
      <c r="X469" s="373"/>
      <c r="Y469" s="286" t="s">
        <v>1006</v>
      </c>
      <c r="Z469" s="284"/>
      <c r="AA469" s="284"/>
      <c r="AB469" s="284"/>
      <c r="AC469" s="285"/>
      <c r="AD469" s="93">
        <v>33273</v>
      </c>
      <c r="AE469" s="57">
        <f t="shared" si="167"/>
        <v>46580</v>
      </c>
      <c r="AF469" s="93">
        <v>0</v>
      </c>
      <c r="AG469" s="94">
        <f t="shared" si="166"/>
        <v>0</v>
      </c>
      <c r="AH469" s="215"/>
      <c r="AI469" s="58"/>
      <c r="AJ469" s="58"/>
      <c r="AK469" s="58"/>
      <c r="AL469" s="93"/>
      <c r="AM469" s="94"/>
    </row>
    <row r="470" spans="1:39" s="3" customFormat="1" ht="15.75" thickBot="1">
      <c r="A470" s="440"/>
      <c r="B470" s="263"/>
      <c r="C470" s="404"/>
      <c r="D470" s="64"/>
      <c r="E470" s="263"/>
      <c r="F470" s="263"/>
      <c r="G470" s="263"/>
      <c r="H470" s="263"/>
      <c r="I470" s="263"/>
      <c r="J470" s="263"/>
      <c r="K470" s="312"/>
      <c r="L470" s="293" t="s">
        <v>4134</v>
      </c>
      <c r="M470" s="294"/>
      <c r="N470" s="455"/>
      <c r="O470" s="453" t="s">
        <v>996</v>
      </c>
      <c r="P470" s="284"/>
      <c r="Q470" s="284"/>
      <c r="R470" s="285"/>
      <c r="S470" s="371" t="s">
        <v>1752</v>
      </c>
      <c r="T470" s="372"/>
      <c r="U470" s="373"/>
      <c r="V470" s="371" t="s">
        <v>16</v>
      </c>
      <c r="W470" s="372"/>
      <c r="X470" s="373"/>
      <c r="Y470" s="286" t="s">
        <v>1006</v>
      </c>
      <c r="Z470" s="284"/>
      <c r="AA470" s="284"/>
      <c r="AB470" s="284"/>
      <c r="AC470" s="285"/>
      <c r="AD470" s="93">
        <v>32500</v>
      </c>
      <c r="AE470" s="57">
        <f t="shared" ref="AE470" si="181">ROUND(AD470*1.4/10,0)*10</f>
        <v>45500</v>
      </c>
      <c r="AF470" s="93">
        <v>31505</v>
      </c>
      <c r="AG470" s="94">
        <f t="shared" si="166"/>
        <v>44110</v>
      </c>
      <c r="AH470" s="245" t="s">
        <v>1957</v>
      </c>
      <c r="AI470" s="152">
        <f t="shared" ref="AI470" si="182">AF470/AD470-1</f>
        <v>-3.06153846153846E-2</v>
      </c>
      <c r="AJ470" s="58"/>
      <c r="AK470" s="58"/>
      <c r="AL470" s="93"/>
      <c r="AM470" s="94"/>
    </row>
    <row r="471" spans="1:39" s="3" customFormat="1" ht="15.75" thickBot="1">
      <c r="A471" s="440"/>
      <c r="B471" s="263"/>
      <c r="C471" s="404"/>
      <c r="D471" s="64"/>
      <c r="E471" s="263"/>
      <c r="F471" s="263"/>
      <c r="G471" s="263"/>
      <c r="H471" s="263"/>
      <c r="I471" s="263"/>
      <c r="J471" s="263"/>
      <c r="K471" s="312"/>
      <c r="L471" s="293" t="s">
        <v>981</v>
      </c>
      <c r="M471" s="294"/>
      <c r="N471" s="455"/>
      <c r="O471" s="286" t="s">
        <v>997</v>
      </c>
      <c r="P471" s="284"/>
      <c r="Q471" s="284"/>
      <c r="R471" s="285"/>
      <c r="S471" s="371" t="s">
        <v>15</v>
      </c>
      <c r="T471" s="372"/>
      <c r="U471" s="373"/>
      <c r="V471" s="371" t="s">
        <v>16</v>
      </c>
      <c r="W471" s="372"/>
      <c r="X471" s="373"/>
      <c r="Y471" s="286" t="s">
        <v>1007</v>
      </c>
      <c r="Z471" s="284"/>
      <c r="AA471" s="284"/>
      <c r="AB471" s="284"/>
      <c r="AC471" s="285"/>
      <c r="AD471" s="93">
        <v>34218</v>
      </c>
      <c r="AE471" s="57">
        <f t="shared" si="167"/>
        <v>47910</v>
      </c>
      <c r="AF471" s="93">
        <v>0</v>
      </c>
      <c r="AG471" s="94">
        <f t="shared" si="166"/>
        <v>0</v>
      </c>
      <c r="AH471" s="215"/>
      <c r="AI471" s="58"/>
      <c r="AJ471" s="58"/>
      <c r="AK471" s="58"/>
      <c r="AL471" s="93"/>
      <c r="AM471" s="94"/>
    </row>
    <row r="472" spans="1:39" s="3" customFormat="1" ht="15.75" thickBot="1">
      <c r="A472" s="440"/>
      <c r="B472" s="263"/>
      <c r="C472" s="404"/>
      <c r="D472" s="64"/>
      <c r="E472" s="263"/>
      <c r="F472" s="263"/>
      <c r="G472" s="263"/>
      <c r="H472" s="263"/>
      <c r="I472" s="263"/>
      <c r="J472" s="263"/>
      <c r="K472" s="312"/>
      <c r="L472" s="293" t="s">
        <v>4135</v>
      </c>
      <c r="M472" s="294"/>
      <c r="N472" s="455"/>
      <c r="O472" s="286" t="s">
        <v>997</v>
      </c>
      <c r="P472" s="284"/>
      <c r="Q472" s="284"/>
      <c r="R472" s="285"/>
      <c r="S472" s="371" t="s">
        <v>1752</v>
      </c>
      <c r="T472" s="372"/>
      <c r="U472" s="373"/>
      <c r="V472" s="371" t="s">
        <v>16</v>
      </c>
      <c r="W472" s="372"/>
      <c r="X472" s="373"/>
      <c r="Y472" s="286" t="s">
        <v>1007</v>
      </c>
      <c r="Z472" s="284"/>
      <c r="AA472" s="284"/>
      <c r="AB472" s="284"/>
      <c r="AC472" s="285"/>
      <c r="AD472" s="93">
        <v>35327</v>
      </c>
      <c r="AE472" s="57">
        <f t="shared" ref="AE472" si="183">ROUND(AD472*1.4/10,0)*10</f>
        <v>49460</v>
      </c>
      <c r="AF472" s="93">
        <v>0</v>
      </c>
      <c r="AG472" s="94">
        <f t="shared" si="166"/>
        <v>0</v>
      </c>
      <c r="AH472" s="215"/>
      <c r="AI472" s="58"/>
      <c r="AJ472" s="58"/>
      <c r="AK472" s="58"/>
      <c r="AL472" s="93"/>
      <c r="AM472" s="94"/>
    </row>
    <row r="473" spans="1:39" s="3" customFormat="1" ht="15.75" thickBot="1">
      <c r="A473" s="440"/>
      <c r="B473" s="263"/>
      <c r="C473" s="404"/>
      <c r="D473" s="119"/>
      <c r="E473" s="263"/>
      <c r="F473" s="263"/>
      <c r="G473" s="263"/>
      <c r="H473" s="263"/>
      <c r="I473" s="263"/>
      <c r="J473" s="263"/>
      <c r="K473" s="312"/>
      <c r="L473" s="293" t="s">
        <v>1292</v>
      </c>
      <c r="M473" s="281"/>
      <c r="N473" s="282"/>
      <c r="O473" s="400" t="s">
        <v>1295</v>
      </c>
      <c r="P473" s="400"/>
      <c r="Q473" s="400"/>
      <c r="R473" s="400"/>
      <c r="S473" s="371" t="s">
        <v>15</v>
      </c>
      <c r="T473" s="372"/>
      <c r="U473" s="373"/>
      <c r="V473" s="371" t="s">
        <v>16</v>
      </c>
      <c r="W473" s="372"/>
      <c r="X473" s="373"/>
      <c r="Y473" s="286" t="s">
        <v>1102</v>
      </c>
      <c r="Z473" s="284"/>
      <c r="AA473" s="284"/>
      <c r="AB473" s="284"/>
      <c r="AC473" s="285"/>
      <c r="AD473" s="93">
        <v>32817</v>
      </c>
      <c r="AE473" s="57">
        <f t="shared" si="167"/>
        <v>45940</v>
      </c>
      <c r="AF473" s="93">
        <v>0</v>
      </c>
      <c r="AG473" s="94">
        <f t="shared" si="166"/>
        <v>0</v>
      </c>
      <c r="AH473" s="215"/>
      <c r="AI473" s="58"/>
      <c r="AJ473" s="58"/>
      <c r="AK473" s="58"/>
      <c r="AL473" s="93"/>
      <c r="AM473" s="94"/>
    </row>
    <row r="474" spans="1:39" s="3" customFormat="1" ht="15.75" thickBot="1">
      <c r="A474" s="440"/>
      <c r="B474" s="263"/>
      <c r="C474" s="404"/>
      <c r="D474" s="119"/>
      <c r="E474" s="263"/>
      <c r="F474" s="263"/>
      <c r="G474" s="263"/>
      <c r="H474" s="263"/>
      <c r="I474" s="263"/>
      <c r="J474" s="263"/>
      <c r="K474" s="312"/>
      <c r="L474" s="293" t="s">
        <v>4136</v>
      </c>
      <c r="M474" s="281"/>
      <c r="N474" s="282"/>
      <c r="O474" s="400" t="s">
        <v>1295</v>
      </c>
      <c r="P474" s="400"/>
      <c r="Q474" s="400"/>
      <c r="R474" s="400"/>
      <c r="S474" s="371" t="s">
        <v>1752</v>
      </c>
      <c r="T474" s="372"/>
      <c r="U474" s="373"/>
      <c r="V474" s="371" t="s">
        <v>16</v>
      </c>
      <c r="W474" s="372"/>
      <c r="X474" s="373"/>
      <c r="Y474" s="286" t="s">
        <v>1102</v>
      </c>
      <c r="Z474" s="284"/>
      <c r="AA474" s="284"/>
      <c r="AB474" s="284"/>
      <c r="AC474" s="285"/>
      <c r="AD474" s="93">
        <v>34095</v>
      </c>
      <c r="AE474" s="57">
        <f t="shared" ref="AE474" si="184">ROUND(AD474*1.4/10,0)*10</f>
        <v>47730</v>
      </c>
      <c r="AF474" s="93">
        <v>0</v>
      </c>
      <c r="AG474" s="94">
        <f t="shared" si="166"/>
        <v>0</v>
      </c>
      <c r="AH474" s="215"/>
      <c r="AI474" s="58"/>
      <c r="AJ474" s="58"/>
      <c r="AK474" s="58"/>
      <c r="AL474" s="93"/>
      <c r="AM474" s="94"/>
    </row>
    <row r="475" spans="1:39" s="3" customFormat="1" ht="15.75" thickBot="1">
      <c r="A475" s="440"/>
      <c r="B475" s="263"/>
      <c r="C475" s="404"/>
      <c r="D475" s="119"/>
      <c r="E475" s="263"/>
      <c r="F475" s="263"/>
      <c r="G475" s="263"/>
      <c r="H475" s="263"/>
      <c r="I475" s="263"/>
      <c r="J475" s="263"/>
      <c r="K475" s="312"/>
      <c r="L475" s="293" t="s">
        <v>1939</v>
      </c>
      <c r="M475" s="281"/>
      <c r="N475" s="282"/>
      <c r="O475" s="400" t="s">
        <v>1940</v>
      </c>
      <c r="P475" s="400"/>
      <c r="Q475" s="400"/>
      <c r="R475" s="400"/>
      <c r="S475" s="371" t="s">
        <v>15</v>
      </c>
      <c r="T475" s="372"/>
      <c r="U475" s="373"/>
      <c r="V475" s="371" t="s">
        <v>16</v>
      </c>
      <c r="W475" s="372"/>
      <c r="X475" s="373"/>
      <c r="Y475" s="286" t="s">
        <v>1941</v>
      </c>
      <c r="Z475" s="284"/>
      <c r="AA475" s="284"/>
      <c r="AB475" s="284"/>
      <c r="AC475" s="285"/>
      <c r="AD475" s="93">
        <v>34722</v>
      </c>
      <c r="AE475" s="57">
        <f t="shared" si="167"/>
        <v>48610</v>
      </c>
      <c r="AF475" s="93">
        <v>0</v>
      </c>
      <c r="AG475" s="94">
        <f t="shared" si="166"/>
        <v>0</v>
      </c>
      <c r="AH475" s="215"/>
      <c r="AI475" s="58"/>
      <c r="AJ475" s="58"/>
      <c r="AK475" s="58"/>
      <c r="AL475" s="93"/>
      <c r="AM475" s="94"/>
    </row>
    <row r="476" spans="1:39" s="3" customFormat="1" ht="15.75" thickBot="1">
      <c r="A476" s="440"/>
      <c r="B476" s="263"/>
      <c r="C476" s="404"/>
      <c r="D476" s="64"/>
      <c r="E476" s="263"/>
      <c r="F476" s="263"/>
      <c r="G476" s="263"/>
      <c r="H476" s="263"/>
      <c r="I476" s="263"/>
      <c r="J476" s="263"/>
      <c r="K476" s="312"/>
      <c r="L476" s="293" t="s">
        <v>982</v>
      </c>
      <c r="M476" s="294"/>
      <c r="N476" s="455"/>
      <c r="O476" s="286" t="s">
        <v>1002</v>
      </c>
      <c r="P476" s="284"/>
      <c r="Q476" s="284"/>
      <c r="R476" s="285"/>
      <c r="S476" s="371" t="s">
        <v>15</v>
      </c>
      <c r="T476" s="372"/>
      <c r="U476" s="373"/>
      <c r="V476" s="371" t="s">
        <v>16</v>
      </c>
      <c r="W476" s="372"/>
      <c r="X476" s="373"/>
      <c r="Y476" s="286" t="s">
        <v>1008</v>
      </c>
      <c r="Z476" s="284"/>
      <c r="AA476" s="284"/>
      <c r="AB476" s="284"/>
      <c r="AC476" s="285"/>
      <c r="AD476" s="93">
        <v>30558</v>
      </c>
      <c r="AE476" s="57">
        <f t="shared" si="167"/>
        <v>42780</v>
      </c>
      <c r="AF476" s="93">
        <v>0</v>
      </c>
      <c r="AG476" s="94">
        <f t="shared" si="166"/>
        <v>0</v>
      </c>
      <c r="AH476" s="215"/>
      <c r="AI476" s="58"/>
      <c r="AJ476" s="58"/>
      <c r="AK476" s="58"/>
      <c r="AL476" s="93"/>
      <c r="AM476" s="94"/>
    </row>
    <row r="477" spans="1:39" s="3" customFormat="1" ht="15.75" thickBot="1">
      <c r="A477" s="440"/>
      <c r="B477" s="263"/>
      <c r="C477" s="263"/>
      <c r="D477" s="119"/>
      <c r="E477" s="263"/>
      <c r="F477" s="263"/>
      <c r="G477" s="263"/>
      <c r="H477" s="263"/>
      <c r="I477" s="263"/>
      <c r="J477" s="263"/>
      <c r="K477" s="312"/>
      <c r="L477" s="293" t="s">
        <v>983</v>
      </c>
      <c r="M477" s="294"/>
      <c r="N477" s="455"/>
      <c r="O477" s="286" t="s">
        <v>998</v>
      </c>
      <c r="P477" s="284"/>
      <c r="Q477" s="284"/>
      <c r="R477" s="285"/>
      <c r="S477" s="371" t="s">
        <v>15</v>
      </c>
      <c r="T477" s="372"/>
      <c r="U477" s="373"/>
      <c r="V477" s="371" t="s">
        <v>16</v>
      </c>
      <c r="W477" s="372"/>
      <c r="X477" s="373"/>
      <c r="Y477" s="286" t="s">
        <v>1009</v>
      </c>
      <c r="Z477" s="284"/>
      <c r="AA477" s="284"/>
      <c r="AB477" s="284"/>
      <c r="AC477" s="285"/>
      <c r="AD477" s="93">
        <v>31751</v>
      </c>
      <c r="AE477" s="57">
        <f t="shared" si="167"/>
        <v>44450</v>
      </c>
      <c r="AF477" s="93">
        <v>0</v>
      </c>
      <c r="AG477" s="94">
        <f t="shared" si="166"/>
        <v>0</v>
      </c>
      <c r="AH477" s="215"/>
      <c r="AI477" s="58"/>
      <c r="AJ477" s="58"/>
      <c r="AK477" s="58"/>
      <c r="AL477" s="93"/>
      <c r="AM477" s="94"/>
    </row>
    <row r="478" spans="1:39" s="3" customFormat="1" ht="15.75" thickBot="1">
      <c r="A478" s="440"/>
      <c r="B478" s="263"/>
      <c r="C478" s="263"/>
      <c r="D478" s="119"/>
      <c r="E478" s="263"/>
      <c r="F478" s="263"/>
      <c r="G478" s="263"/>
      <c r="H478" s="263"/>
      <c r="I478" s="263"/>
      <c r="J478" s="263"/>
      <c r="K478" s="312"/>
      <c r="L478" s="293" t="s">
        <v>3345</v>
      </c>
      <c r="M478" s="294"/>
      <c r="N478" s="455"/>
      <c r="O478" s="286" t="s">
        <v>998</v>
      </c>
      <c r="P478" s="284"/>
      <c r="Q478" s="284"/>
      <c r="R478" s="285"/>
      <c r="S478" s="371" t="s">
        <v>1752</v>
      </c>
      <c r="T478" s="372"/>
      <c r="U478" s="373"/>
      <c r="V478" s="371" t="s">
        <v>16</v>
      </c>
      <c r="W478" s="372"/>
      <c r="X478" s="373"/>
      <c r="Y478" s="286" t="s">
        <v>1009</v>
      </c>
      <c r="Z478" s="284"/>
      <c r="AA478" s="284"/>
      <c r="AB478" s="284"/>
      <c r="AC478" s="285"/>
      <c r="AD478" s="93">
        <v>31438</v>
      </c>
      <c r="AE478" s="57">
        <f t="shared" si="167"/>
        <v>44010</v>
      </c>
      <c r="AF478" s="93">
        <v>30559</v>
      </c>
      <c r="AG478" s="94">
        <f t="shared" si="166"/>
        <v>42780</v>
      </c>
      <c r="AH478" s="245" t="s">
        <v>1957</v>
      </c>
      <c r="AI478" s="152">
        <f t="shared" ref="AI478" si="185">AF478/AD478-1</f>
        <v>-2.7959793880017791E-2</v>
      </c>
      <c r="AJ478" s="58"/>
      <c r="AK478" s="58"/>
      <c r="AL478" s="93"/>
      <c r="AM478" s="94"/>
    </row>
    <row r="479" spans="1:39" s="3" customFormat="1" ht="15.75" thickBot="1">
      <c r="A479" s="440"/>
      <c r="B479" s="263"/>
      <c r="C479" s="263"/>
      <c r="D479" s="119"/>
      <c r="E479" s="263"/>
      <c r="F479" s="263"/>
      <c r="G479" s="263"/>
      <c r="H479" s="263"/>
      <c r="I479" s="263"/>
      <c r="J479" s="263"/>
      <c r="K479" s="312"/>
      <c r="L479" s="293" t="s">
        <v>984</v>
      </c>
      <c r="M479" s="294"/>
      <c r="N479" s="455"/>
      <c r="O479" s="479" t="s">
        <v>999</v>
      </c>
      <c r="P479" s="480"/>
      <c r="Q479" s="480"/>
      <c r="R479" s="481"/>
      <c r="S479" s="371" t="s">
        <v>15</v>
      </c>
      <c r="T479" s="372"/>
      <c r="U479" s="373"/>
      <c r="V479" s="371" t="s">
        <v>16</v>
      </c>
      <c r="W479" s="372"/>
      <c r="X479" s="373"/>
      <c r="Y479" s="286" t="s">
        <v>1010</v>
      </c>
      <c r="Z479" s="284"/>
      <c r="AA479" s="284"/>
      <c r="AB479" s="284"/>
      <c r="AC479" s="285"/>
      <c r="AD479" s="93">
        <v>33781</v>
      </c>
      <c r="AE479" s="57">
        <f t="shared" si="167"/>
        <v>47290</v>
      </c>
      <c r="AF479" s="93">
        <v>0</v>
      </c>
      <c r="AG479" s="94">
        <f t="shared" si="166"/>
        <v>0</v>
      </c>
      <c r="AH479" s="215"/>
      <c r="AI479" s="58"/>
      <c r="AJ479" s="58"/>
      <c r="AK479" s="58"/>
      <c r="AL479" s="93"/>
      <c r="AM479" s="94"/>
    </row>
    <row r="480" spans="1:39" s="3" customFormat="1" ht="15.75" thickBot="1">
      <c r="A480" s="440"/>
      <c r="B480" s="263"/>
      <c r="C480" s="263"/>
      <c r="D480" s="119"/>
      <c r="E480" s="263"/>
      <c r="F480" s="263"/>
      <c r="G480" s="263"/>
      <c r="H480" s="263"/>
      <c r="I480" s="263"/>
      <c r="J480" s="263"/>
      <c r="K480" s="312"/>
      <c r="L480" s="293" t="s">
        <v>985</v>
      </c>
      <c r="M480" s="294"/>
      <c r="N480" s="455"/>
      <c r="O480" s="367" t="s">
        <v>999</v>
      </c>
      <c r="P480" s="406"/>
      <c r="Q480" s="406"/>
      <c r="R480" s="667"/>
      <c r="S480" s="371" t="s">
        <v>22</v>
      </c>
      <c r="T480" s="372"/>
      <c r="U480" s="373"/>
      <c r="V480" s="371" t="s">
        <v>16</v>
      </c>
      <c r="W480" s="372"/>
      <c r="X480" s="373"/>
      <c r="Y480" s="286" t="s">
        <v>1010</v>
      </c>
      <c r="Z480" s="284"/>
      <c r="AA480" s="284"/>
      <c r="AB480" s="284"/>
      <c r="AC480" s="285"/>
      <c r="AD480" s="93">
        <v>35392</v>
      </c>
      <c r="AE480" s="57">
        <f t="shared" si="167"/>
        <v>49550</v>
      </c>
      <c r="AF480" s="93">
        <v>34341</v>
      </c>
      <c r="AG480" s="94">
        <f t="shared" si="166"/>
        <v>48080</v>
      </c>
      <c r="AH480" s="245" t="s">
        <v>1957</v>
      </c>
      <c r="AI480" s="152">
        <f t="shared" ref="AI480:AI481" si="186">AF480/AD480-1</f>
        <v>-2.9695976491862619E-2</v>
      </c>
      <c r="AJ480" s="58"/>
      <c r="AK480" s="58"/>
      <c r="AL480" s="93"/>
      <c r="AM480" s="94"/>
    </row>
    <row r="481" spans="1:39" s="3" customFormat="1" ht="15.75" thickBot="1">
      <c r="A481" s="440"/>
      <c r="B481" s="263"/>
      <c r="C481" s="263"/>
      <c r="D481" s="119"/>
      <c r="E481" s="263"/>
      <c r="F481" s="263"/>
      <c r="G481" s="263"/>
      <c r="H481" s="263"/>
      <c r="I481" s="263"/>
      <c r="J481" s="263"/>
      <c r="K481" s="312"/>
      <c r="L481" s="293" t="s">
        <v>3344</v>
      </c>
      <c r="M481" s="294"/>
      <c r="N481" s="455"/>
      <c r="O481" s="479" t="s">
        <v>999</v>
      </c>
      <c r="P481" s="480"/>
      <c r="Q481" s="480"/>
      <c r="R481" s="481"/>
      <c r="S481" s="371" t="s">
        <v>1752</v>
      </c>
      <c r="T481" s="372"/>
      <c r="U481" s="373"/>
      <c r="V481" s="371" t="s">
        <v>16</v>
      </c>
      <c r="W481" s="372"/>
      <c r="X481" s="373"/>
      <c r="Y481" s="286" t="s">
        <v>1010</v>
      </c>
      <c r="Z481" s="284"/>
      <c r="AA481" s="284"/>
      <c r="AB481" s="284"/>
      <c r="AC481" s="285"/>
      <c r="AD481" s="93">
        <v>32118</v>
      </c>
      <c r="AE481" s="57">
        <f t="shared" si="167"/>
        <v>44970</v>
      </c>
      <c r="AF481" s="93">
        <v>31205</v>
      </c>
      <c r="AG481" s="94">
        <f t="shared" si="166"/>
        <v>43690</v>
      </c>
      <c r="AH481" s="245" t="s">
        <v>1957</v>
      </c>
      <c r="AI481" s="152">
        <f t="shared" si="186"/>
        <v>-2.8426427548415178E-2</v>
      </c>
      <c r="AJ481" s="58"/>
      <c r="AK481" s="58"/>
      <c r="AL481" s="93"/>
      <c r="AM481" s="94"/>
    </row>
    <row r="482" spans="1:39" s="3" customFormat="1" ht="15.75" thickBot="1">
      <c r="A482" s="440"/>
      <c r="B482" s="263"/>
      <c r="C482" s="263"/>
      <c r="D482" s="119"/>
      <c r="E482" s="263"/>
      <c r="F482" s="263"/>
      <c r="G482" s="263"/>
      <c r="H482" s="263"/>
      <c r="I482" s="263"/>
      <c r="J482" s="263"/>
      <c r="K482" s="312"/>
      <c r="L482" s="293" t="s">
        <v>1938</v>
      </c>
      <c r="M482" s="294"/>
      <c r="N482" s="455"/>
      <c r="O482" s="453" t="s">
        <v>998</v>
      </c>
      <c r="P482" s="284"/>
      <c r="Q482" s="284"/>
      <c r="R482" s="454"/>
      <c r="S482" s="666" t="s">
        <v>22</v>
      </c>
      <c r="T482" s="372"/>
      <c r="U482" s="373"/>
      <c r="V482" s="371" t="s">
        <v>16</v>
      </c>
      <c r="W482" s="372"/>
      <c r="X482" s="373"/>
      <c r="Y482" s="286" t="s">
        <v>1009</v>
      </c>
      <c r="Z482" s="284"/>
      <c r="AA482" s="284"/>
      <c r="AB482" s="284"/>
      <c r="AC482" s="285"/>
      <c r="AD482" s="93">
        <v>31926</v>
      </c>
      <c r="AE482" s="57">
        <f t="shared" si="167"/>
        <v>44700</v>
      </c>
      <c r="AF482" s="93">
        <v>0</v>
      </c>
      <c r="AG482" s="94">
        <f t="shared" si="166"/>
        <v>0</v>
      </c>
      <c r="AH482" s="215"/>
      <c r="AI482" s="58"/>
      <c r="AJ482" s="58"/>
      <c r="AK482" s="58"/>
      <c r="AL482" s="93"/>
      <c r="AM482" s="94"/>
    </row>
    <row r="483" spans="1:39" s="3" customFormat="1" ht="15.75" thickBot="1">
      <c r="A483" s="440"/>
      <c r="B483" s="263"/>
      <c r="C483" s="263"/>
      <c r="D483" s="119"/>
      <c r="E483" s="263"/>
      <c r="F483" s="263"/>
      <c r="G483" s="263"/>
      <c r="H483" s="263"/>
      <c r="I483" s="263"/>
      <c r="J483" s="263"/>
      <c r="K483" s="312"/>
      <c r="L483" s="293" t="s">
        <v>986</v>
      </c>
      <c r="M483" s="294"/>
      <c r="N483" s="455"/>
      <c r="O483" s="286" t="s">
        <v>1000</v>
      </c>
      <c r="P483" s="284"/>
      <c r="Q483" s="284"/>
      <c r="R483" s="285"/>
      <c r="S483" s="371" t="s">
        <v>15</v>
      </c>
      <c r="T483" s="372"/>
      <c r="U483" s="373"/>
      <c r="V483" s="371" t="s">
        <v>16</v>
      </c>
      <c r="W483" s="372"/>
      <c r="X483" s="373"/>
      <c r="Y483" s="286" t="s">
        <v>1011</v>
      </c>
      <c r="Z483" s="284"/>
      <c r="AA483" s="284"/>
      <c r="AB483" s="284"/>
      <c r="AC483" s="285"/>
      <c r="AD483" s="93">
        <v>34342</v>
      </c>
      <c r="AE483" s="57">
        <f t="shared" si="167"/>
        <v>48080</v>
      </c>
      <c r="AF483" s="93">
        <v>0</v>
      </c>
      <c r="AG483" s="94">
        <f t="shared" si="166"/>
        <v>0</v>
      </c>
      <c r="AH483" s="215"/>
      <c r="AI483" s="58"/>
      <c r="AJ483" s="58"/>
      <c r="AK483" s="58"/>
      <c r="AL483" s="93"/>
      <c r="AM483" s="94"/>
    </row>
    <row r="484" spans="1:39" s="3" customFormat="1" ht="15.75" thickBot="1">
      <c r="A484" s="440"/>
      <c r="B484" s="263"/>
      <c r="C484" s="263"/>
      <c r="D484" s="119"/>
      <c r="E484" s="263"/>
      <c r="F484" s="263"/>
      <c r="G484" s="263"/>
      <c r="H484" s="263"/>
      <c r="I484" s="263"/>
      <c r="J484" s="263"/>
      <c r="K484" s="312"/>
      <c r="L484" s="293" t="s">
        <v>3712</v>
      </c>
      <c r="M484" s="294"/>
      <c r="N484" s="455"/>
      <c r="O484" s="286" t="s">
        <v>1000</v>
      </c>
      <c r="P484" s="284"/>
      <c r="Q484" s="284"/>
      <c r="R484" s="285"/>
      <c r="S484" s="371" t="s">
        <v>22</v>
      </c>
      <c r="T484" s="372"/>
      <c r="U484" s="373"/>
      <c r="V484" s="371" t="s">
        <v>16</v>
      </c>
      <c r="W484" s="372"/>
      <c r="X484" s="373"/>
      <c r="Y484" s="286" t="s">
        <v>1011</v>
      </c>
      <c r="Z484" s="284"/>
      <c r="AA484" s="284"/>
      <c r="AB484" s="284"/>
      <c r="AC484" s="285"/>
      <c r="AD484" s="93">
        <v>34404</v>
      </c>
      <c r="AE484" s="57">
        <f t="shared" si="167"/>
        <v>48170</v>
      </c>
      <c r="AF484" s="93">
        <v>0</v>
      </c>
      <c r="AG484" s="94">
        <f t="shared" si="166"/>
        <v>0</v>
      </c>
      <c r="AH484" s="215"/>
      <c r="AI484" s="58"/>
      <c r="AJ484" s="58"/>
      <c r="AK484" s="58"/>
      <c r="AL484" s="93"/>
      <c r="AM484" s="94"/>
    </row>
    <row r="485" spans="1:39" s="3" customFormat="1" ht="15.75" thickBot="1">
      <c r="A485" s="440"/>
      <c r="B485" s="263"/>
      <c r="C485" s="263"/>
      <c r="D485" s="119"/>
      <c r="E485" s="263"/>
      <c r="F485" s="263"/>
      <c r="G485" s="263"/>
      <c r="H485" s="263"/>
      <c r="I485" s="263"/>
      <c r="J485" s="263"/>
      <c r="K485" s="312"/>
      <c r="L485" s="293" t="s">
        <v>4129</v>
      </c>
      <c r="M485" s="294"/>
      <c r="N485" s="455"/>
      <c r="O485" s="286" t="s">
        <v>1000</v>
      </c>
      <c r="P485" s="284"/>
      <c r="Q485" s="284"/>
      <c r="R485" s="285"/>
      <c r="S485" s="371" t="s">
        <v>1752</v>
      </c>
      <c r="T485" s="372"/>
      <c r="U485" s="373"/>
      <c r="V485" s="371" t="s">
        <v>16</v>
      </c>
      <c r="W485" s="372"/>
      <c r="X485" s="373"/>
      <c r="Y485" s="286" t="s">
        <v>1011</v>
      </c>
      <c r="Z485" s="284"/>
      <c r="AA485" s="284"/>
      <c r="AB485" s="284"/>
      <c r="AC485" s="285"/>
      <c r="AD485" s="93">
        <v>33773</v>
      </c>
      <c r="AE485" s="57">
        <f t="shared" ref="AE485" si="187">ROUND(AD485*1.4/10,0)*10</f>
        <v>47280</v>
      </c>
      <c r="AF485" s="93">
        <v>32778</v>
      </c>
      <c r="AG485" s="94">
        <f t="shared" si="166"/>
        <v>45890</v>
      </c>
      <c r="AH485" s="245" t="s">
        <v>1957</v>
      </c>
      <c r="AI485" s="152">
        <f t="shared" ref="AI485" si="188">AF485/AD485-1</f>
        <v>-2.9461404080182385E-2</v>
      </c>
      <c r="AJ485" s="58"/>
      <c r="AK485" s="58"/>
      <c r="AL485" s="93"/>
      <c r="AM485" s="94"/>
    </row>
    <row r="486" spans="1:39" s="3" customFormat="1" ht="15.75" thickBot="1">
      <c r="A486" s="440"/>
      <c r="B486" s="263"/>
      <c r="C486" s="263"/>
      <c r="D486" s="119"/>
      <c r="E486" s="263"/>
      <c r="F486" s="263"/>
      <c r="G486" s="263"/>
      <c r="H486" s="263"/>
      <c r="I486" s="263"/>
      <c r="J486" s="263"/>
      <c r="K486" s="312"/>
      <c r="L486" s="293" t="s">
        <v>987</v>
      </c>
      <c r="M486" s="294"/>
      <c r="N486" s="455"/>
      <c r="O486" s="286" t="s">
        <v>1001</v>
      </c>
      <c r="P486" s="284"/>
      <c r="Q486" s="284"/>
      <c r="R486" s="285"/>
      <c r="S486" s="371" t="s">
        <v>15</v>
      </c>
      <c r="T486" s="372"/>
      <c r="U486" s="373"/>
      <c r="V486" s="371" t="s">
        <v>16</v>
      </c>
      <c r="W486" s="372"/>
      <c r="X486" s="373"/>
      <c r="Y486" s="286" t="s">
        <v>1012</v>
      </c>
      <c r="Z486" s="284"/>
      <c r="AA486" s="284"/>
      <c r="AB486" s="284"/>
      <c r="AC486" s="285"/>
      <c r="AD486" s="93">
        <v>35287</v>
      </c>
      <c r="AE486" s="57">
        <f t="shared" si="167"/>
        <v>49400</v>
      </c>
      <c r="AF486" s="93">
        <v>0</v>
      </c>
      <c r="AG486" s="94">
        <f t="shared" si="166"/>
        <v>0</v>
      </c>
      <c r="AH486" s="215"/>
      <c r="AI486" s="58"/>
      <c r="AJ486" s="58"/>
      <c r="AK486" s="58"/>
      <c r="AL486" s="93"/>
      <c r="AM486" s="94"/>
    </row>
    <row r="487" spans="1:39" s="3" customFormat="1" ht="15.75" thickBot="1">
      <c r="A487" s="440"/>
      <c r="B487" s="263"/>
      <c r="C487" s="263"/>
      <c r="D487" s="119"/>
      <c r="E487" s="263"/>
      <c r="F487" s="263"/>
      <c r="G487" s="263"/>
      <c r="H487" s="263"/>
      <c r="I487" s="263"/>
      <c r="J487" s="263"/>
      <c r="K487" s="312"/>
      <c r="L487" s="293" t="s">
        <v>3714</v>
      </c>
      <c r="M487" s="294"/>
      <c r="N487" s="455"/>
      <c r="O487" s="286" t="s">
        <v>1001</v>
      </c>
      <c r="P487" s="284"/>
      <c r="Q487" s="284"/>
      <c r="R487" s="285"/>
      <c r="S487" s="371" t="s">
        <v>22</v>
      </c>
      <c r="T487" s="372"/>
      <c r="U487" s="373"/>
      <c r="V487" s="371" t="s">
        <v>16</v>
      </c>
      <c r="W487" s="372"/>
      <c r="X487" s="373"/>
      <c r="Y487" s="286" t="s">
        <v>1012</v>
      </c>
      <c r="Z487" s="284"/>
      <c r="AA487" s="284"/>
      <c r="AB487" s="284"/>
      <c r="AC487" s="285"/>
      <c r="AD487" s="93">
        <v>36309</v>
      </c>
      <c r="AE487" s="57">
        <f t="shared" si="167"/>
        <v>50830</v>
      </c>
      <c r="AF487" s="93">
        <v>0</v>
      </c>
      <c r="AG487" s="94">
        <f t="shared" si="166"/>
        <v>0</v>
      </c>
      <c r="AH487" s="215"/>
      <c r="AI487" s="58"/>
      <c r="AJ487" s="58"/>
      <c r="AK487" s="58"/>
      <c r="AL487" s="93"/>
      <c r="AM487" s="94"/>
    </row>
    <row r="488" spans="1:39" s="3" customFormat="1" ht="15.75" thickBot="1">
      <c r="A488" s="440"/>
      <c r="B488" s="263"/>
      <c r="C488" s="263"/>
      <c r="D488" s="119"/>
      <c r="E488" s="263"/>
      <c r="F488" s="263"/>
      <c r="G488" s="263"/>
      <c r="H488" s="263"/>
      <c r="I488" s="263"/>
      <c r="J488" s="263"/>
      <c r="K488" s="312"/>
      <c r="L488" s="293" t="s">
        <v>4130</v>
      </c>
      <c r="M488" s="294"/>
      <c r="N488" s="455"/>
      <c r="O488" s="286" t="s">
        <v>1001</v>
      </c>
      <c r="P488" s="284"/>
      <c r="Q488" s="284"/>
      <c r="R488" s="285"/>
      <c r="S488" s="371" t="s">
        <v>1752</v>
      </c>
      <c r="T488" s="372"/>
      <c r="U488" s="373"/>
      <c r="V488" s="371" t="s">
        <v>16</v>
      </c>
      <c r="W488" s="372"/>
      <c r="X488" s="373"/>
      <c r="Y488" s="286" t="s">
        <v>1012</v>
      </c>
      <c r="Z488" s="284"/>
      <c r="AA488" s="284"/>
      <c r="AB488" s="284"/>
      <c r="AC488" s="285"/>
      <c r="AD488" s="93">
        <v>36600</v>
      </c>
      <c r="AE488" s="57">
        <f t="shared" ref="AE488" si="189">ROUND(AD488*1.4/10,0)*10</f>
        <v>51240</v>
      </c>
      <c r="AF488" s="93">
        <v>0</v>
      </c>
      <c r="AG488" s="94">
        <f t="shared" si="166"/>
        <v>0</v>
      </c>
      <c r="AH488" s="215"/>
      <c r="AI488" s="58"/>
      <c r="AJ488" s="58"/>
      <c r="AK488" s="58"/>
      <c r="AL488" s="93"/>
      <c r="AM488" s="94"/>
    </row>
    <row r="489" spans="1:39" s="3" customFormat="1" ht="15.75" thickBot="1">
      <c r="A489" s="440"/>
      <c r="B489" s="263"/>
      <c r="C489" s="263"/>
      <c r="D489" s="119"/>
      <c r="E489" s="263"/>
      <c r="F489" s="263"/>
      <c r="G489" s="263"/>
      <c r="H489" s="263"/>
      <c r="I489" s="263"/>
      <c r="J489" s="263"/>
      <c r="K489" s="312"/>
      <c r="L489" s="293" t="s">
        <v>1293</v>
      </c>
      <c r="M489" s="294"/>
      <c r="N489" s="455"/>
      <c r="O489" s="286" t="s">
        <v>1296</v>
      </c>
      <c r="P489" s="284"/>
      <c r="Q489" s="284"/>
      <c r="R489" s="285"/>
      <c r="S489" s="371" t="s">
        <v>15</v>
      </c>
      <c r="T489" s="372"/>
      <c r="U489" s="373"/>
      <c r="V489" s="371" t="s">
        <v>16</v>
      </c>
      <c r="W489" s="372"/>
      <c r="X489" s="373"/>
      <c r="Y489" s="286" t="s">
        <v>1103</v>
      </c>
      <c r="Z489" s="284"/>
      <c r="AA489" s="284"/>
      <c r="AB489" s="284"/>
      <c r="AC489" s="285"/>
      <c r="AD489" s="93">
        <v>33886</v>
      </c>
      <c r="AE489" s="57">
        <f t="shared" si="167"/>
        <v>47440</v>
      </c>
      <c r="AF489" s="93">
        <v>0</v>
      </c>
      <c r="AG489" s="94">
        <f t="shared" si="166"/>
        <v>0</v>
      </c>
      <c r="AH489" s="215"/>
      <c r="AI489" s="58"/>
      <c r="AJ489" s="58"/>
      <c r="AK489" s="58"/>
      <c r="AL489" s="93"/>
      <c r="AM489" s="94"/>
    </row>
    <row r="490" spans="1:39" s="3" customFormat="1" ht="15.75" thickBot="1">
      <c r="A490" s="440"/>
      <c r="B490" s="263"/>
      <c r="C490" s="263"/>
      <c r="D490" s="119"/>
      <c r="E490" s="263"/>
      <c r="F490" s="263"/>
      <c r="G490" s="263"/>
      <c r="H490" s="263"/>
      <c r="I490" s="263"/>
      <c r="J490" s="263"/>
      <c r="K490" s="312"/>
      <c r="L490" s="293" t="s">
        <v>4131</v>
      </c>
      <c r="M490" s="294"/>
      <c r="N490" s="455"/>
      <c r="O490" s="286" t="s">
        <v>1296</v>
      </c>
      <c r="P490" s="284"/>
      <c r="Q490" s="284"/>
      <c r="R490" s="285"/>
      <c r="S490" s="371" t="s">
        <v>1752</v>
      </c>
      <c r="T490" s="372"/>
      <c r="U490" s="373"/>
      <c r="V490" s="371" t="s">
        <v>16</v>
      </c>
      <c r="W490" s="372"/>
      <c r="X490" s="373"/>
      <c r="Y490" s="286" t="s">
        <v>1103</v>
      </c>
      <c r="Z490" s="284"/>
      <c r="AA490" s="284"/>
      <c r="AB490" s="284"/>
      <c r="AC490" s="285"/>
      <c r="AD490" s="93">
        <v>35368</v>
      </c>
      <c r="AE490" s="57">
        <f t="shared" ref="AE490" si="190">ROUND(AD490*1.4/10,0)*10</f>
        <v>49520</v>
      </c>
      <c r="AF490" s="93">
        <v>0</v>
      </c>
      <c r="AG490" s="94">
        <f t="shared" si="166"/>
        <v>0</v>
      </c>
      <c r="AH490" s="215"/>
      <c r="AI490" s="58"/>
      <c r="AJ490" s="58"/>
      <c r="AK490" s="58"/>
      <c r="AL490" s="93"/>
      <c r="AM490" s="94"/>
    </row>
    <row r="491" spans="1:39" s="3" customFormat="1" ht="15.75" thickBot="1">
      <c r="A491" s="440"/>
      <c r="B491" s="263"/>
      <c r="C491" s="263"/>
      <c r="D491" s="119"/>
      <c r="E491" s="263"/>
      <c r="F491" s="263"/>
      <c r="G491" s="263"/>
      <c r="H491" s="263"/>
      <c r="I491" s="263"/>
      <c r="J491" s="263"/>
      <c r="K491" s="312"/>
      <c r="L491" s="293" t="s">
        <v>1942</v>
      </c>
      <c r="M491" s="281"/>
      <c r="N491" s="282"/>
      <c r="O491" s="286" t="s">
        <v>1943</v>
      </c>
      <c r="P491" s="284"/>
      <c r="Q491" s="284"/>
      <c r="R491" s="285"/>
      <c r="S491" s="371" t="s">
        <v>15</v>
      </c>
      <c r="T491" s="372"/>
      <c r="U491" s="373"/>
      <c r="V491" s="371" t="s">
        <v>16</v>
      </c>
      <c r="W491" s="372"/>
      <c r="X491" s="373"/>
      <c r="Y491" s="286" t="s">
        <v>1944</v>
      </c>
      <c r="Z491" s="284"/>
      <c r="AA491" s="284"/>
      <c r="AB491" s="284"/>
      <c r="AC491" s="285"/>
      <c r="AD491" s="93">
        <v>35791</v>
      </c>
      <c r="AE491" s="57">
        <f t="shared" si="167"/>
        <v>50110</v>
      </c>
      <c r="AF491" s="93">
        <v>0</v>
      </c>
      <c r="AG491" s="94">
        <f t="shared" si="166"/>
        <v>0</v>
      </c>
      <c r="AH491" s="215"/>
      <c r="AI491" s="58"/>
      <c r="AJ491" s="58"/>
      <c r="AK491" s="58"/>
      <c r="AL491" s="93"/>
      <c r="AM491" s="94"/>
    </row>
    <row r="492" spans="1:39" s="3" customFormat="1" ht="15.75" thickBot="1">
      <c r="A492" s="440"/>
      <c r="B492" s="263"/>
      <c r="C492" s="263"/>
      <c r="D492" s="119"/>
      <c r="E492" s="263"/>
      <c r="F492" s="263"/>
      <c r="G492" s="263"/>
      <c r="H492" s="263"/>
      <c r="I492" s="263"/>
      <c r="J492" s="263"/>
      <c r="K492" s="312"/>
      <c r="L492" s="293" t="s">
        <v>972</v>
      </c>
      <c r="M492" s="281"/>
      <c r="N492" s="282"/>
      <c r="O492" s="286" t="s">
        <v>988</v>
      </c>
      <c r="P492" s="284"/>
      <c r="Q492" s="284"/>
      <c r="R492" s="285"/>
      <c r="S492" s="371" t="s">
        <v>15</v>
      </c>
      <c r="T492" s="372"/>
      <c r="U492" s="373"/>
      <c r="V492" s="371" t="s">
        <v>16</v>
      </c>
      <c r="W492" s="372"/>
      <c r="X492" s="373"/>
      <c r="Y492" s="286" t="s">
        <v>1013</v>
      </c>
      <c r="Z492" s="284"/>
      <c r="AA492" s="284"/>
      <c r="AB492" s="284"/>
      <c r="AC492" s="285"/>
      <c r="AD492" s="93">
        <v>31034</v>
      </c>
      <c r="AE492" s="57">
        <f t="shared" si="167"/>
        <v>43450</v>
      </c>
      <c r="AF492" s="93">
        <v>30356</v>
      </c>
      <c r="AG492" s="94">
        <f t="shared" si="166"/>
        <v>42500</v>
      </c>
      <c r="AH492" s="245" t="s">
        <v>1957</v>
      </c>
      <c r="AI492" s="152">
        <f t="shared" ref="AI492:AI498" si="191">AF492/AD492-1</f>
        <v>-2.1847006508990185E-2</v>
      </c>
      <c r="AJ492" s="58"/>
      <c r="AK492" s="58"/>
      <c r="AL492" s="93"/>
      <c r="AM492" s="94"/>
    </row>
    <row r="493" spans="1:39" s="3" customFormat="1" ht="15.75" thickBot="1">
      <c r="A493" s="440"/>
      <c r="B493" s="263"/>
      <c r="C493" s="263"/>
      <c r="D493" s="119"/>
      <c r="E493" s="263"/>
      <c r="F493" s="263"/>
      <c r="G493" s="263"/>
      <c r="H493" s="263"/>
      <c r="I493" s="263"/>
      <c r="J493" s="263"/>
      <c r="K493" s="312"/>
      <c r="L493" s="293" t="s">
        <v>973</v>
      </c>
      <c r="M493" s="281"/>
      <c r="N493" s="282"/>
      <c r="O493" s="286" t="s">
        <v>989</v>
      </c>
      <c r="P493" s="284"/>
      <c r="Q493" s="284"/>
      <c r="R493" s="285"/>
      <c r="S493" s="371" t="s">
        <v>15</v>
      </c>
      <c r="T493" s="372"/>
      <c r="U493" s="373"/>
      <c r="V493" s="371" t="s">
        <v>16</v>
      </c>
      <c r="W493" s="372"/>
      <c r="X493" s="373"/>
      <c r="Y493" s="286" t="s">
        <v>1014</v>
      </c>
      <c r="Z493" s="284"/>
      <c r="AA493" s="284"/>
      <c r="AB493" s="284"/>
      <c r="AC493" s="285"/>
      <c r="AD493" s="93">
        <v>32227</v>
      </c>
      <c r="AE493" s="57">
        <f t="shared" si="167"/>
        <v>45120</v>
      </c>
      <c r="AF493" s="93">
        <v>31549</v>
      </c>
      <c r="AG493" s="94">
        <f t="shared" si="166"/>
        <v>44170</v>
      </c>
      <c r="AH493" s="245" t="s">
        <v>1957</v>
      </c>
      <c r="AI493" s="152">
        <f t="shared" si="191"/>
        <v>-2.1038259844230023E-2</v>
      </c>
      <c r="AJ493" s="58"/>
      <c r="AK493" s="58"/>
      <c r="AL493" s="93"/>
      <c r="AM493" s="94"/>
    </row>
    <row r="494" spans="1:39" s="3" customFormat="1" ht="15.75" thickBot="1">
      <c r="A494" s="440"/>
      <c r="B494" s="263"/>
      <c r="C494" s="263"/>
      <c r="D494" s="119"/>
      <c r="E494" s="263"/>
      <c r="F494" s="263"/>
      <c r="G494" s="263"/>
      <c r="H494" s="263"/>
      <c r="I494" s="263"/>
      <c r="J494" s="263"/>
      <c r="K494" s="312"/>
      <c r="L494" s="293" t="s">
        <v>974</v>
      </c>
      <c r="M494" s="281"/>
      <c r="N494" s="282"/>
      <c r="O494" s="400" t="s">
        <v>990</v>
      </c>
      <c r="P494" s="400"/>
      <c r="Q494" s="400"/>
      <c r="R494" s="400"/>
      <c r="S494" s="371" t="s">
        <v>15</v>
      </c>
      <c r="T494" s="372"/>
      <c r="U494" s="373"/>
      <c r="V494" s="371" t="s">
        <v>16</v>
      </c>
      <c r="W494" s="372"/>
      <c r="X494" s="373"/>
      <c r="Y494" s="286" t="s">
        <v>1015</v>
      </c>
      <c r="Z494" s="284"/>
      <c r="AA494" s="284"/>
      <c r="AB494" s="284"/>
      <c r="AC494" s="285"/>
      <c r="AD494" s="93">
        <v>34257</v>
      </c>
      <c r="AE494" s="57">
        <f t="shared" si="167"/>
        <v>47960</v>
      </c>
      <c r="AF494" s="93">
        <v>33579</v>
      </c>
      <c r="AG494" s="94">
        <f t="shared" si="166"/>
        <v>47010</v>
      </c>
      <c r="AH494" s="245" t="s">
        <v>1957</v>
      </c>
      <c r="AI494" s="152">
        <f t="shared" si="191"/>
        <v>-1.9791575444434661E-2</v>
      </c>
      <c r="AJ494" s="58"/>
      <c r="AK494" s="58"/>
      <c r="AL494" s="93"/>
      <c r="AM494" s="94"/>
    </row>
    <row r="495" spans="1:39" s="3" customFormat="1" ht="15.75" thickBot="1">
      <c r="A495" s="440"/>
      <c r="B495" s="263"/>
      <c r="C495" s="263"/>
      <c r="D495" s="119"/>
      <c r="E495" s="263"/>
      <c r="F495" s="263"/>
      <c r="G495" s="263"/>
      <c r="H495" s="263"/>
      <c r="I495" s="263"/>
      <c r="J495" s="263"/>
      <c r="K495" s="312"/>
      <c r="L495" s="293" t="s">
        <v>975</v>
      </c>
      <c r="M495" s="281"/>
      <c r="N495" s="282"/>
      <c r="O495" s="286" t="s">
        <v>991</v>
      </c>
      <c r="P495" s="284"/>
      <c r="Q495" s="284"/>
      <c r="R495" s="285"/>
      <c r="S495" s="371" t="s">
        <v>15</v>
      </c>
      <c r="T495" s="372"/>
      <c r="U495" s="373"/>
      <c r="V495" s="371" t="s">
        <v>16</v>
      </c>
      <c r="W495" s="372"/>
      <c r="X495" s="373"/>
      <c r="Y495" s="286" t="s">
        <v>1016</v>
      </c>
      <c r="Z495" s="284"/>
      <c r="AA495" s="284"/>
      <c r="AB495" s="284"/>
      <c r="AC495" s="285"/>
      <c r="AD495" s="93">
        <v>34818</v>
      </c>
      <c r="AE495" s="57">
        <f t="shared" si="167"/>
        <v>48750</v>
      </c>
      <c r="AF495" s="93">
        <v>34140</v>
      </c>
      <c r="AG495" s="94">
        <f t="shared" si="166"/>
        <v>47800</v>
      </c>
      <c r="AH495" s="245" t="s">
        <v>1957</v>
      </c>
      <c r="AI495" s="152">
        <f t="shared" si="191"/>
        <v>-1.9472686541444073E-2</v>
      </c>
      <c r="AJ495" s="58"/>
      <c r="AK495" s="58"/>
      <c r="AL495" s="93"/>
      <c r="AM495" s="94"/>
    </row>
    <row r="496" spans="1:39" s="3" customFormat="1" ht="15.75" thickBot="1">
      <c r="A496" s="440"/>
      <c r="B496" s="263"/>
      <c r="C496" s="263"/>
      <c r="D496" s="119"/>
      <c r="E496" s="263"/>
      <c r="F496" s="263"/>
      <c r="G496" s="263"/>
      <c r="H496" s="263"/>
      <c r="I496" s="263"/>
      <c r="J496" s="263"/>
      <c r="K496" s="312"/>
      <c r="L496" s="461" t="s">
        <v>976</v>
      </c>
      <c r="M496" s="462"/>
      <c r="N496" s="408"/>
      <c r="O496" s="425" t="s">
        <v>992</v>
      </c>
      <c r="P496" s="426"/>
      <c r="Q496" s="426"/>
      <c r="R496" s="427"/>
      <c r="S496" s="411" t="s">
        <v>15</v>
      </c>
      <c r="T496" s="412"/>
      <c r="U496" s="413"/>
      <c r="V496" s="411" t="s">
        <v>16</v>
      </c>
      <c r="W496" s="412"/>
      <c r="X496" s="413"/>
      <c r="Y496" s="425" t="s">
        <v>1017</v>
      </c>
      <c r="Z496" s="426"/>
      <c r="AA496" s="426"/>
      <c r="AB496" s="426"/>
      <c r="AC496" s="427"/>
      <c r="AD496" s="93">
        <v>35763</v>
      </c>
      <c r="AE496" s="57">
        <f t="shared" si="167"/>
        <v>50070</v>
      </c>
      <c r="AF496" s="93">
        <v>35085</v>
      </c>
      <c r="AG496" s="94">
        <f t="shared" si="166"/>
        <v>49120</v>
      </c>
      <c r="AH496" s="245" t="s">
        <v>1957</v>
      </c>
      <c r="AI496" s="152">
        <f t="shared" si="191"/>
        <v>-1.8958141095545722E-2</v>
      </c>
      <c r="AJ496" s="58"/>
      <c r="AK496" s="58"/>
      <c r="AL496" s="93"/>
      <c r="AM496" s="94"/>
    </row>
    <row r="497" spans="1:43" s="3" customFormat="1" ht="15.75" thickBot="1">
      <c r="A497" s="440"/>
      <c r="B497" s="263"/>
      <c r="C497" s="263"/>
      <c r="D497" s="147"/>
      <c r="E497" s="263"/>
      <c r="F497" s="263"/>
      <c r="G497" s="263"/>
      <c r="H497" s="263"/>
      <c r="I497" s="263"/>
      <c r="J497" s="263"/>
      <c r="K497" s="312"/>
      <c r="L497" s="461" t="s">
        <v>1294</v>
      </c>
      <c r="M497" s="462"/>
      <c r="N497" s="408"/>
      <c r="O497" s="425" t="s">
        <v>1297</v>
      </c>
      <c r="P497" s="426"/>
      <c r="Q497" s="426"/>
      <c r="R497" s="427"/>
      <c r="S497" s="411" t="s">
        <v>15</v>
      </c>
      <c r="T497" s="412"/>
      <c r="U497" s="413"/>
      <c r="V497" s="411" t="s">
        <v>16</v>
      </c>
      <c r="W497" s="412"/>
      <c r="X497" s="413"/>
      <c r="Y497" s="286" t="s">
        <v>1298</v>
      </c>
      <c r="Z497" s="284"/>
      <c r="AA497" s="284"/>
      <c r="AB497" s="284"/>
      <c r="AC497" s="285"/>
      <c r="AD497" s="93">
        <v>34362</v>
      </c>
      <c r="AE497" s="57">
        <f t="shared" si="167"/>
        <v>48110</v>
      </c>
      <c r="AF497" s="93">
        <v>33684</v>
      </c>
      <c r="AG497" s="94">
        <f t="shared" si="166"/>
        <v>47160</v>
      </c>
      <c r="AH497" s="245" t="s">
        <v>1957</v>
      </c>
      <c r="AI497" s="152">
        <f t="shared" si="191"/>
        <v>-1.9731098306268513E-2</v>
      </c>
      <c r="AJ497" s="58"/>
      <c r="AK497" s="58"/>
      <c r="AL497" s="93"/>
      <c r="AM497" s="94"/>
    </row>
    <row r="498" spans="1:43" s="3" customFormat="1" ht="15.75" thickBot="1">
      <c r="A498" s="441"/>
      <c r="B498" s="437"/>
      <c r="C498" s="437"/>
      <c r="D498" s="147"/>
      <c r="E498" s="437"/>
      <c r="F498" s="437"/>
      <c r="G498" s="437"/>
      <c r="H498" s="437"/>
      <c r="I498" s="437"/>
      <c r="J498" s="437"/>
      <c r="K498" s="484"/>
      <c r="L498" s="461" t="s">
        <v>1945</v>
      </c>
      <c r="M498" s="462"/>
      <c r="N498" s="408"/>
      <c r="O498" s="425" t="s">
        <v>1946</v>
      </c>
      <c r="P498" s="426"/>
      <c r="Q498" s="426"/>
      <c r="R498" s="427"/>
      <c r="S498" s="411" t="s">
        <v>15</v>
      </c>
      <c r="T498" s="412"/>
      <c r="U498" s="413"/>
      <c r="V498" s="411" t="s">
        <v>16</v>
      </c>
      <c r="W498" s="412"/>
      <c r="X498" s="413"/>
      <c r="Y498" s="286" t="s">
        <v>1947</v>
      </c>
      <c r="Z498" s="284"/>
      <c r="AA498" s="284"/>
      <c r="AB498" s="284"/>
      <c r="AC498" s="285"/>
      <c r="AD498" s="93">
        <v>36267</v>
      </c>
      <c r="AE498" s="57">
        <f t="shared" si="167"/>
        <v>50770</v>
      </c>
      <c r="AF498" s="93">
        <v>35589</v>
      </c>
      <c r="AG498" s="94">
        <f t="shared" si="166"/>
        <v>49820</v>
      </c>
      <c r="AH498" s="245" t="s">
        <v>1957</v>
      </c>
      <c r="AI498" s="152">
        <f t="shared" si="191"/>
        <v>-1.8694681115063227E-2</v>
      </c>
      <c r="AJ498" s="58"/>
      <c r="AK498" s="58"/>
      <c r="AL498" s="93"/>
      <c r="AM498" s="94"/>
    </row>
    <row r="499" spans="1:43" s="3" customFormat="1" ht="14.1" customHeight="1" thickBot="1">
      <c r="A499" s="50"/>
      <c r="B499" s="75"/>
      <c r="C499" s="76" t="s">
        <v>1018</v>
      </c>
      <c r="D499" s="76"/>
      <c r="E499" s="76"/>
      <c r="F499" s="76"/>
      <c r="G499" s="75"/>
      <c r="H499" s="75"/>
      <c r="I499" s="75"/>
      <c r="J499" s="75"/>
      <c r="K499" s="75"/>
      <c r="L499" s="75"/>
      <c r="M499" s="75"/>
      <c r="N499" s="75"/>
      <c r="O499" s="77"/>
      <c r="P499" s="77"/>
      <c r="Q499" s="77"/>
      <c r="R499" s="77"/>
      <c r="S499" s="77"/>
      <c r="T499" s="77"/>
      <c r="U499" s="77"/>
      <c r="V499" s="77"/>
      <c r="W499" s="77"/>
      <c r="X499" s="77"/>
      <c r="Y499" s="77"/>
      <c r="Z499" s="77"/>
      <c r="AA499" s="77"/>
      <c r="AB499" s="77"/>
      <c r="AC499" s="77"/>
      <c r="AD499" s="7"/>
      <c r="AE499" s="7"/>
      <c r="AF499" s="7"/>
      <c r="AG499" s="7"/>
      <c r="AH499" s="215"/>
      <c r="AI499" s="58"/>
      <c r="AJ499" s="58"/>
      <c r="AK499" s="58"/>
      <c r="AL499" s="75"/>
      <c r="AM499" s="75"/>
    </row>
    <row r="500" spans="1:43" s="3" customFormat="1" ht="58.5" customHeight="1" thickBot="1">
      <c r="A500" s="478"/>
      <c r="B500" s="429"/>
      <c r="C500" s="428"/>
      <c r="D500" s="430" t="s">
        <v>1021</v>
      </c>
      <c r="E500" s="430"/>
      <c r="F500" s="430"/>
      <c r="G500" s="490" t="s">
        <v>1290</v>
      </c>
      <c r="H500" s="490"/>
      <c r="I500" s="490"/>
      <c r="J500" s="490"/>
      <c r="K500" s="490"/>
      <c r="L500" s="469" t="s">
        <v>1019</v>
      </c>
      <c r="M500" s="458"/>
      <c r="N500" s="459"/>
      <c r="O500" s="463" t="s">
        <v>957</v>
      </c>
      <c r="P500" s="464"/>
      <c r="Q500" s="464"/>
      <c r="R500" s="465"/>
      <c r="S500" s="463" t="s">
        <v>15</v>
      </c>
      <c r="T500" s="464"/>
      <c r="U500" s="465"/>
      <c r="V500" s="463" t="s">
        <v>16</v>
      </c>
      <c r="W500" s="464"/>
      <c r="X500" s="465"/>
      <c r="Y500" s="424" t="s">
        <v>1023</v>
      </c>
      <c r="Z500" s="424"/>
      <c r="AA500" s="424"/>
      <c r="AB500" s="424"/>
      <c r="AC500" s="424"/>
      <c r="AD500" s="93">
        <v>26910</v>
      </c>
      <c r="AE500" s="57">
        <f t="shared" si="167"/>
        <v>37670</v>
      </c>
      <c r="AF500" s="93">
        <v>25565</v>
      </c>
      <c r="AG500" s="94">
        <f t="shared" ref="AG500" si="192">ROUND(AF500*1.4/10,0)*10</f>
        <v>35790</v>
      </c>
      <c r="AH500" s="245" t="s">
        <v>1957</v>
      </c>
      <c r="AI500" s="152">
        <f t="shared" ref="AI500" si="193">AF500/AD500-1</f>
        <v>-4.9981419546636929E-2</v>
      </c>
      <c r="AJ500" s="58"/>
      <c r="AK500" s="58"/>
      <c r="AL500" s="93"/>
      <c r="AM500" s="94"/>
    </row>
    <row r="501" spans="1:43" s="3" customFormat="1" ht="58.5" customHeight="1" thickBot="1">
      <c r="A501" s="487"/>
      <c r="B501" s="404"/>
      <c r="C501" s="493"/>
      <c r="D501" s="404"/>
      <c r="E501" s="404"/>
      <c r="F501" s="385"/>
      <c r="G501" s="491"/>
      <c r="H501" s="403"/>
      <c r="I501" s="403"/>
      <c r="J501" s="403"/>
      <c r="K501" s="403"/>
      <c r="L501" s="466" t="s">
        <v>1020</v>
      </c>
      <c r="M501" s="467"/>
      <c r="N501" s="468"/>
      <c r="O501" s="411" t="s">
        <v>957</v>
      </c>
      <c r="P501" s="412"/>
      <c r="Q501" s="412"/>
      <c r="R501" s="413"/>
      <c r="S501" s="411" t="s">
        <v>22</v>
      </c>
      <c r="T501" s="412"/>
      <c r="U501" s="413"/>
      <c r="V501" s="411" t="s">
        <v>16</v>
      </c>
      <c r="W501" s="412"/>
      <c r="X501" s="413"/>
      <c r="Y501" s="376" t="s">
        <v>1023</v>
      </c>
      <c r="Z501" s="376"/>
      <c r="AA501" s="376"/>
      <c r="AB501" s="376"/>
      <c r="AC501" s="376"/>
      <c r="AD501" s="93">
        <v>27301</v>
      </c>
      <c r="AE501" s="57">
        <f t="shared" si="167"/>
        <v>38220</v>
      </c>
      <c r="AF501" s="93">
        <v>0</v>
      </c>
      <c r="AG501" s="94">
        <f t="shared" si="166"/>
        <v>0</v>
      </c>
      <c r="AH501" s="215"/>
      <c r="AI501" s="58"/>
      <c r="AJ501" s="58"/>
      <c r="AK501" s="58"/>
      <c r="AL501" s="93"/>
      <c r="AM501" s="94"/>
    </row>
    <row r="502" spans="1:43" s="3" customFormat="1" ht="58.5" customHeight="1" thickBot="1">
      <c r="A502" s="487"/>
      <c r="B502" s="404"/>
      <c r="C502" s="493"/>
      <c r="D502" s="404"/>
      <c r="E502" s="404"/>
      <c r="F502" s="385"/>
      <c r="G502" s="491"/>
      <c r="H502" s="403"/>
      <c r="I502" s="403"/>
      <c r="J502" s="403"/>
      <c r="K502" s="403"/>
      <c r="L502" s="466" t="s">
        <v>4332</v>
      </c>
      <c r="M502" s="467"/>
      <c r="N502" s="468"/>
      <c r="O502" s="411" t="s">
        <v>957</v>
      </c>
      <c r="P502" s="412"/>
      <c r="Q502" s="412"/>
      <c r="R502" s="413"/>
      <c r="S502" s="411" t="s">
        <v>1752</v>
      </c>
      <c r="T502" s="412"/>
      <c r="U502" s="413"/>
      <c r="V502" s="411" t="s">
        <v>16</v>
      </c>
      <c r="W502" s="412"/>
      <c r="X502" s="413"/>
      <c r="Y502" s="376" t="s">
        <v>1023</v>
      </c>
      <c r="Z502" s="376"/>
      <c r="AA502" s="376"/>
      <c r="AB502" s="376"/>
      <c r="AC502" s="376"/>
      <c r="AD502" s="93">
        <v>27300</v>
      </c>
      <c r="AE502" s="57">
        <f t="shared" ref="AE502" si="194">ROUND(AD502*1.4/10,0)*10</f>
        <v>38220</v>
      </c>
      <c r="AF502" s="93">
        <v>25935</v>
      </c>
      <c r="AG502" s="94">
        <f t="shared" si="166"/>
        <v>36310</v>
      </c>
      <c r="AH502" s="245" t="s">
        <v>1957</v>
      </c>
      <c r="AI502" s="152">
        <f t="shared" ref="AI502" si="195">AF502/AD502-1</f>
        <v>-5.0000000000000044E-2</v>
      </c>
      <c r="AJ502" s="58"/>
      <c r="AK502" s="58"/>
      <c r="AL502" s="93"/>
      <c r="AM502" s="94"/>
    </row>
    <row r="503" spans="1:43" s="3" customFormat="1" ht="58.5" customHeight="1" thickBot="1">
      <c r="A503" s="487"/>
      <c r="B503" s="404"/>
      <c r="C503" s="493"/>
      <c r="D503" s="404"/>
      <c r="E503" s="404"/>
      <c r="F503" s="385"/>
      <c r="G503" s="491"/>
      <c r="H503" s="403"/>
      <c r="I503" s="403"/>
      <c r="J503" s="403"/>
      <c r="K503" s="403"/>
      <c r="L503" s="469" t="s">
        <v>1288</v>
      </c>
      <c r="M503" s="458"/>
      <c r="N503" s="459"/>
      <c r="O503" s="463" t="s">
        <v>958</v>
      </c>
      <c r="P503" s="464"/>
      <c r="Q503" s="464"/>
      <c r="R503" s="465"/>
      <c r="S503" s="463" t="s">
        <v>15</v>
      </c>
      <c r="T503" s="464"/>
      <c r="U503" s="465"/>
      <c r="V503" s="463" t="s">
        <v>16</v>
      </c>
      <c r="W503" s="464"/>
      <c r="X503" s="465"/>
      <c r="Y503" s="424" t="s">
        <v>1013</v>
      </c>
      <c r="Z503" s="424"/>
      <c r="AA503" s="424"/>
      <c r="AB503" s="424"/>
      <c r="AC503" s="424"/>
      <c r="AD503" s="93">
        <v>29594</v>
      </c>
      <c r="AE503" s="57">
        <f t="shared" si="167"/>
        <v>41430</v>
      </c>
      <c r="AF503" s="93">
        <v>0</v>
      </c>
      <c r="AG503" s="94">
        <f t="shared" si="166"/>
        <v>0</v>
      </c>
      <c r="AH503" s="215"/>
      <c r="AI503" s="58"/>
      <c r="AJ503" s="58"/>
      <c r="AK503" s="58"/>
      <c r="AL503" s="93"/>
      <c r="AM503" s="94"/>
    </row>
    <row r="504" spans="1:43" s="3" customFormat="1" ht="58.5" customHeight="1" thickBot="1">
      <c r="A504" s="487"/>
      <c r="B504" s="404"/>
      <c r="C504" s="493"/>
      <c r="D504" s="404"/>
      <c r="E504" s="404"/>
      <c r="F504" s="385"/>
      <c r="G504" s="491"/>
      <c r="H504" s="403"/>
      <c r="I504" s="403"/>
      <c r="J504" s="403"/>
      <c r="K504" s="403"/>
      <c r="L504" s="466" t="s">
        <v>1289</v>
      </c>
      <c r="M504" s="467"/>
      <c r="N504" s="468"/>
      <c r="O504" s="463" t="s">
        <v>958</v>
      </c>
      <c r="P504" s="464"/>
      <c r="Q504" s="464"/>
      <c r="R504" s="465"/>
      <c r="S504" s="411" t="s">
        <v>22</v>
      </c>
      <c r="T504" s="412"/>
      <c r="U504" s="413"/>
      <c r="V504" s="411" t="s">
        <v>16</v>
      </c>
      <c r="W504" s="412"/>
      <c r="X504" s="413"/>
      <c r="Y504" s="424" t="s">
        <v>1013</v>
      </c>
      <c r="Z504" s="424"/>
      <c r="AA504" s="424"/>
      <c r="AB504" s="424"/>
      <c r="AC504" s="424"/>
      <c r="AD504" s="93">
        <v>29817</v>
      </c>
      <c r="AE504" s="57">
        <f t="shared" ref="AE504" si="196">ROUND(AD504*1.4/10,0)*10</f>
        <v>41740</v>
      </c>
      <c r="AF504" s="93">
        <v>0</v>
      </c>
      <c r="AG504" s="94">
        <f t="shared" ref="AG504" si="197">ROUND(AF504*1.4/10,0)*10</f>
        <v>0</v>
      </c>
      <c r="AH504" s="215"/>
      <c r="AI504" s="58"/>
      <c r="AJ504" s="58"/>
      <c r="AK504" s="58"/>
      <c r="AL504" s="93"/>
      <c r="AM504" s="94"/>
    </row>
    <row r="505" spans="1:43" s="3" customFormat="1" ht="58.5" customHeight="1" thickBot="1">
      <c r="A505" s="488"/>
      <c r="B505" s="489"/>
      <c r="C505" s="492"/>
      <c r="D505" s="489"/>
      <c r="E505" s="489"/>
      <c r="F505" s="522"/>
      <c r="G505" s="492"/>
      <c r="H505" s="489"/>
      <c r="I505" s="489"/>
      <c r="J505" s="489"/>
      <c r="K505" s="489"/>
      <c r="L505" s="466" t="s">
        <v>4333</v>
      </c>
      <c r="M505" s="467"/>
      <c r="N505" s="468"/>
      <c r="O505" s="463" t="s">
        <v>958</v>
      </c>
      <c r="P505" s="464"/>
      <c r="Q505" s="464"/>
      <c r="R505" s="465"/>
      <c r="S505" s="411" t="s">
        <v>1752</v>
      </c>
      <c r="T505" s="412"/>
      <c r="U505" s="413"/>
      <c r="V505" s="411" t="s">
        <v>16</v>
      </c>
      <c r="W505" s="412"/>
      <c r="X505" s="413"/>
      <c r="Y505" s="424" t="s">
        <v>1013</v>
      </c>
      <c r="Z505" s="424"/>
      <c r="AA505" s="424"/>
      <c r="AB505" s="424"/>
      <c r="AC505" s="424"/>
      <c r="AD505" s="93">
        <v>28397</v>
      </c>
      <c r="AE505" s="57">
        <f t="shared" si="167"/>
        <v>39760</v>
      </c>
      <c r="AF505" s="93">
        <v>0</v>
      </c>
      <c r="AG505" s="94">
        <f t="shared" si="166"/>
        <v>0</v>
      </c>
      <c r="AH505" s="215"/>
      <c r="AI505" s="58"/>
      <c r="AJ505" s="58"/>
      <c r="AK505" s="58"/>
      <c r="AL505" s="93"/>
      <c r="AM505" s="94"/>
    </row>
    <row r="506" spans="1:43" s="3" customFormat="1" ht="14.1" customHeight="1" thickBot="1">
      <c r="A506" s="50"/>
      <c r="B506" s="75"/>
      <c r="C506" s="76" t="s">
        <v>1024</v>
      </c>
      <c r="D506" s="76"/>
      <c r="E506" s="76"/>
      <c r="F506" s="76"/>
      <c r="G506" s="75"/>
      <c r="H506" s="75"/>
      <c r="I506" s="75"/>
      <c r="J506" s="75"/>
      <c r="K506" s="75"/>
      <c r="L506" s="75"/>
      <c r="M506" s="75"/>
      <c r="N506" s="75"/>
      <c r="O506" s="77"/>
      <c r="P506" s="77"/>
      <c r="Q506" s="77"/>
      <c r="R506" s="77"/>
      <c r="S506" s="77"/>
      <c r="T506" s="77"/>
      <c r="U506" s="77"/>
      <c r="V506" s="77"/>
      <c r="W506" s="77"/>
      <c r="X506" s="77"/>
      <c r="Y506" s="77"/>
      <c r="Z506" s="77"/>
      <c r="AA506" s="77"/>
      <c r="AB506" s="77"/>
      <c r="AC506" s="77"/>
      <c r="AD506" s="7"/>
      <c r="AE506" s="7"/>
      <c r="AF506" s="7"/>
      <c r="AG506" s="7"/>
      <c r="AH506" s="215"/>
      <c r="AI506" s="58"/>
      <c r="AJ506" s="58"/>
      <c r="AK506" s="58"/>
      <c r="AL506" s="75"/>
      <c r="AM506" s="75"/>
    </row>
    <row r="507" spans="1:43" s="3" customFormat="1" ht="58.5" customHeight="1" thickBot="1">
      <c r="A507" s="478"/>
      <c r="B507" s="429"/>
      <c r="C507" s="428"/>
      <c r="D507" s="430" t="s">
        <v>1025</v>
      </c>
      <c r="E507" s="430"/>
      <c r="F507" s="430"/>
      <c r="G507" s="490" t="s">
        <v>1032</v>
      </c>
      <c r="H507" s="490"/>
      <c r="I507" s="490"/>
      <c r="J507" s="490"/>
      <c r="K507" s="490"/>
      <c r="L507" s="469" t="s">
        <v>1026</v>
      </c>
      <c r="M507" s="458"/>
      <c r="N507" s="459"/>
      <c r="O507" s="463" t="s">
        <v>1030</v>
      </c>
      <c r="P507" s="464"/>
      <c r="Q507" s="464"/>
      <c r="R507" s="465"/>
      <c r="S507" s="463" t="s">
        <v>15</v>
      </c>
      <c r="T507" s="464"/>
      <c r="U507" s="465"/>
      <c r="V507" s="463" t="s">
        <v>16</v>
      </c>
      <c r="W507" s="464"/>
      <c r="X507" s="465"/>
      <c r="Y507" s="463" t="s">
        <v>1050</v>
      </c>
      <c r="Z507" s="464"/>
      <c r="AA507" s="464"/>
      <c r="AB507" s="464"/>
      <c r="AC507" s="465"/>
      <c r="AD507" s="93">
        <v>24357</v>
      </c>
      <c r="AE507" s="57">
        <f t="shared" si="167"/>
        <v>34100</v>
      </c>
      <c r="AF507" s="93">
        <v>0</v>
      </c>
      <c r="AG507" s="94">
        <f t="shared" si="166"/>
        <v>0</v>
      </c>
      <c r="AH507" s="215"/>
      <c r="AI507" s="58"/>
      <c r="AJ507" s="58"/>
      <c r="AK507" s="58"/>
      <c r="AL507" s="93"/>
      <c r="AM507" s="94"/>
      <c r="AQ507" s="92"/>
    </row>
    <row r="508" spans="1:43" s="3" customFormat="1" ht="58.5" customHeight="1" thickBot="1">
      <c r="A508" s="487"/>
      <c r="B508" s="404"/>
      <c r="C508" s="493"/>
      <c r="D508" s="404"/>
      <c r="E508" s="404"/>
      <c r="F508" s="385"/>
      <c r="G508" s="493"/>
      <c r="H508" s="404"/>
      <c r="I508" s="404"/>
      <c r="J508" s="404"/>
      <c r="K508" s="404"/>
      <c r="L508" s="519" t="s">
        <v>1027</v>
      </c>
      <c r="M508" s="390"/>
      <c r="N508" s="423"/>
      <c r="O508" s="371" t="s">
        <v>1030</v>
      </c>
      <c r="P508" s="372"/>
      <c r="Q508" s="372"/>
      <c r="R508" s="373"/>
      <c r="S508" s="371" t="s">
        <v>15</v>
      </c>
      <c r="T508" s="372"/>
      <c r="U508" s="373"/>
      <c r="V508" s="371" t="s">
        <v>1033</v>
      </c>
      <c r="W508" s="372"/>
      <c r="X508" s="373"/>
      <c r="Y508" s="371" t="s">
        <v>1050</v>
      </c>
      <c r="Z508" s="372"/>
      <c r="AA508" s="372"/>
      <c r="AB508" s="372"/>
      <c r="AC508" s="373"/>
      <c r="AD508" s="93">
        <v>22143</v>
      </c>
      <c r="AE508" s="57">
        <f t="shared" si="167"/>
        <v>31000</v>
      </c>
      <c r="AF508" s="93">
        <v>0</v>
      </c>
      <c r="AG508" s="94">
        <f t="shared" si="166"/>
        <v>0</v>
      </c>
      <c r="AH508" s="215"/>
      <c r="AI508" s="58"/>
      <c r="AJ508" s="58"/>
      <c r="AK508" s="58"/>
      <c r="AL508" s="93"/>
      <c r="AM508" s="94"/>
      <c r="AQ508" s="92"/>
    </row>
    <row r="509" spans="1:43" s="3" customFormat="1" ht="58.5" customHeight="1" thickBot="1">
      <c r="A509" s="487"/>
      <c r="B509" s="404"/>
      <c r="C509" s="493"/>
      <c r="D509" s="404"/>
      <c r="E509" s="404"/>
      <c r="F509" s="385"/>
      <c r="G509" s="493"/>
      <c r="H509" s="404"/>
      <c r="I509" s="404"/>
      <c r="J509" s="404"/>
      <c r="K509" s="385"/>
      <c r="L509" s="519" t="s">
        <v>1028</v>
      </c>
      <c r="M509" s="390"/>
      <c r="N509" s="423"/>
      <c r="O509" s="371" t="s">
        <v>1031</v>
      </c>
      <c r="P509" s="372"/>
      <c r="Q509" s="372"/>
      <c r="R509" s="373"/>
      <c r="S509" s="396" t="s">
        <v>15</v>
      </c>
      <c r="T509" s="396"/>
      <c r="U509" s="396"/>
      <c r="V509" s="396" t="s">
        <v>16</v>
      </c>
      <c r="W509" s="396"/>
      <c r="X509" s="396"/>
      <c r="Y509" s="371" t="s">
        <v>1051</v>
      </c>
      <c r="Z509" s="372"/>
      <c r="AA509" s="372"/>
      <c r="AB509" s="372"/>
      <c r="AC509" s="373"/>
      <c r="AD509" s="93">
        <v>22723</v>
      </c>
      <c r="AE509" s="57">
        <f t="shared" si="167"/>
        <v>31810</v>
      </c>
      <c r="AF509" s="93">
        <v>0</v>
      </c>
      <c r="AG509" s="94">
        <f t="shared" si="166"/>
        <v>0</v>
      </c>
      <c r="AH509" s="215"/>
      <c r="AI509" s="58"/>
      <c r="AJ509" s="58"/>
      <c r="AK509" s="58"/>
      <c r="AL509" s="93"/>
      <c r="AM509" s="94"/>
      <c r="AQ509" s="92"/>
    </row>
    <row r="510" spans="1:43" s="3" customFormat="1" ht="58.5" customHeight="1" thickBot="1">
      <c r="A510" s="488"/>
      <c r="B510" s="489"/>
      <c r="C510" s="492"/>
      <c r="D510" s="489"/>
      <c r="E510" s="489"/>
      <c r="F510" s="522"/>
      <c r="G510" s="492"/>
      <c r="H510" s="489"/>
      <c r="I510" s="489"/>
      <c r="J510" s="489"/>
      <c r="K510" s="522"/>
      <c r="L510" s="466" t="s">
        <v>1029</v>
      </c>
      <c r="M510" s="467"/>
      <c r="N510" s="468"/>
      <c r="O510" s="411" t="s">
        <v>1031</v>
      </c>
      <c r="P510" s="412"/>
      <c r="Q510" s="412"/>
      <c r="R510" s="413"/>
      <c r="S510" s="549" t="s">
        <v>15</v>
      </c>
      <c r="T510" s="549"/>
      <c r="U510" s="549"/>
      <c r="V510" s="411" t="s">
        <v>1033</v>
      </c>
      <c r="W510" s="412"/>
      <c r="X510" s="413"/>
      <c r="Y510" s="411" t="s">
        <v>1051</v>
      </c>
      <c r="Z510" s="412"/>
      <c r="AA510" s="412"/>
      <c r="AB510" s="412"/>
      <c r="AC510" s="413"/>
      <c r="AD510" s="93">
        <v>23859</v>
      </c>
      <c r="AE510" s="57">
        <f t="shared" si="167"/>
        <v>33400</v>
      </c>
      <c r="AF510" s="93">
        <v>0</v>
      </c>
      <c r="AG510" s="94">
        <f t="shared" si="166"/>
        <v>0</v>
      </c>
      <c r="AH510" s="215"/>
      <c r="AI510" s="58"/>
      <c r="AJ510" s="58"/>
      <c r="AK510" s="58"/>
      <c r="AL510" s="93"/>
      <c r="AM510" s="94"/>
      <c r="AQ510" s="92"/>
    </row>
    <row r="511" spans="1:43" s="3" customFormat="1" ht="14.1" customHeight="1" thickBot="1">
      <c r="A511" s="50"/>
      <c r="B511" s="75"/>
      <c r="C511" s="76" t="s">
        <v>1034</v>
      </c>
      <c r="D511" s="76"/>
      <c r="E511" s="76"/>
      <c r="F511" s="76"/>
      <c r="G511" s="75"/>
      <c r="H511" s="75"/>
      <c r="I511" s="75"/>
      <c r="J511" s="75"/>
      <c r="K511" s="75"/>
      <c r="L511" s="75"/>
      <c r="M511" s="75"/>
      <c r="N511" s="75"/>
      <c r="O511" s="77"/>
      <c r="P511" s="77"/>
      <c r="Q511" s="77"/>
      <c r="R511" s="77"/>
      <c r="S511" s="77"/>
      <c r="T511" s="77"/>
      <c r="U511" s="77"/>
      <c r="V511" s="77"/>
      <c r="W511" s="77"/>
      <c r="X511" s="77"/>
      <c r="Y511" s="77"/>
      <c r="Z511" s="77"/>
      <c r="AA511" s="77"/>
      <c r="AB511" s="77"/>
      <c r="AC511" s="77"/>
      <c r="AD511" s="7"/>
      <c r="AE511" s="7"/>
      <c r="AF511" s="7"/>
      <c r="AG511" s="7"/>
      <c r="AH511" s="215"/>
      <c r="AI511" s="58"/>
      <c r="AJ511" s="58"/>
      <c r="AK511" s="58"/>
      <c r="AL511" s="75"/>
      <c r="AM511" s="75"/>
    </row>
    <row r="512" spans="1:43" s="3" customFormat="1" ht="16.149999999999999" customHeight="1" thickBot="1">
      <c r="A512" s="375"/>
      <c r="B512" s="375"/>
      <c r="C512" s="326"/>
      <c r="D512" s="374" t="s">
        <v>1575</v>
      </c>
      <c r="E512" s="374"/>
      <c r="F512" s="374"/>
      <c r="G512" s="523" t="s">
        <v>1557</v>
      </c>
      <c r="H512" s="523"/>
      <c r="I512" s="523"/>
      <c r="J512" s="523"/>
      <c r="K512" s="523"/>
      <c r="L512" s="375" t="s">
        <v>1559</v>
      </c>
      <c r="M512" s="375"/>
      <c r="N512" s="375"/>
      <c r="O512" s="370" t="s">
        <v>1544</v>
      </c>
      <c r="P512" s="370"/>
      <c r="Q512" s="370"/>
      <c r="R512" s="370"/>
      <c r="S512" s="370" t="s">
        <v>15</v>
      </c>
      <c r="T512" s="370"/>
      <c r="U512" s="370"/>
      <c r="V512" s="370" t="s">
        <v>16</v>
      </c>
      <c r="W512" s="370"/>
      <c r="X512" s="370"/>
      <c r="Y512" s="370" t="s">
        <v>1552</v>
      </c>
      <c r="Z512" s="370"/>
      <c r="AA512" s="370"/>
      <c r="AB512" s="370"/>
      <c r="AC512" s="370"/>
      <c r="AD512" s="93">
        <v>12692</v>
      </c>
      <c r="AE512" s="57">
        <f t="shared" si="167"/>
        <v>17770</v>
      </c>
      <c r="AF512" s="93">
        <v>0</v>
      </c>
      <c r="AG512" s="94">
        <f t="shared" ref="AG512:AG539" si="198">ROUND(AF512*1.4/10,0)*10</f>
        <v>0</v>
      </c>
      <c r="AH512" s="213"/>
      <c r="AI512" s="58"/>
      <c r="AJ512" s="58"/>
      <c r="AK512" s="58"/>
      <c r="AL512" s="93"/>
      <c r="AM512" s="94"/>
    </row>
    <row r="513" spans="1:39" s="3" customFormat="1" ht="16.149999999999999" customHeight="1" thickBot="1">
      <c r="A513" s="493"/>
      <c r="B513" s="404"/>
      <c r="C513" s="493"/>
      <c r="D513" s="404"/>
      <c r="E513" s="404"/>
      <c r="F513" s="385"/>
      <c r="G513" s="491"/>
      <c r="H513" s="403"/>
      <c r="I513" s="403"/>
      <c r="J513" s="403"/>
      <c r="K513" s="403"/>
      <c r="L513" s="375" t="s">
        <v>2038</v>
      </c>
      <c r="M513" s="375"/>
      <c r="N513" s="375"/>
      <c r="O513" s="370" t="s">
        <v>1544</v>
      </c>
      <c r="P513" s="370"/>
      <c r="Q513" s="370"/>
      <c r="R513" s="370"/>
      <c r="S513" s="370" t="s">
        <v>22</v>
      </c>
      <c r="T513" s="370"/>
      <c r="U513" s="370"/>
      <c r="V513" s="370" t="s">
        <v>16</v>
      </c>
      <c r="W513" s="370"/>
      <c r="X513" s="370"/>
      <c r="Y513" s="370" t="s">
        <v>1552</v>
      </c>
      <c r="Z513" s="370"/>
      <c r="AA513" s="370"/>
      <c r="AB513" s="370"/>
      <c r="AC513" s="370"/>
      <c r="AD513" s="93">
        <v>12838</v>
      </c>
      <c r="AE513" s="57">
        <f t="shared" ref="AE513:AE539" si="199">ROUND(AD513*1.4/10,0)*10</f>
        <v>17970</v>
      </c>
      <c r="AF513" s="93">
        <v>12196</v>
      </c>
      <c r="AG513" s="94">
        <f t="shared" si="198"/>
        <v>17070</v>
      </c>
      <c r="AH513" s="245" t="s">
        <v>1957</v>
      </c>
      <c r="AI513" s="152">
        <f t="shared" ref="AI513" si="200">AF513/AD513-1</f>
        <v>-5.0007789375292155E-2</v>
      </c>
      <c r="AJ513" s="58"/>
      <c r="AK513" s="58"/>
      <c r="AL513" s="93"/>
      <c r="AM513" s="94"/>
    </row>
    <row r="514" spans="1:39" s="3" customFormat="1" ht="16.149999999999999" customHeight="1" thickBot="1">
      <c r="A514" s="493"/>
      <c r="B514" s="404"/>
      <c r="C514" s="493"/>
      <c r="D514" s="404"/>
      <c r="E514" s="404"/>
      <c r="F514" s="385"/>
      <c r="G514" s="493"/>
      <c r="H514" s="404"/>
      <c r="I514" s="404"/>
      <c r="J514" s="404"/>
      <c r="K514" s="404"/>
      <c r="L514" s="375" t="s">
        <v>1560</v>
      </c>
      <c r="M514" s="375"/>
      <c r="N514" s="375"/>
      <c r="O514" s="370" t="s">
        <v>1544</v>
      </c>
      <c r="P514" s="370"/>
      <c r="Q514" s="370"/>
      <c r="R514" s="370"/>
      <c r="S514" s="394" t="s">
        <v>15</v>
      </c>
      <c r="T514" s="394"/>
      <c r="U514" s="394"/>
      <c r="V514" s="411" t="s">
        <v>1033</v>
      </c>
      <c r="W514" s="412"/>
      <c r="X514" s="413"/>
      <c r="Y514" s="370" t="s">
        <v>1552</v>
      </c>
      <c r="Z514" s="370"/>
      <c r="AA514" s="370"/>
      <c r="AB514" s="370"/>
      <c r="AC514" s="370"/>
      <c r="AD514" s="93">
        <v>13327</v>
      </c>
      <c r="AE514" s="57">
        <f t="shared" si="199"/>
        <v>18660</v>
      </c>
      <c r="AF514" s="93">
        <v>0</v>
      </c>
      <c r="AG514" s="94">
        <f t="shared" si="198"/>
        <v>0</v>
      </c>
      <c r="AH514" s="215"/>
      <c r="AI514" s="58"/>
      <c r="AJ514" s="58"/>
      <c r="AK514" s="58"/>
      <c r="AL514" s="93"/>
      <c r="AM514" s="94"/>
    </row>
    <row r="515" spans="1:39" s="3" customFormat="1" ht="16.149999999999999" customHeight="1" thickBot="1">
      <c r="A515" s="493"/>
      <c r="B515" s="404"/>
      <c r="C515" s="493"/>
      <c r="D515" s="404"/>
      <c r="E515" s="404"/>
      <c r="F515" s="385"/>
      <c r="G515" s="493"/>
      <c r="H515" s="404"/>
      <c r="I515" s="404"/>
      <c r="J515" s="404"/>
      <c r="K515" s="404"/>
      <c r="L515" s="375" t="s">
        <v>3331</v>
      </c>
      <c r="M515" s="375"/>
      <c r="N515" s="375"/>
      <c r="O515" s="370" t="s">
        <v>1544</v>
      </c>
      <c r="P515" s="370"/>
      <c r="Q515" s="370"/>
      <c r="R515" s="370"/>
      <c r="S515" s="370" t="s">
        <v>2266</v>
      </c>
      <c r="T515" s="370"/>
      <c r="U515" s="370"/>
      <c r="V515" s="370" t="s">
        <v>16</v>
      </c>
      <c r="W515" s="370"/>
      <c r="X515" s="370"/>
      <c r="Y515" s="370" t="s">
        <v>1552</v>
      </c>
      <c r="Z515" s="370"/>
      <c r="AA515" s="370"/>
      <c r="AB515" s="370"/>
      <c r="AC515" s="370"/>
      <c r="AD515" s="93">
        <v>14718</v>
      </c>
      <c r="AE515" s="57">
        <f t="shared" si="199"/>
        <v>20610</v>
      </c>
      <c r="AF515" s="93">
        <v>0</v>
      </c>
      <c r="AG515" s="94">
        <f t="shared" si="198"/>
        <v>0</v>
      </c>
      <c r="AH515" s="215"/>
      <c r="AI515" s="58"/>
      <c r="AJ515" s="58"/>
      <c r="AK515" s="58"/>
      <c r="AL515" s="93"/>
      <c r="AM515" s="94"/>
    </row>
    <row r="516" spans="1:39" s="3" customFormat="1" ht="16.149999999999999" customHeight="1" thickBot="1">
      <c r="A516" s="493"/>
      <c r="B516" s="404"/>
      <c r="C516" s="493"/>
      <c r="D516" s="404"/>
      <c r="E516" s="404"/>
      <c r="F516" s="385"/>
      <c r="G516" s="493"/>
      <c r="H516" s="404"/>
      <c r="I516" s="404"/>
      <c r="J516" s="404"/>
      <c r="K516" s="404"/>
      <c r="L516" s="375" t="s">
        <v>3332</v>
      </c>
      <c r="M516" s="375"/>
      <c r="N516" s="375"/>
      <c r="O516" s="370" t="s">
        <v>1544</v>
      </c>
      <c r="P516" s="370"/>
      <c r="Q516" s="370"/>
      <c r="R516" s="370"/>
      <c r="S516" s="371" t="s">
        <v>1752</v>
      </c>
      <c r="T516" s="372"/>
      <c r="U516" s="373"/>
      <c r="V516" s="370" t="s">
        <v>16</v>
      </c>
      <c r="W516" s="370"/>
      <c r="X516" s="370"/>
      <c r="Y516" s="370" t="s">
        <v>1552</v>
      </c>
      <c r="Z516" s="370"/>
      <c r="AA516" s="370"/>
      <c r="AB516" s="370"/>
      <c r="AC516" s="370"/>
      <c r="AD516" s="93">
        <v>13419</v>
      </c>
      <c r="AE516" s="57">
        <f t="shared" si="199"/>
        <v>18790</v>
      </c>
      <c r="AF516" s="93">
        <v>12748</v>
      </c>
      <c r="AG516" s="94">
        <f t="shared" si="198"/>
        <v>17850</v>
      </c>
      <c r="AH516" s="245" t="s">
        <v>1957</v>
      </c>
      <c r="AI516" s="152">
        <f t="shared" ref="AI516:AI517" si="201">AF516/AD516-1</f>
        <v>-5.0003726060064091E-2</v>
      </c>
      <c r="AJ516" s="58"/>
      <c r="AK516" s="58"/>
      <c r="AL516" s="93"/>
      <c r="AM516" s="94"/>
    </row>
    <row r="517" spans="1:39" s="3" customFormat="1" ht="30" customHeight="1" thickBot="1">
      <c r="A517" s="493"/>
      <c r="B517" s="404"/>
      <c r="C517" s="493"/>
      <c r="D517" s="404"/>
      <c r="E517" s="404"/>
      <c r="F517" s="385"/>
      <c r="G517" s="493"/>
      <c r="H517" s="404"/>
      <c r="I517" s="404"/>
      <c r="J517" s="404"/>
      <c r="K517" s="385"/>
      <c r="L517" s="375" t="s">
        <v>1561</v>
      </c>
      <c r="M517" s="375"/>
      <c r="N517" s="375"/>
      <c r="O517" s="370" t="s">
        <v>1545</v>
      </c>
      <c r="P517" s="370"/>
      <c r="Q517" s="370"/>
      <c r="R517" s="370"/>
      <c r="S517" s="396" t="s">
        <v>15</v>
      </c>
      <c r="T517" s="396"/>
      <c r="U517" s="396"/>
      <c r="V517" s="370" t="s">
        <v>16</v>
      </c>
      <c r="W517" s="370"/>
      <c r="X517" s="370"/>
      <c r="Y517" s="396" t="s">
        <v>1553</v>
      </c>
      <c r="Z517" s="396"/>
      <c r="AA517" s="396"/>
      <c r="AB517" s="396"/>
      <c r="AC517" s="396"/>
      <c r="AD517" s="93">
        <v>13244</v>
      </c>
      <c r="AE517" s="57">
        <f t="shared" si="199"/>
        <v>18540</v>
      </c>
      <c r="AF517" s="93">
        <v>12582</v>
      </c>
      <c r="AG517" s="94">
        <f t="shared" si="198"/>
        <v>17610</v>
      </c>
      <c r="AH517" s="245" t="s">
        <v>1957</v>
      </c>
      <c r="AI517" s="152">
        <f t="shared" si="201"/>
        <v>-4.9984898822108104E-2</v>
      </c>
      <c r="AJ517" s="58"/>
      <c r="AK517" s="58"/>
      <c r="AL517" s="93"/>
      <c r="AM517" s="94"/>
    </row>
    <row r="518" spans="1:39" s="3" customFormat="1" ht="15.75" customHeight="1" thickBot="1">
      <c r="A518" s="493"/>
      <c r="B518" s="404"/>
      <c r="C518" s="493"/>
      <c r="D518" s="404"/>
      <c r="E518" s="404"/>
      <c r="F518" s="385"/>
      <c r="G518" s="493"/>
      <c r="H518" s="404"/>
      <c r="I518" s="404"/>
      <c r="J518" s="404"/>
      <c r="K518" s="385"/>
      <c r="L518" s="375" t="s">
        <v>1562</v>
      </c>
      <c r="M518" s="375"/>
      <c r="N518" s="375"/>
      <c r="O518" s="370" t="s">
        <v>1545</v>
      </c>
      <c r="P518" s="370"/>
      <c r="Q518" s="370"/>
      <c r="R518" s="370"/>
      <c r="S518" s="370" t="s">
        <v>15</v>
      </c>
      <c r="T518" s="370"/>
      <c r="U518" s="370"/>
      <c r="V518" s="411" t="s">
        <v>1033</v>
      </c>
      <c r="W518" s="412"/>
      <c r="X518" s="413"/>
      <c r="Y518" s="396" t="s">
        <v>1553</v>
      </c>
      <c r="Z518" s="396"/>
      <c r="AA518" s="396"/>
      <c r="AB518" s="396"/>
      <c r="AC518" s="396"/>
      <c r="AD518" s="93">
        <v>13906</v>
      </c>
      <c r="AE518" s="57">
        <f t="shared" si="199"/>
        <v>19470</v>
      </c>
      <c r="AF518" s="93">
        <v>0</v>
      </c>
      <c r="AG518" s="94">
        <f t="shared" si="198"/>
        <v>0</v>
      </c>
      <c r="AH518" s="215"/>
      <c r="AI518" s="58"/>
      <c r="AJ518" s="58"/>
      <c r="AK518" s="58"/>
      <c r="AL518" s="93"/>
      <c r="AM518" s="94"/>
    </row>
    <row r="519" spans="1:39" s="3" customFormat="1" ht="15.75" customHeight="1" thickBot="1">
      <c r="A519" s="493"/>
      <c r="B519" s="404"/>
      <c r="C519" s="493"/>
      <c r="D519" s="404"/>
      <c r="E519" s="404"/>
      <c r="F519" s="385"/>
      <c r="G519" s="493"/>
      <c r="H519" s="404"/>
      <c r="I519" s="404"/>
      <c r="J519" s="404"/>
      <c r="K519" s="385"/>
      <c r="L519" s="375" t="s">
        <v>1563</v>
      </c>
      <c r="M519" s="375"/>
      <c r="N519" s="375"/>
      <c r="O519" s="370" t="s">
        <v>1546</v>
      </c>
      <c r="P519" s="370"/>
      <c r="Q519" s="370"/>
      <c r="R519" s="370"/>
      <c r="S519" s="370" t="s">
        <v>15</v>
      </c>
      <c r="T519" s="370"/>
      <c r="U519" s="370"/>
      <c r="V519" s="370" t="s">
        <v>16</v>
      </c>
      <c r="W519" s="370"/>
      <c r="X519" s="370"/>
      <c r="Y519" s="393" t="s">
        <v>1554</v>
      </c>
      <c r="Z519" s="393"/>
      <c r="AA519" s="393"/>
      <c r="AB519" s="393"/>
      <c r="AC519" s="393"/>
      <c r="AD519" s="93">
        <v>14242</v>
      </c>
      <c r="AE519" s="57">
        <f t="shared" si="199"/>
        <v>19940</v>
      </c>
      <c r="AF519" s="93">
        <v>0</v>
      </c>
      <c r="AG519" s="94">
        <f t="shared" si="198"/>
        <v>0</v>
      </c>
      <c r="AH519" s="215"/>
      <c r="AI519" s="58"/>
      <c r="AJ519" s="58"/>
      <c r="AK519" s="58"/>
      <c r="AL519" s="93"/>
      <c r="AM519" s="94"/>
    </row>
    <row r="520" spans="1:39" s="3" customFormat="1" ht="15.75" customHeight="1" thickBot="1">
      <c r="A520" s="493"/>
      <c r="B520" s="404"/>
      <c r="C520" s="493"/>
      <c r="D520" s="404"/>
      <c r="E520" s="404"/>
      <c r="F520" s="385"/>
      <c r="G520" s="493"/>
      <c r="H520" s="404"/>
      <c r="I520" s="404"/>
      <c r="J520" s="404"/>
      <c r="K520" s="385"/>
      <c r="L520" s="375" t="s">
        <v>2039</v>
      </c>
      <c r="M520" s="375"/>
      <c r="N520" s="375"/>
      <c r="O520" s="370" t="s">
        <v>1546</v>
      </c>
      <c r="P520" s="370"/>
      <c r="Q520" s="370"/>
      <c r="R520" s="370"/>
      <c r="S520" s="370" t="s">
        <v>22</v>
      </c>
      <c r="T520" s="370"/>
      <c r="U520" s="370"/>
      <c r="V520" s="370" t="s">
        <v>16</v>
      </c>
      <c r="W520" s="370"/>
      <c r="X520" s="370"/>
      <c r="Y520" s="393" t="s">
        <v>1554</v>
      </c>
      <c r="Z520" s="393"/>
      <c r="AA520" s="393"/>
      <c r="AB520" s="393"/>
      <c r="AC520" s="393"/>
      <c r="AD520" s="93">
        <v>14761</v>
      </c>
      <c r="AE520" s="57">
        <f t="shared" si="199"/>
        <v>20670</v>
      </c>
      <c r="AF520" s="93">
        <v>0</v>
      </c>
      <c r="AG520" s="94">
        <f t="shared" si="198"/>
        <v>0</v>
      </c>
      <c r="AH520" s="215"/>
      <c r="AI520" s="58"/>
      <c r="AJ520" s="58"/>
      <c r="AK520" s="58"/>
      <c r="AL520" s="93"/>
      <c r="AM520" s="94"/>
    </row>
    <row r="521" spans="1:39" s="3" customFormat="1" ht="15.75" customHeight="1" thickBot="1">
      <c r="A521" s="493"/>
      <c r="B521" s="404"/>
      <c r="C521" s="493"/>
      <c r="D521" s="404"/>
      <c r="E521" s="404"/>
      <c r="F521" s="385"/>
      <c r="G521" s="493"/>
      <c r="H521" s="404"/>
      <c r="I521" s="404"/>
      <c r="J521" s="404"/>
      <c r="K521" s="385"/>
      <c r="L521" s="375" t="s">
        <v>1564</v>
      </c>
      <c r="M521" s="375"/>
      <c r="N521" s="375"/>
      <c r="O521" s="370" t="s">
        <v>1546</v>
      </c>
      <c r="P521" s="370"/>
      <c r="Q521" s="370"/>
      <c r="R521" s="370"/>
      <c r="S521" s="370" t="s">
        <v>15</v>
      </c>
      <c r="T521" s="370"/>
      <c r="U521" s="370"/>
      <c r="V521" s="411" t="s">
        <v>1033</v>
      </c>
      <c r="W521" s="412"/>
      <c r="X521" s="413"/>
      <c r="Y521" s="393" t="s">
        <v>1554</v>
      </c>
      <c r="Z521" s="393"/>
      <c r="AA521" s="393"/>
      <c r="AB521" s="393"/>
      <c r="AC521" s="393"/>
      <c r="AD521" s="93">
        <v>14274</v>
      </c>
      <c r="AE521" s="57">
        <f t="shared" si="199"/>
        <v>19980</v>
      </c>
      <c r="AF521" s="93">
        <v>0</v>
      </c>
      <c r="AG521" s="94">
        <f t="shared" si="198"/>
        <v>0</v>
      </c>
      <c r="AH521" s="215"/>
      <c r="AI521" s="58"/>
      <c r="AJ521" s="58"/>
      <c r="AK521" s="58"/>
      <c r="AL521" s="93"/>
      <c r="AM521" s="94"/>
    </row>
    <row r="522" spans="1:39" s="3" customFormat="1" ht="15.75" customHeight="1" thickBot="1">
      <c r="A522" s="493"/>
      <c r="B522" s="404"/>
      <c r="C522" s="493"/>
      <c r="D522" s="404"/>
      <c r="E522" s="404"/>
      <c r="F522" s="385"/>
      <c r="G522" s="493"/>
      <c r="H522" s="404"/>
      <c r="I522" s="404"/>
      <c r="J522" s="404"/>
      <c r="K522" s="404"/>
      <c r="L522" s="375" t="s">
        <v>3333</v>
      </c>
      <c r="M522" s="375"/>
      <c r="N522" s="375"/>
      <c r="O522" s="370" t="s">
        <v>1546</v>
      </c>
      <c r="P522" s="370"/>
      <c r="Q522" s="370"/>
      <c r="R522" s="370"/>
      <c r="S522" s="370" t="s">
        <v>2266</v>
      </c>
      <c r="T522" s="370"/>
      <c r="U522" s="370"/>
      <c r="V522" s="370" t="s">
        <v>16</v>
      </c>
      <c r="W522" s="370"/>
      <c r="X522" s="370"/>
      <c r="Y522" s="393" t="s">
        <v>1554</v>
      </c>
      <c r="Z522" s="393"/>
      <c r="AA522" s="393"/>
      <c r="AB522" s="393"/>
      <c r="AC522" s="393"/>
      <c r="AD522" s="93">
        <v>15615</v>
      </c>
      <c r="AE522" s="57">
        <f t="shared" si="199"/>
        <v>21860</v>
      </c>
      <c r="AF522" s="93">
        <v>0</v>
      </c>
      <c r="AG522" s="94">
        <f t="shared" si="198"/>
        <v>0</v>
      </c>
      <c r="AH522" s="215"/>
      <c r="AI522" s="58"/>
      <c r="AJ522" s="58"/>
      <c r="AK522" s="58"/>
      <c r="AL522" s="93"/>
      <c r="AM522" s="94"/>
    </row>
    <row r="523" spans="1:39" s="3" customFormat="1" ht="15.75" customHeight="1" thickBot="1">
      <c r="A523" s="493"/>
      <c r="B523" s="404"/>
      <c r="C523" s="493"/>
      <c r="D523" s="404"/>
      <c r="E523" s="404"/>
      <c r="F523" s="385"/>
      <c r="G523" s="493"/>
      <c r="H523" s="404"/>
      <c r="I523" s="404"/>
      <c r="J523" s="404"/>
      <c r="K523" s="404"/>
      <c r="L523" s="375" t="s">
        <v>3334</v>
      </c>
      <c r="M523" s="375"/>
      <c r="N523" s="375"/>
      <c r="O523" s="370" t="s">
        <v>1546</v>
      </c>
      <c r="P523" s="370"/>
      <c r="Q523" s="370"/>
      <c r="R523" s="370"/>
      <c r="S523" s="371" t="s">
        <v>1752</v>
      </c>
      <c r="T523" s="372"/>
      <c r="U523" s="373"/>
      <c r="V523" s="370" t="s">
        <v>16</v>
      </c>
      <c r="W523" s="370"/>
      <c r="X523" s="370"/>
      <c r="Y523" s="393" t="s">
        <v>1554</v>
      </c>
      <c r="Z523" s="393"/>
      <c r="AA523" s="393"/>
      <c r="AB523" s="393"/>
      <c r="AC523" s="393"/>
      <c r="AD523" s="93">
        <v>14233</v>
      </c>
      <c r="AE523" s="57">
        <f t="shared" si="199"/>
        <v>19930</v>
      </c>
      <c r="AF523" s="93">
        <v>0</v>
      </c>
      <c r="AG523" s="94">
        <f t="shared" si="198"/>
        <v>0</v>
      </c>
      <c r="AH523" s="215"/>
      <c r="AI523" s="58"/>
      <c r="AJ523" s="58"/>
      <c r="AK523" s="58"/>
      <c r="AL523" s="93"/>
      <c r="AM523" s="94"/>
    </row>
    <row r="524" spans="1:39" s="3" customFormat="1" ht="33" customHeight="1" thickBot="1">
      <c r="A524" s="493"/>
      <c r="B524" s="404"/>
      <c r="C524" s="493"/>
      <c r="D524" s="404"/>
      <c r="E524" s="404"/>
      <c r="F524" s="385"/>
      <c r="G524" s="493"/>
      <c r="H524" s="404"/>
      <c r="I524" s="404"/>
      <c r="J524" s="404"/>
      <c r="K524" s="404"/>
      <c r="L524" s="375" t="s">
        <v>1565</v>
      </c>
      <c r="M524" s="375"/>
      <c r="N524" s="375"/>
      <c r="O524" s="370" t="s">
        <v>1547</v>
      </c>
      <c r="P524" s="370"/>
      <c r="Q524" s="370"/>
      <c r="R524" s="370"/>
      <c r="S524" s="392" t="s">
        <v>15</v>
      </c>
      <c r="T524" s="392"/>
      <c r="U524" s="392"/>
      <c r="V524" s="370" t="s">
        <v>16</v>
      </c>
      <c r="W524" s="370"/>
      <c r="X524" s="370"/>
      <c r="Y524" s="392" t="s">
        <v>1555</v>
      </c>
      <c r="Z524" s="392"/>
      <c r="AA524" s="392"/>
      <c r="AB524" s="392"/>
      <c r="AC524" s="392"/>
      <c r="AD524" s="93">
        <v>12238</v>
      </c>
      <c r="AE524" s="57">
        <f t="shared" si="199"/>
        <v>17130</v>
      </c>
      <c r="AF524" s="93">
        <v>0</v>
      </c>
      <c r="AG524" s="94">
        <f t="shared" si="198"/>
        <v>0</v>
      </c>
      <c r="AH524" s="215"/>
      <c r="AI524" s="58"/>
      <c r="AJ524" s="58"/>
      <c r="AK524" s="58"/>
      <c r="AL524" s="93"/>
      <c r="AM524" s="94"/>
    </row>
    <row r="525" spans="1:39" s="3" customFormat="1" ht="34.5" customHeight="1" thickBot="1">
      <c r="A525" s="493"/>
      <c r="B525" s="404"/>
      <c r="C525" s="493"/>
      <c r="D525" s="404"/>
      <c r="E525" s="404"/>
      <c r="F525" s="385"/>
      <c r="G525" s="493"/>
      <c r="H525" s="404"/>
      <c r="I525" s="404"/>
      <c r="J525" s="404"/>
      <c r="K525" s="404"/>
      <c r="L525" s="375" t="s">
        <v>1566</v>
      </c>
      <c r="M525" s="375"/>
      <c r="N525" s="375"/>
      <c r="O525" s="370" t="s">
        <v>1547</v>
      </c>
      <c r="P525" s="370"/>
      <c r="Q525" s="370"/>
      <c r="R525" s="370"/>
      <c r="S525" s="394" t="s">
        <v>15</v>
      </c>
      <c r="T525" s="394"/>
      <c r="U525" s="394"/>
      <c r="V525" s="411" t="s">
        <v>1033</v>
      </c>
      <c r="W525" s="412"/>
      <c r="X525" s="413"/>
      <c r="Y525" s="392" t="s">
        <v>1555</v>
      </c>
      <c r="Z525" s="392"/>
      <c r="AA525" s="392"/>
      <c r="AB525" s="392"/>
      <c r="AC525" s="392"/>
      <c r="AD525" s="93">
        <v>12238</v>
      </c>
      <c r="AE525" s="57">
        <f t="shared" si="199"/>
        <v>17130</v>
      </c>
      <c r="AF525" s="93">
        <v>0</v>
      </c>
      <c r="AG525" s="94">
        <f t="shared" si="198"/>
        <v>0</v>
      </c>
      <c r="AH525" s="215"/>
      <c r="AI525" s="58"/>
      <c r="AJ525" s="58"/>
      <c r="AK525" s="58"/>
      <c r="AL525" s="93"/>
      <c r="AM525" s="94"/>
    </row>
    <row r="526" spans="1:39" s="3" customFormat="1" ht="16.149999999999999" customHeight="1" thickBot="1">
      <c r="A526" s="493"/>
      <c r="B526" s="404"/>
      <c r="C526" s="493"/>
      <c r="D526" s="404"/>
      <c r="E526" s="404"/>
      <c r="F526" s="385"/>
      <c r="G526" s="493"/>
      <c r="H526" s="404"/>
      <c r="I526" s="404"/>
      <c r="J526" s="404"/>
      <c r="K526" s="404"/>
      <c r="L526" s="375" t="s">
        <v>1567</v>
      </c>
      <c r="M526" s="375"/>
      <c r="N526" s="375"/>
      <c r="O526" s="394" t="s">
        <v>1548</v>
      </c>
      <c r="P526" s="394"/>
      <c r="Q526" s="394"/>
      <c r="R526" s="394"/>
      <c r="S526" s="394" t="s">
        <v>15</v>
      </c>
      <c r="T526" s="394"/>
      <c r="U526" s="394"/>
      <c r="V526" s="370" t="s">
        <v>16</v>
      </c>
      <c r="W526" s="370"/>
      <c r="X526" s="370"/>
      <c r="Y526" s="394" t="s">
        <v>76</v>
      </c>
      <c r="Z526" s="394"/>
      <c r="AA526" s="394"/>
      <c r="AB526" s="394"/>
      <c r="AC526" s="394"/>
      <c r="AD526" s="93">
        <v>14555</v>
      </c>
      <c r="AE526" s="57">
        <f t="shared" si="199"/>
        <v>20380</v>
      </c>
      <c r="AF526" s="93">
        <v>0</v>
      </c>
      <c r="AG526" s="94">
        <f t="shared" si="198"/>
        <v>0</v>
      </c>
      <c r="AH526" s="215"/>
      <c r="AI526" s="58"/>
      <c r="AJ526" s="58"/>
      <c r="AK526" s="58"/>
      <c r="AL526" s="93"/>
      <c r="AM526" s="94"/>
    </row>
    <row r="527" spans="1:39" s="3" customFormat="1" ht="16.149999999999999" customHeight="1" thickBot="1">
      <c r="A527" s="493"/>
      <c r="B527" s="404"/>
      <c r="C527" s="493"/>
      <c r="D527" s="404"/>
      <c r="E527" s="404"/>
      <c r="F527" s="385"/>
      <c r="G527" s="493"/>
      <c r="H527" s="404"/>
      <c r="I527" s="404"/>
      <c r="J527" s="404"/>
      <c r="K527" s="404"/>
      <c r="L527" s="375" t="s">
        <v>2040</v>
      </c>
      <c r="M527" s="375"/>
      <c r="N527" s="375"/>
      <c r="O527" s="394" t="s">
        <v>1548</v>
      </c>
      <c r="P527" s="394"/>
      <c r="Q527" s="394"/>
      <c r="R527" s="394"/>
      <c r="S527" s="394" t="s">
        <v>22</v>
      </c>
      <c r="T527" s="394"/>
      <c r="U527" s="394"/>
      <c r="V527" s="370" t="s">
        <v>16</v>
      </c>
      <c r="W527" s="370"/>
      <c r="X527" s="370"/>
      <c r="Y527" s="394" t="s">
        <v>76</v>
      </c>
      <c r="Z527" s="394"/>
      <c r="AA527" s="394"/>
      <c r="AB527" s="394"/>
      <c r="AC527" s="394"/>
      <c r="AD527" s="93">
        <v>15202</v>
      </c>
      <c r="AE527" s="57">
        <f t="shared" si="199"/>
        <v>21280</v>
      </c>
      <c r="AF527" s="93">
        <v>0</v>
      </c>
      <c r="AG527" s="94">
        <f t="shared" si="198"/>
        <v>0</v>
      </c>
      <c r="AH527" s="215"/>
      <c r="AI527" s="58"/>
      <c r="AJ527" s="58"/>
      <c r="AK527" s="58"/>
      <c r="AL527" s="93"/>
      <c r="AM527" s="94"/>
    </row>
    <row r="528" spans="1:39" s="3" customFormat="1" ht="16.149999999999999" customHeight="1" thickBot="1">
      <c r="A528" s="493"/>
      <c r="B528" s="404"/>
      <c r="C528" s="493"/>
      <c r="D528" s="404"/>
      <c r="E528" s="404"/>
      <c r="F528" s="385"/>
      <c r="G528" s="493"/>
      <c r="H528" s="404"/>
      <c r="I528" s="404"/>
      <c r="J528" s="404"/>
      <c r="K528" s="404"/>
      <c r="L528" s="375" t="s">
        <v>1568</v>
      </c>
      <c r="M528" s="375"/>
      <c r="N528" s="375"/>
      <c r="O528" s="387" t="s">
        <v>1548</v>
      </c>
      <c r="P528" s="387"/>
      <c r="Q528" s="387"/>
      <c r="R528" s="387"/>
      <c r="S528" s="371" t="s">
        <v>15</v>
      </c>
      <c r="T528" s="372"/>
      <c r="U528" s="373"/>
      <c r="V528" s="411" t="s">
        <v>1033</v>
      </c>
      <c r="W528" s="412"/>
      <c r="X528" s="413"/>
      <c r="Y528" s="394" t="s">
        <v>76</v>
      </c>
      <c r="Z528" s="394"/>
      <c r="AA528" s="394"/>
      <c r="AB528" s="394"/>
      <c r="AC528" s="394"/>
      <c r="AD528" s="93">
        <v>15248</v>
      </c>
      <c r="AE528" s="57">
        <f t="shared" si="199"/>
        <v>21350</v>
      </c>
      <c r="AF528" s="93">
        <v>0</v>
      </c>
      <c r="AG528" s="94">
        <f t="shared" si="198"/>
        <v>0</v>
      </c>
      <c r="AH528" s="215"/>
      <c r="AI528" s="58"/>
      <c r="AJ528" s="58"/>
      <c r="AK528" s="58"/>
      <c r="AL528" s="93"/>
      <c r="AM528" s="94"/>
    </row>
    <row r="529" spans="1:39" s="3" customFormat="1" ht="16.149999999999999" customHeight="1" thickBot="1">
      <c r="A529" s="493"/>
      <c r="B529" s="404"/>
      <c r="C529" s="493"/>
      <c r="D529" s="404"/>
      <c r="E529" s="404"/>
      <c r="F529" s="385"/>
      <c r="G529" s="493"/>
      <c r="H529" s="404"/>
      <c r="I529" s="404"/>
      <c r="J529" s="404"/>
      <c r="K529" s="404"/>
      <c r="L529" s="375" t="s">
        <v>3335</v>
      </c>
      <c r="M529" s="375"/>
      <c r="N529" s="375"/>
      <c r="O529" s="394" t="s">
        <v>1548</v>
      </c>
      <c r="P529" s="394"/>
      <c r="Q529" s="394"/>
      <c r="R529" s="394"/>
      <c r="S529" s="370" t="s">
        <v>2266</v>
      </c>
      <c r="T529" s="370"/>
      <c r="U529" s="370"/>
      <c r="V529" s="370" t="s">
        <v>16</v>
      </c>
      <c r="W529" s="370"/>
      <c r="X529" s="370"/>
      <c r="Y529" s="394" t="s">
        <v>76</v>
      </c>
      <c r="Z529" s="394"/>
      <c r="AA529" s="394"/>
      <c r="AB529" s="394"/>
      <c r="AC529" s="394"/>
      <c r="AD529" s="93">
        <v>16264</v>
      </c>
      <c r="AE529" s="57">
        <f t="shared" si="199"/>
        <v>22770</v>
      </c>
      <c r="AF529" s="93">
        <v>0</v>
      </c>
      <c r="AG529" s="94">
        <f t="shared" si="198"/>
        <v>0</v>
      </c>
      <c r="AH529" s="213"/>
      <c r="AI529" s="58"/>
      <c r="AJ529" s="58"/>
      <c r="AK529" s="58"/>
      <c r="AL529" s="93"/>
      <c r="AM529" s="94"/>
    </row>
    <row r="530" spans="1:39" s="3" customFormat="1" ht="16.149999999999999" customHeight="1" thickBot="1">
      <c r="A530" s="493"/>
      <c r="B530" s="404"/>
      <c r="C530" s="493"/>
      <c r="D530" s="404"/>
      <c r="E530" s="404"/>
      <c r="F530" s="385"/>
      <c r="G530" s="493"/>
      <c r="H530" s="404"/>
      <c r="I530" s="404"/>
      <c r="J530" s="404"/>
      <c r="K530" s="404"/>
      <c r="L530" s="375" t="s">
        <v>3336</v>
      </c>
      <c r="M530" s="375"/>
      <c r="N530" s="375"/>
      <c r="O530" s="394" t="s">
        <v>1548</v>
      </c>
      <c r="P530" s="394"/>
      <c r="Q530" s="394"/>
      <c r="R530" s="394"/>
      <c r="S530" s="371" t="s">
        <v>1752</v>
      </c>
      <c r="T530" s="372"/>
      <c r="U530" s="373"/>
      <c r="V530" s="370" t="s">
        <v>16</v>
      </c>
      <c r="W530" s="370"/>
      <c r="X530" s="370"/>
      <c r="Y530" s="394" t="s">
        <v>76</v>
      </c>
      <c r="Z530" s="394"/>
      <c r="AA530" s="394"/>
      <c r="AB530" s="394"/>
      <c r="AC530" s="394"/>
      <c r="AD530" s="93">
        <v>14230</v>
      </c>
      <c r="AE530" s="57">
        <f t="shared" si="199"/>
        <v>19920</v>
      </c>
      <c r="AF530" s="93">
        <v>0</v>
      </c>
      <c r="AG530" s="94">
        <f t="shared" si="198"/>
        <v>0</v>
      </c>
      <c r="AH530" s="213"/>
      <c r="AI530" s="58"/>
      <c r="AJ530" s="58"/>
      <c r="AK530" s="58"/>
      <c r="AL530" s="93"/>
      <c r="AM530" s="94"/>
    </row>
    <row r="531" spans="1:39" s="3" customFormat="1" ht="16.149999999999999" customHeight="1" thickBot="1">
      <c r="A531" s="493"/>
      <c r="B531" s="404"/>
      <c r="C531" s="493"/>
      <c r="D531" s="404"/>
      <c r="E531" s="404"/>
      <c r="F531" s="385"/>
      <c r="G531" s="493"/>
      <c r="H531" s="404"/>
      <c r="I531" s="404"/>
      <c r="J531" s="404"/>
      <c r="K531" s="404"/>
      <c r="L531" s="375" t="s">
        <v>1569</v>
      </c>
      <c r="M531" s="375"/>
      <c r="N531" s="375"/>
      <c r="O531" s="387" t="s">
        <v>1550</v>
      </c>
      <c r="P531" s="387"/>
      <c r="Q531" s="387"/>
      <c r="R531" s="387"/>
      <c r="S531" s="387" t="s">
        <v>15</v>
      </c>
      <c r="T531" s="387"/>
      <c r="U531" s="387"/>
      <c r="V531" s="370" t="s">
        <v>16</v>
      </c>
      <c r="W531" s="370"/>
      <c r="X531" s="370"/>
      <c r="Y531" s="387" t="s">
        <v>1556</v>
      </c>
      <c r="Z531" s="387"/>
      <c r="AA531" s="387"/>
      <c r="AB531" s="387"/>
      <c r="AC531" s="387"/>
      <c r="AD531" s="93">
        <v>15832</v>
      </c>
      <c r="AE531" s="57">
        <f t="shared" si="199"/>
        <v>22160</v>
      </c>
      <c r="AF531" s="93">
        <v>15040</v>
      </c>
      <c r="AG531" s="94">
        <f t="shared" si="198"/>
        <v>21060</v>
      </c>
      <c r="AH531" s="245" t="s">
        <v>1957</v>
      </c>
      <c r="AI531" s="152">
        <f t="shared" ref="AI531:AI532" si="202">AF531/AD531-1</f>
        <v>-5.0025265285497778E-2</v>
      </c>
      <c r="AJ531" s="58"/>
      <c r="AK531" s="58"/>
      <c r="AL531" s="93"/>
      <c r="AM531" s="94"/>
    </row>
    <row r="532" spans="1:39" s="3" customFormat="1" ht="16.149999999999999" customHeight="1" thickBot="1">
      <c r="A532" s="493"/>
      <c r="B532" s="404"/>
      <c r="C532" s="493"/>
      <c r="D532" s="404"/>
      <c r="E532" s="404"/>
      <c r="F532" s="385"/>
      <c r="G532" s="493"/>
      <c r="H532" s="404"/>
      <c r="I532" s="404"/>
      <c r="J532" s="404"/>
      <c r="K532" s="404"/>
      <c r="L532" s="375" t="s">
        <v>1570</v>
      </c>
      <c r="M532" s="375"/>
      <c r="N532" s="375"/>
      <c r="O532" s="387" t="s">
        <v>1550</v>
      </c>
      <c r="P532" s="387"/>
      <c r="Q532" s="387"/>
      <c r="R532" s="387"/>
      <c r="S532" s="456" t="s">
        <v>15</v>
      </c>
      <c r="T532" s="456"/>
      <c r="U532" s="456"/>
      <c r="V532" s="411" t="s">
        <v>1033</v>
      </c>
      <c r="W532" s="412"/>
      <c r="X532" s="413"/>
      <c r="Y532" s="387" t="s">
        <v>1556</v>
      </c>
      <c r="Z532" s="387"/>
      <c r="AA532" s="387"/>
      <c r="AB532" s="387"/>
      <c r="AC532" s="387"/>
      <c r="AD532" s="93">
        <v>15043</v>
      </c>
      <c r="AE532" s="57">
        <f t="shared" si="199"/>
        <v>21060</v>
      </c>
      <c r="AF532" s="93">
        <v>14291</v>
      </c>
      <c r="AG532" s="94">
        <f t="shared" si="198"/>
        <v>20010</v>
      </c>
      <c r="AH532" s="245" t="s">
        <v>1957</v>
      </c>
      <c r="AI532" s="152">
        <f t="shared" si="202"/>
        <v>-4.9990028584723789E-2</v>
      </c>
      <c r="AJ532" s="58"/>
      <c r="AK532" s="58"/>
      <c r="AL532" s="93"/>
      <c r="AM532" s="94"/>
    </row>
    <row r="533" spans="1:39" s="3" customFormat="1" ht="16.149999999999999" customHeight="1" thickBot="1">
      <c r="A533" s="493"/>
      <c r="B533" s="404"/>
      <c r="C533" s="493"/>
      <c r="D533" s="404"/>
      <c r="E533" s="404"/>
      <c r="F533" s="385"/>
      <c r="G533" s="493"/>
      <c r="H533" s="404"/>
      <c r="I533" s="404"/>
      <c r="J533" s="404"/>
      <c r="K533" s="404"/>
      <c r="L533" s="375" t="s">
        <v>1571</v>
      </c>
      <c r="M533" s="375"/>
      <c r="N533" s="375"/>
      <c r="O533" s="387" t="s">
        <v>1549</v>
      </c>
      <c r="P533" s="387"/>
      <c r="Q533" s="387"/>
      <c r="R533" s="387"/>
      <c r="S533" s="387" t="s">
        <v>15</v>
      </c>
      <c r="T533" s="387"/>
      <c r="U533" s="387"/>
      <c r="V533" s="370" t="s">
        <v>16</v>
      </c>
      <c r="W533" s="370"/>
      <c r="X533" s="370"/>
      <c r="Y533" s="387" t="s">
        <v>80</v>
      </c>
      <c r="Z533" s="387"/>
      <c r="AA533" s="387"/>
      <c r="AB533" s="387"/>
      <c r="AC533" s="387"/>
      <c r="AD533" s="93">
        <v>15440</v>
      </c>
      <c r="AE533" s="57">
        <f t="shared" si="199"/>
        <v>21620</v>
      </c>
      <c r="AF533" s="93">
        <v>0</v>
      </c>
      <c r="AG533" s="94">
        <f t="shared" si="198"/>
        <v>0</v>
      </c>
      <c r="AH533" s="215"/>
      <c r="AI533" s="58"/>
      <c r="AJ533" s="58"/>
      <c r="AK533" s="58"/>
      <c r="AL533" s="93"/>
      <c r="AM533" s="94"/>
    </row>
    <row r="534" spans="1:39" s="3" customFormat="1" ht="15.75" thickBot="1">
      <c r="A534" s="493"/>
      <c r="B534" s="404"/>
      <c r="C534" s="493"/>
      <c r="D534" s="404"/>
      <c r="E534" s="404"/>
      <c r="F534" s="385"/>
      <c r="G534" s="493"/>
      <c r="H534" s="404"/>
      <c r="I534" s="404"/>
      <c r="J534" s="404"/>
      <c r="K534" s="404"/>
      <c r="L534" s="375" t="s">
        <v>2041</v>
      </c>
      <c r="M534" s="375"/>
      <c r="N534" s="375"/>
      <c r="O534" s="387" t="s">
        <v>1549</v>
      </c>
      <c r="P534" s="387"/>
      <c r="Q534" s="387"/>
      <c r="R534" s="387"/>
      <c r="S534" s="387" t="s">
        <v>22</v>
      </c>
      <c r="T534" s="387"/>
      <c r="U534" s="387"/>
      <c r="V534" s="370" t="s">
        <v>16</v>
      </c>
      <c r="W534" s="370"/>
      <c r="X534" s="370"/>
      <c r="Y534" s="387" t="s">
        <v>80</v>
      </c>
      <c r="Z534" s="387"/>
      <c r="AA534" s="387"/>
      <c r="AB534" s="387"/>
      <c r="AC534" s="387"/>
      <c r="AD534" s="93">
        <v>14995</v>
      </c>
      <c r="AE534" s="57">
        <f t="shared" si="199"/>
        <v>20990</v>
      </c>
      <c r="AF534" s="93">
        <v>0</v>
      </c>
      <c r="AG534" s="94">
        <f t="shared" si="198"/>
        <v>0</v>
      </c>
      <c r="AH534" s="215"/>
      <c r="AI534" s="58"/>
      <c r="AJ534" s="58"/>
      <c r="AK534" s="58"/>
      <c r="AL534" s="93"/>
      <c r="AM534" s="94"/>
    </row>
    <row r="535" spans="1:39" s="3" customFormat="1" ht="16.149999999999999" customHeight="1" thickBot="1">
      <c r="A535" s="493"/>
      <c r="B535" s="404"/>
      <c r="C535" s="493"/>
      <c r="D535" s="404"/>
      <c r="E535" s="404"/>
      <c r="F535" s="385"/>
      <c r="G535" s="493"/>
      <c r="H535" s="404"/>
      <c r="I535" s="404"/>
      <c r="J535" s="404"/>
      <c r="K535" s="404"/>
      <c r="L535" s="375" t="s">
        <v>1572</v>
      </c>
      <c r="M535" s="375"/>
      <c r="N535" s="375"/>
      <c r="O535" s="387" t="s">
        <v>1549</v>
      </c>
      <c r="P535" s="387"/>
      <c r="Q535" s="387"/>
      <c r="R535" s="387"/>
      <c r="S535" s="456" t="s">
        <v>15</v>
      </c>
      <c r="T535" s="456"/>
      <c r="U535" s="456"/>
      <c r="V535" s="411" t="s">
        <v>1033</v>
      </c>
      <c r="W535" s="412"/>
      <c r="X535" s="413"/>
      <c r="Y535" s="456" t="s">
        <v>80</v>
      </c>
      <c r="Z535" s="456"/>
      <c r="AA535" s="456"/>
      <c r="AB535" s="456"/>
      <c r="AC535" s="456"/>
      <c r="AD535" s="93">
        <v>16675</v>
      </c>
      <c r="AE535" s="57">
        <f t="shared" si="199"/>
        <v>23350</v>
      </c>
      <c r="AF535" s="93">
        <v>0</v>
      </c>
      <c r="AG535" s="94">
        <f t="shared" si="198"/>
        <v>0</v>
      </c>
      <c r="AH535" s="213"/>
      <c r="AI535" s="58"/>
      <c r="AJ535" s="58"/>
      <c r="AK535" s="58"/>
      <c r="AL535" s="93"/>
      <c r="AM535" s="94"/>
    </row>
    <row r="536" spans="1:39" s="3" customFormat="1" ht="16.149999999999999" customHeight="1" thickBot="1">
      <c r="A536" s="493"/>
      <c r="B536" s="404"/>
      <c r="C536" s="493"/>
      <c r="D536" s="404"/>
      <c r="E536" s="404"/>
      <c r="F536" s="385"/>
      <c r="G536" s="493"/>
      <c r="H536" s="404"/>
      <c r="I536" s="404"/>
      <c r="J536" s="404"/>
      <c r="K536" s="404"/>
      <c r="L536" s="375" t="s">
        <v>3337</v>
      </c>
      <c r="M536" s="375"/>
      <c r="N536" s="375"/>
      <c r="O536" s="387" t="s">
        <v>1549</v>
      </c>
      <c r="P536" s="387"/>
      <c r="Q536" s="387"/>
      <c r="R536" s="387"/>
      <c r="S536" s="370" t="s">
        <v>2266</v>
      </c>
      <c r="T536" s="370"/>
      <c r="U536" s="370"/>
      <c r="V536" s="370" t="s">
        <v>16</v>
      </c>
      <c r="W536" s="370"/>
      <c r="X536" s="370"/>
      <c r="Y536" s="387" t="s">
        <v>80</v>
      </c>
      <c r="Z536" s="387"/>
      <c r="AA536" s="387"/>
      <c r="AB536" s="387"/>
      <c r="AC536" s="387"/>
      <c r="AD536" s="93">
        <v>17144</v>
      </c>
      <c r="AE536" s="57">
        <f t="shared" si="199"/>
        <v>24000</v>
      </c>
      <c r="AF536" s="93">
        <v>0</v>
      </c>
      <c r="AG536" s="94">
        <f t="shared" si="198"/>
        <v>0</v>
      </c>
      <c r="AH536" s="215"/>
      <c r="AI536" s="58"/>
      <c r="AJ536" s="58"/>
      <c r="AK536" s="58"/>
      <c r="AL536" s="93"/>
      <c r="AM536" s="94"/>
    </row>
    <row r="537" spans="1:39" s="3" customFormat="1" ht="16.149999999999999" customHeight="1" thickBot="1">
      <c r="A537" s="493"/>
      <c r="B537" s="404"/>
      <c r="C537" s="493"/>
      <c r="D537" s="404"/>
      <c r="E537" s="404"/>
      <c r="F537" s="385"/>
      <c r="G537" s="493"/>
      <c r="H537" s="404"/>
      <c r="I537" s="404"/>
      <c r="J537" s="404"/>
      <c r="K537" s="404"/>
      <c r="L537" s="375" t="s">
        <v>3338</v>
      </c>
      <c r="M537" s="375"/>
      <c r="N537" s="375"/>
      <c r="O537" s="387" t="s">
        <v>1549</v>
      </c>
      <c r="P537" s="387"/>
      <c r="Q537" s="387"/>
      <c r="R537" s="387"/>
      <c r="S537" s="371" t="s">
        <v>1752</v>
      </c>
      <c r="T537" s="372"/>
      <c r="U537" s="373"/>
      <c r="V537" s="370" t="s">
        <v>16</v>
      </c>
      <c r="W537" s="370"/>
      <c r="X537" s="370"/>
      <c r="Y537" s="387" t="s">
        <v>80</v>
      </c>
      <c r="Z537" s="387"/>
      <c r="AA537" s="387"/>
      <c r="AB537" s="387"/>
      <c r="AC537" s="387"/>
      <c r="AD537" s="93">
        <v>14995</v>
      </c>
      <c r="AE537" s="57">
        <f t="shared" si="199"/>
        <v>20990</v>
      </c>
      <c r="AF537" s="93">
        <v>14245</v>
      </c>
      <c r="AG537" s="94">
        <f t="shared" si="198"/>
        <v>19940</v>
      </c>
      <c r="AH537" s="245" t="s">
        <v>1957</v>
      </c>
      <c r="AI537" s="152">
        <f t="shared" ref="AI537" si="203">AF537/AD537-1</f>
        <v>-5.0016672224074687E-2</v>
      </c>
      <c r="AJ537" s="58"/>
      <c r="AK537" s="58"/>
      <c r="AL537" s="93"/>
      <c r="AM537" s="94"/>
    </row>
    <row r="538" spans="1:39" s="3" customFormat="1" ht="16.149999999999999" customHeight="1" thickBot="1">
      <c r="A538" s="493"/>
      <c r="B538" s="404"/>
      <c r="C538" s="493"/>
      <c r="D538" s="404"/>
      <c r="E538" s="404"/>
      <c r="F538" s="385"/>
      <c r="G538" s="493"/>
      <c r="H538" s="404"/>
      <c r="I538" s="404"/>
      <c r="J538" s="404"/>
      <c r="K538" s="404"/>
      <c r="L538" s="375" t="s">
        <v>1573</v>
      </c>
      <c r="M538" s="375"/>
      <c r="N538" s="375"/>
      <c r="O538" s="387" t="s">
        <v>1551</v>
      </c>
      <c r="P538" s="387"/>
      <c r="Q538" s="387"/>
      <c r="R538" s="387"/>
      <c r="S538" s="387" t="s">
        <v>15</v>
      </c>
      <c r="T538" s="387"/>
      <c r="U538" s="387"/>
      <c r="V538" s="370" t="s">
        <v>16</v>
      </c>
      <c r="W538" s="370"/>
      <c r="X538" s="370"/>
      <c r="Y538" s="387" t="s">
        <v>1558</v>
      </c>
      <c r="Z538" s="387"/>
      <c r="AA538" s="387"/>
      <c r="AB538" s="387"/>
      <c r="AC538" s="387"/>
      <c r="AD538" s="93">
        <v>16475</v>
      </c>
      <c r="AE538" s="57">
        <f t="shared" si="199"/>
        <v>23070</v>
      </c>
      <c r="AF538" s="93">
        <v>0</v>
      </c>
      <c r="AG538" s="94">
        <f t="shared" si="198"/>
        <v>0</v>
      </c>
      <c r="AH538" s="215"/>
      <c r="AI538" s="58"/>
      <c r="AJ538" s="58"/>
      <c r="AK538" s="58"/>
      <c r="AL538" s="93"/>
      <c r="AM538" s="94"/>
    </row>
    <row r="539" spans="1:39" s="3" customFormat="1" ht="16.149999999999999" customHeight="1" thickBot="1">
      <c r="A539" s="494"/>
      <c r="B539" s="495"/>
      <c r="C539" s="494"/>
      <c r="D539" s="495"/>
      <c r="E539" s="495"/>
      <c r="F539" s="496"/>
      <c r="G539" s="494"/>
      <c r="H539" s="495"/>
      <c r="I539" s="495"/>
      <c r="J539" s="495"/>
      <c r="K539" s="496"/>
      <c r="L539" s="375" t="s">
        <v>1574</v>
      </c>
      <c r="M539" s="375"/>
      <c r="N539" s="375"/>
      <c r="O539" s="456" t="s">
        <v>1551</v>
      </c>
      <c r="P539" s="456"/>
      <c r="Q539" s="456"/>
      <c r="R539" s="456"/>
      <c r="S539" s="456" t="s">
        <v>15</v>
      </c>
      <c r="T539" s="456"/>
      <c r="U539" s="456"/>
      <c r="V539" s="411" t="s">
        <v>1033</v>
      </c>
      <c r="W539" s="412"/>
      <c r="X539" s="413"/>
      <c r="Y539" s="456" t="s">
        <v>1558</v>
      </c>
      <c r="Z539" s="456"/>
      <c r="AA539" s="456"/>
      <c r="AB539" s="456"/>
      <c r="AC539" s="456"/>
      <c r="AD539" s="93">
        <v>15726</v>
      </c>
      <c r="AE539" s="57">
        <f t="shared" si="199"/>
        <v>22020</v>
      </c>
      <c r="AF539" s="93">
        <v>0</v>
      </c>
      <c r="AG539" s="94">
        <f t="shared" si="198"/>
        <v>0</v>
      </c>
      <c r="AH539" s="215"/>
      <c r="AI539" s="58"/>
      <c r="AJ539" s="58"/>
      <c r="AK539" s="58"/>
      <c r="AL539" s="93"/>
      <c r="AM539" s="94"/>
    </row>
    <row r="540" spans="1:39" s="3" customFormat="1" ht="57.75" customHeight="1" thickBot="1">
      <c r="A540" s="478"/>
      <c r="B540" s="429"/>
      <c r="C540" s="428"/>
      <c r="D540" s="512" t="s">
        <v>1580</v>
      </c>
      <c r="E540" s="512"/>
      <c r="F540" s="512"/>
      <c r="G540" s="490" t="s">
        <v>1576</v>
      </c>
      <c r="H540" s="490"/>
      <c r="I540" s="490"/>
      <c r="J540" s="490"/>
      <c r="K540" s="490"/>
      <c r="L540" s="485" t="s">
        <v>1578</v>
      </c>
      <c r="M540" s="482"/>
      <c r="N540" s="512"/>
      <c r="O540" s="414" t="s">
        <v>1577</v>
      </c>
      <c r="P540" s="415"/>
      <c r="Q540" s="415"/>
      <c r="R540" s="416"/>
      <c r="S540" s="414" t="s">
        <v>15</v>
      </c>
      <c r="T540" s="415"/>
      <c r="U540" s="416"/>
      <c r="V540" s="497" t="s">
        <v>1579</v>
      </c>
      <c r="W540" s="498"/>
      <c r="X540" s="499"/>
      <c r="Y540" s="497" t="s">
        <v>4377</v>
      </c>
      <c r="Z540" s="498"/>
      <c r="AA540" s="498"/>
      <c r="AB540" s="498"/>
      <c r="AC540" s="499"/>
      <c r="AD540" s="93"/>
      <c r="AE540" s="257"/>
      <c r="AF540" s="93"/>
      <c r="AG540" s="258">
        <v>0</v>
      </c>
      <c r="AH540" s="215"/>
      <c r="AI540" s="58"/>
      <c r="AJ540" s="58"/>
      <c r="AK540" s="58"/>
      <c r="AL540" s="93"/>
      <c r="AM540" s="94"/>
    </row>
    <row r="541" spans="1:39" s="3" customFormat="1" ht="57.75" customHeight="1" thickBot="1">
      <c r="A541" s="487"/>
      <c r="B541" s="404"/>
      <c r="C541" s="493"/>
      <c r="D541" s="403"/>
      <c r="E541" s="403"/>
      <c r="F541" s="546"/>
      <c r="G541" s="491"/>
      <c r="H541" s="403"/>
      <c r="I541" s="403"/>
      <c r="J541" s="403"/>
      <c r="K541" s="403"/>
      <c r="L541" s="321"/>
      <c r="M541" s="307"/>
      <c r="N541" s="308"/>
      <c r="O541" s="417"/>
      <c r="P541" s="344"/>
      <c r="Q541" s="344"/>
      <c r="R541" s="418"/>
      <c r="S541" s="417"/>
      <c r="T541" s="344"/>
      <c r="U541" s="418"/>
      <c r="V541" s="500"/>
      <c r="W541" s="501"/>
      <c r="X541" s="502"/>
      <c r="Y541" s="500"/>
      <c r="Z541" s="501"/>
      <c r="AA541" s="501"/>
      <c r="AB541" s="501"/>
      <c r="AC541" s="502"/>
      <c r="AD541" s="93"/>
      <c r="AE541" s="257"/>
      <c r="AF541" s="93"/>
      <c r="AG541" s="257">
        <v>0</v>
      </c>
      <c r="AH541" s="215"/>
      <c r="AI541" s="58"/>
      <c r="AJ541" s="58"/>
      <c r="AK541" s="58"/>
      <c r="AL541" s="93"/>
      <c r="AM541" s="94"/>
    </row>
    <row r="542" spans="1:39" s="3" customFormat="1" ht="57.75" customHeight="1" thickBot="1">
      <c r="A542" s="487"/>
      <c r="B542" s="404"/>
      <c r="C542" s="493"/>
      <c r="D542" s="403"/>
      <c r="E542" s="403"/>
      <c r="F542" s="546"/>
      <c r="G542" s="491"/>
      <c r="H542" s="403"/>
      <c r="I542" s="403"/>
      <c r="J542" s="403"/>
      <c r="K542" s="403"/>
      <c r="L542" s="321"/>
      <c r="M542" s="307"/>
      <c r="N542" s="308"/>
      <c r="O542" s="417"/>
      <c r="P542" s="344"/>
      <c r="Q542" s="344"/>
      <c r="R542" s="418"/>
      <c r="S542" s="417"/>
      <c r="T542" s="344"/>
      <c r="U542" s="418"/>
      <c r="V542" s="500"/>
      <c r="W542" s="501"/>
      <c r="X542" s="502"/>
      <c r="Y542" s="500"/>
      <c r="Z542" s="501"/>
      <c r="AA542" s="501"/>
      <c r="AB542" s="501"/>
      <c r="AC542" s="502"/>
      <c r="AD542" s="93"/>
      <c r="AE542" s="257"/>
      <c r="AF542" s="93"/>
      <c r="AG542" s="257">
        <v>0</v>
      </c>
      <c r="AH542" s="215"/>
      <c r="AI542" s="58"/>
      <c r="AJ542" s="58"/>
      <c r="AK542" s="58"/>
      <c r="AL542" s="93"/>
      <c r="AM542" s="94"/>
    </row>
    <row r="543" spans="1:39" s="3" customFormat="1" ht="57.75" customHeight="1" thickBot="1">
      <c r="A543" s="488"/>
      <c r="B543" s="489"/>
      <c r="C543" s="492"/>
      <c r="D543" s="547"/>
      <c r="E543" s="547"/>
      <c r="F543" s="548"/>
      <c r="G543" s="492"/>
      <c r="H543" s="489"/>
      <c r="I543" s="489"/>
      <c r="J543" s="489"/>
      <c r="K543" s="489"/>
      <c r="L543" s="513"/>
      <c r="M543" s="514"/>
      <c r="N543" s="515"/>
      <c r="O543" s="419"/>
      <c r="P543" s="420"/>
      <c r="Q543" s="420"/>
      <c r="R543" s="421"/>
      <c r="S543" s="419"/>
      <c r="T543" s="420"/>
      <c r="U543" s="421"/>
      <c r="V543" s="503"/>
      <c r="W543" s="504"/>
      <c r="X543" s="505"/>
      <c r="Y543" s="503"/>
      <c r="Z543" s="504"/>
      <c r="AA543" s="504"/>
      <c r="AB543" s="504"/>
      <c r="AC543" s="505"/>
      <c r="AD543" s="93"/>
      <c r="AE543" s="257"/>
      <c r="AF543" s="93"/>
      <c r="AG543" s="259">
        <v>0</v>
      </c>
      <c r="AH543" s="215"/>
      <c r="AI543" s="58"/>
      <c r="AJ543" s="58"/>
      <c r="AK543" s="58"/>
      <c r="AL543" s="93"/>
      <c r="AM543" s="94"/>
    </row>
    <row r="544" spans="1:39" s="3" customFormat="1" ht="99" customHeight="1" thickBot="1">
      <c r="A544" s="659"/>
      <c r="B544" s="660"/>
      <c r="C544" s="244"/>
      <c r="D544" s="251"/>
      <c r="E544" s="482" t="s">
        <v>3979</v>
      </c>
      <c r="F544" s="663"/>
      <c r="G544" s="485" t="s">
        <v>3980</v>
      </c>
      <c r="H544" s="434"/>
      <c r="I544" s="434"/>
      <c r="J544" s="434"/>
      <c r="K544" s="483"/>
      <c r="L544" s="457" t="s">
        <v>3974</v>
      </c>
      <c r="M544" s="458"/>
      <c r="N544" s="459"/>
      <c r="O544" s="463" t="s">
        <v>957</v>
      </c>
      <c r="P544" s="464"/>
      <c r="Q544" s="464"/>
      <c r="R544" s="465"/>
      <c r="S544" s="463" t="s">
        <v>15</v>
      </c>
      <c r="T544" s="464"/>
      <c r="U544" s="465"/>
      <c r="V544" s="463" t="s">
        <v>1033</v>
      </c>
      <c r="W544" s="464"/>
      <c r="X544" s="465"/>
      <c r="Y544" s="431" t="s">
        <v>3977</v>
      </c>
      <c r="Z544" s="432"/>
      <c r="AA544" s="432"/>
      <c r="AB544" s="432"/>
      <c r="AC544" s="433"/>
      <c r="AD544" s="93">
        <v>29180</v>
      </c>
      <c r="AE544" s="57">
        <f t="shared" ref="AE544:AE545" si="204">ROUND(AD544*1.4/10,0)*10</f>
        <v>40850</v>
      </c>
      <c r="AF544" s="93">
        <v>0</v>
      </c>
      <c r="AG544" s="94">
        <f t="shared" ref="AG544" si="205">ROUND(AF544*1.4/10,0)*10</f>
        <v>0</v>
      </c>
      <c r="AH544" s="215"/>
      <c r="AI544" s="58"/>
      <c r="AJ544" s="58"/>
      <c r="AK544" s="58"/>
      <c r="AL544" s="93"/>
      <c r="AM544" s="94"/>
    </row>
    <row r="545" spans="1:39" s="3" customFormat="1" ht="99" customHeight="1" thickBot="1">
      <c r="A545" s="661"/>
      <c r="B545" s="662"/>
      <c r="C545" s="244"/>
      <c r="D545" s="251"/>
      <c r="E545" s="514"/>
      <c r="F545" s="515"/>
      <c r="G545" s="486"/>
      <c r="H545" s="437"/>
      <c r="I545" s="437"/>
      <c r="J545" s="437"/>
      <c r="K545" s="484"/>
      <c r="L545" s="457" t="s">
        <v>3975</v>
      </c>
      <c r="M545" s="458"/>
      <c r="N545" s="459"/>
      <c r="O545" s="463" t="s">
        <v>3976</v>
      </c>
      <c r="P545" s="464"/>
      <c r="Q545" s="464"/>
      <c r="R545" s="465"/>
      <c r="S545" s="463" t="s">
        <v>15</v>
      </c>
      <c r="T545" s="464"/>
      <c r="U545" s="465"/>
      <c r="V545" s="463" t="s">
        <v>1033</v>
      </c>
      <c r="W545" s="464"/>
      <c r="X545" s="465"/>
      <c r="Y545" s="431" t="s">
        <v>3978</v>
      </c>
      <c r="Z545" s="432"/>
      <c r="AA545" s="432"/>
      <c r="AB545" s="432"/>
      <c r="AC545" s="433"/>
      <c r="AD545" s="93">
        <v>28231</v>
      </c>
      <c r="AE545" s="57">
        <f t="shared" si="204"/>
        <v>39520</v>
      </c>
      <c r="AF545" s="93">
        <v>0</v>
      </c>
      <c r="AG545" s="94">
        <f t="shared" ref="AG545" si="206">ROUND(AF545*1.4/10,0)*10</f>
        <v>0</v>
      </c>
      <c r="AH545" s="215"/>
      <c r="AI545" s="58"/>
      <c r="AJ545" s="58"/>
      <c r="AK545" s="58"/>
      <c r="AL545" s="93"/>
      <c r="AM545" s="94"/>
    </row>
    <row r="546" spans="1:39" s="3" customFormat="1" ht="35.65" customHeight="1" thickBot="1">
      <c r="A546" s="478"/>
      <c r="B546" s="429"/>
      <c r="C546" s="428"/>
      <c r="D546" s="430" t="s">
        <v>1042</v>
      </c>
      <c r="E546" s="430"/>
      <c r="F546" s="430"/>
      <c r="G546" s="490" t="s">
        <v>1052</v>
      </c>
      <c r="H546" s="490"/>
      <c r="I546" s="490"/>
      <c r="J546" s="490"/>
      <c r="K546" s="490"/>
      <c r="L546" s="457" t="s">
        <v>1045</v>
      </c>
      <c r="M546" s="458"/>
      <c r="N546" s="459"/>
      <c r="O546" s="463" t="s">
        <v>1043</v>
      </c>
      <c r="P546" s="464"/>
      <c r="Q546" s="464"/>
      <c r="R546" s="465"/>
      <c r="S546" s="463" t="s">
        <v>15</v>
      </c>
      <c r="T546" s="464"/>
      <c r="U546" s="465"/>
      <c r="V546" s="463" t="s">
        <v>16</v>
      </c>
      <c r="W546" s="464"/>
      <c r="X546" s="465"/>
      <c r="Y546" s="431" t="s">
        <v>506</v>
      </c>
      <c r="Z546" s="432"/>
      <c r="AA546" s="432"/>
      <c r="AB546" s="432"/>
      <c r="AC546" s="433"/>
      <c r="AD546" s="93">
        <v>17634</v>
      </c>
      <c r="AE546" s="57">
        <f t="shared" ref="AE546:AE628" si="207">ROUND(AD546*1.4/10,0)*10</f>
        <v>24690</v>
      </c>
      <c r="AF546" s="93">
        <v>0</v>
      </c>
      <c r="AG546" s="94">
        <f t="shared" ref="AG546:AG628" si="208">ROUND(AF546*1.4/10,0)*10</f>
        <v>0</v>
      </c>
      <c r="AH546" s="215"/>
      <c r="AI546" s="58"/>
      <c r="AJ546" s="58"/>
      <c r="AK546" s="58"/>
      <c r="AL546" s="93"/>
      <c r="AM546" s="94"/>
    </row>
    <row r="547" spans="1:39" s="3" customFormat="1" ht="35.65" customHeight="1" thickBot="1">
      <c r="A547" s="487"/>
      <c r="B547" s="404"/>
      <c r="C547" s="493"/>
      <c r="D547" s="404"/>
      <c r="E547" s="404"/>
      <c r="F547" s="385"/>
      <c r="G547" s="491"/>
      <c r="H547" s="403"/>
      <c r="I547" s="403"/>
      <c r="J547" s="403"/>
      <c r="K547" s="403"/>
      <c r="L547" s="422" t="s">
        <v>1046</v>
      </c>
      <c r="M547" s="390"/>
      <c r="N547" s="423"/>
      <c r="O547" s="371" t="s">
        <v>1043</v>
      </c>
      <c r="P547" s="372"/>
      <c r="Q547" s="372"/>
      <c r="R547" s="373"/>
      <c r="S547" s="371" t="s">
        <v>15</v>
      </c>
      <c r="T547" s="372"/>
      <c r="U547" s="373"/>
      <c r="V547" s="371" t="s">
        <v>1033</v>
      </c>
      <c r="W547" s="372"/>
      <c r="X547" s="373"/>
      <c r="Y547" s="286" t="s">
        <v>506</v>
      </c>
      <c r="Z547" s="284"/>
      <c r="AA547" s="284"/>
      <c r="AB547" s="284"/>
      <c r="AC547" s="285"/>
      <c r="AD547" s="93">
        <v>17634</v>
      </c>
      <c r="AE547" s="57">
        <f t="shared" si="207"/>
        <v>24690</v>
      </c>
      <c r="AF547" s="93">
        <v>0</v>
      </c>
      <c r="AG547" s="94">
        <f t="shared" si="208"/>
        <v>0</v>
      </c>
      <c r="AH547" s="215"/>
      <c r="AI547" s="58"/>
      <c r="AJ547" s="58"/>
      <c r="AK547" s="58"/>
      <c r="AL547" s="93"/>
      <c r="AM547" s="94"/>
    </row>
    <row r="548" spans="1:39" s="3" customFormat="1" ht="35.65" customHeight="1" thickBot="1">
      <c r="A548" s="487"/>
      <c r="B548" s="404"/>
      <c r="C548" s="493"/>
      <c r="D548" s="404"/>
      <c r="E548" s="404"/>
      <c r="F548" s="385"/>
      <c r="G548" s="491"/>
      <c r="H548" s="403"/>
      <c r="I548" s="403"/>
      <c r="J548" s="403"/>
      <c r="K548" s="403"/>
      <c r="L548" s="422" t="s">
        <v>1047</v>
      </c>
      <c r="M548" s="390"/>
      <c r="N548" s="423"/>
      <c r="O548" s="371" t="s">
        <v>1022</v>
      </c>
      <c r="P548" s="372"/>
      <c r="Q548" s="372"/>
      <c r="R548" s="373"/>
      <c r="S548" s="371" t="s">
        <v>15</v>
      </c>
      <c r="T548" s="372"/>
      <c r="U548" s="373"/>
      <c r="V548" s="371" t="s">
        <v>16</v>
      </c>
      <c r="W548" s="372"/>
      <c r="X548" s="373"/>
      <c r="Y548" s="286" t="s">
        <v>503</v>
      </c>
      <c r="Z548" s="284"/>
      <c r="AA548" s="284"/>
      <c r="AB548" s="284"/>
      <c r="AC548" s="285"/>
      <c r="AD548" s="93">
        <v>22895</v>
      </c>
      <c r="AE548" s="57">
        <f t="shared" si="207"/>
        <v>32050</v>
      </c>
      <c r="AF548" s="93">
        <v>0</v>
      </c>
      <c r="AG548" s="94">
        <f t="shared" si="208"/>
        <v>0</v>
      </c>
      <c r="AH548" s="215"/>
      <c r="AI548" s="58"/>
      <c r="AJ548" s="58"/>
      <c r="AK548" s="58"/>
      <c r="AL548" s="93"/>
      <c r="AM548" s="94"/>
    </row>
    <row r="549" spans="1:39" s="3" customFormat="1" ht="35.65" customHeight="1" thickBot="1">
      <c r="A549" s="487"/>
      <c r="B549" s="404"/>
      <c r="C549" s="493"/>
      <c r="D549" s="404"/>
      <c r="E549" s="404"/>
      <c r="F549" s="385"/>
      <c r="G549" s="491"/>
      <c r="H549" s="403"/>
      <c r="I549" s="403"/>
      <c r="J549" s="403"/>
      <c r="K549" s="403"/>
      <c r="L549" s="422" t="s">
        <v>2035</v>
      </c>
      <c r="M549" s="390"/>
      <c r="N549" s="423"/>
      <c r="O549" s="371" t="s">
        <v>1022</v>
      </c>
      <c r="P549" s="372"/>
      <c r="Q549" s="372"/>
      <c r="R549" s="373"/>
      <c r="S549" s="371" t="s">
        <v>22</v>
      </c>
      <c r="T549" s="372"/>
      <c r="U549" s="373"/>
      <c r="V549" s="371" t="s">
        <v>16</v>
      </c>
      <c r="W549" s="372"/>
      <c r="X549" s="373"/>
      <c r="Y549" s="286" t="s">
        <v>503</v>
      </c>
      <c r="Z549" s="284"/>
      <c r="AA549" s="284"/>
      <c r="AB549" s="284"/>
      <c r="AC549" s="285"/>
      <c r="AD549" s="93">
        <v>21445</v>
      </c>
      <c r="AE549" s="57">
        <f t="shared" si="207"/>
        <v>30020</v>
      </c>
      <c r="AF549" s="93">
        <v>0</v>
      </c>
      <c r="AG549" s="94">
        <f t="shared" si="208"/>
        <v>0</v>
      </c>
      <c r="AH549" s="215"/>
      <c r="AI549" s="58"/>
      <c r="AJ549" s="58"/>
      <c r="AK549" s="58"/>
      <c r="AL549" s="93"/>
      <c r="AM549" s="94"/>
    </row>
    <row r="550" spans="1:39" s="3" customFormat="1" ht="35.65" customHeight="1" thickBot="1">
      <c r="A550" s="488"/>
      <c r="B550" s="489"/>
      <c r="C550" s="492"/>
      <c r="D550" s="489"/>
      <c r="E550" s="489"/>
      <c r="F550" s="522"/>
      <c r="G550" s="492"/>
      <c r="H550" s="489"/>
      <c r="I550" s="489"/>
      <c r="J550" s="489"/>
      <c r="K550" s="489"/>
      <c r="L550" s="520" t="s">
        <v>1048</v>
      </c>
      <c r="M550" s="467"/>
      <c r="N550" s="468"/>
      <c r="O550" s="411" t="s">
        <v>1022</v>
      </c>
      <c r="P550" s="412"/>
      <c r="Q550" s="412"/>
      <c r="R550" s="413"/>
      <c r="S550" s="411" t="s">
        <v>15</v>
      </c>
      <c r="T550" s="412"/>
      <c r="U550" s="413"/>
      <c r="V550" s="411" t="s">
        <v>1033</v>
      </c>
      <c r="W550" s="412"/>
      <c r="X550" s="413"/>
      <c r="Y550" s="425" t="s">
        <v>503</v>
      </c>
      <c r="Z550" s="426"/>
      <c r="AA550" s="426"/>
      <c r="AB550" s="426"/>
      <c r="AC550" s="427"/>
      <c r="AD550" s="93">
        <v>21855</v>
      </c>
      <c r="AE550" s="57">
        <f t="shared" si="207"/>
        <v>30600</v>
      </c>
      <c r="AF550" s="93">
        <v>0</v>
      </c>
      <c r="AG550" s="94">
        <f t="shared" si="208"/>
        <v>0</v>
      </c>
      <c r="AH550" s="215"/>
      <c r="AI550" s="58"/>
      <c r="AJ550" s="58"/>
      <c r="AK550" s="58"/>
      <c r="AL550" s="93"/>
      <c r="AM550" s="94"/>
    </row>
    <row r="551" spans="1:39" s="3" customFormat="1" ht="24" customHeight="1" thickBot="1">
      <c r="A551" s="478"/>
      <c r="B551" s="429"/>
      <c r="C551" s="428"/>
      <c r="D551" s="430" t="s">
        <v>1035</v>
      </c>
      <c r="E551" s="430"/>
      <c r="F551" s="430"/>
      <c r="G551" s="490" t="s">
        <v>1049</v>
      </c>
      <c r="H551" s="490"/>
      <c r="I551" s="490"/>
      <c r="J551" s="490"/>
      <c r="K551" s="490"/>
      <c r="L551" s="457" t="s">
        <v>1036</v>
      </c>
      <c r="M551" s="458"/>
      <c r="N551" s="459"/>
      <c r="O551" s="463" t="s">
        <v>1043</v>
      </c>
      <c r="P551" s="464"/>
      <c r="Q551" s="464"/>
      <c r="R551" s="465"/>
      <c r="S551" s="463" t="s">
        <v>15</v>
      </c>
      <c r="T551" s="464"/>
      <c r="U551" s="465"/>
      <c r="V551" s="463" t="s">
        <v>16</v>
      </c>
      <c r="W551" s="464"/>
      <c r="X551" s="465"/>
      <c r="Y551" s="431" t="s">
        <v>506</v>
      </c>
      <c r="Z551" s="432"/>
      <c r="AA551" s="432"/>
      <c r="AB551" s="432"/>
      <c r="AC551" s="433"/>
      <c r="AD551" s="93">
        <v>21322</v>
      </c>
      <c r="AE551" s="57">
        <f t="shared" si="207"/>
        <v>29850</v>
      </c>
      <c r="AF551" s="93">
        <v>0</v>
      </c>
      <c r="AG551" s="94">
        <f t="shared" si="208"/>
        <v>0</v>
      </c>
      <c r="AH551" s="215"/>
      <c r="AI551" s="58"/>
      <c r="AJ551" s="58"/>
      <c r="AK551" s="58"/>
      <c r="AL551" s="93"/>
      <c r="AM551" s="94"/>
    </row>
    <row r="552" spans="1:39" s="3" customFormat="1" ht="24.6" customHeight="1" thickBot="1">
      <c r="A552" s="487"/>
      <c r="B552" s="404"/>
      <c r="C552" s="493"/>
      <c r="D552" s="404"/>
      <c r="E552" s="404"/>
      <c r="F552" s="385"/>
      <c r="G552" s="491"/>
      <c r="H552" s="403"/>
      <c r="I552" s="403"/>
      <c r="J552" s="403"/>
      <c r="K552" s="403"/>
      <c r="L552" s="422" t="s">
        <v>1037</v>
      </c>
      <c r="M552" s="390"/>
      <c r="N552" s="423"/>
      <c r="O552" s="371" t="s">
        <v>1043</v>
      </c>
      <c r="P552" s="372"/>
      <c r="Q552" s="372"/>
      <c r="R552" s="373"/>
      <c r="S552" s="371" t="s">
        <v>15</v>
      </c>
      <c r="T552" s="372"/>
      <c r="U552" s="373"/>
      <c r="V552" s="371" t="s">
        <v>1033</v>
      </c>
      <c r="W552" s="372"/>
      <c r="X552" s="373"/>
      <c r="Y552" s="286" t="s">
        <v>506</v>
      </c>
      <c r="Z552" s="284"/>
      <c r="AA552" s="284"/>
      <c r="AB552" s="284"/>
      <c r="AC552" s="285"/>
      <c r="AD552" s="93">
        <v>20353</v>
      </c>
      <c r="AE552" s="57">
        <f t="shared" si="207"/>
        <v>28490</v>
      </c>
      <c r="AF552" s="93">
        <v>0</v>
      </c>
      <c r="AG552" s="94">
        <f t="shared" si="208"/>
        <v>0</v>
      </c>
      <c r="AH552" s="215"/>
      <c r="AI552" s="58"/>
      <c r="AJ552" s="58"/>
      <c r="AK552" s="58"/>
      <c r="AL552" s="93"/>
      <c r="AM552" s="94"/>
    </row>
    <row r="553" spans="1:39" s="3" customFormat="1" ht="24" customHeight="1" thickBot="1">
      <c r="A553" s="487"/>
      <c r="B553" s="404"/>
      <c r="C553" s="493"/>
      <c r="D553" s="404"/>
      <c r="E553" s="404"/>
      <c r="F553" s="385"/>
      <c r="G553" s="491"/>
      <c r="H553" s="403"/>
      <c r="I553" s="403"/>
      <c r="J553" s="403"/>
      <c r="K553" s="403"/>
      <c r="L553" s="422" t="s">
        <v>1038</v>
      </c>
      <c r="M553" s="390"/>
      <c r="N553" s="423"/>
      <c r="O553" s="371" t="s">
        <v>1022</v>
      </c>
      <c r="P553" s="372"/>
      <c r="Q553" s="372"/>
      <c r="R553" s="373"/>
      <c r="S553" s="371" t="s">
        <v>15</v>
      </c>
      <c r="T553" s="372"/>
      <c r="U553" s="373"/>
      <c r="V553" s="371" t="s">
        <v>16</v>
      </c>
      <c r="W553" s="372"/>
      <c r="X553" s="373"/>
      <c r="Y553" s="286" t="s">
        <v>503</v>
      </c>
      <c r="Z553" s="284"/>
      <c r="AA553" s="284"/>
      <c r="AB553" s="284"/>
      <c r="AC553" s="284"/>
      <c r="AD553" s="93">
        <v>23447</v>
      </c>
      <c r="AE553" s="57">
        <f t="shared" si="207"/>
        <v>32830</v>
      </c>
      <c r="AF553" s="93">
        <v>0</v>
      </c>
      <c r="AG553" s="94">
        <f t="shared" si="208"/>
        <v>0</v>
      </c>
      <c r="AH553" s="215"/>
      <c r="AI553" s="58"/>
      <c r="AJ553" s="58"/>
      <c r="AK553" s="58"/>
      <c r="AL553" s="93"/>
      <c r="AM553" s="142"/>
    </row>
    <row r="554" spans="1:39" s="3" customFormat="1" ht="24" customHeight="1" thickBot="1">
      <c r="A554" s="487"/>
      <c r="B554" s="404"/>
      <c r="C554" s="493"/>
      <c r="D554" s="404"/>
      <c r="E554" s="404"/>
      <c r="F554" s="385"/>
      <c r="G554" s="491"/>
      <c r="H554" s="403"/>
      <c r="I554" s="403"/>
      <c r="J554" s="403"/>
      <c r="K554" s="403"/>
      <c r="L554" s="422" t="s">
        <v>2034</v>
      </c>
      <c r="M554" s="390"/>
      <c r="N554" s="423"/>
      <c r="O554" s="371" t="s">
        <v>1022</v>
      </c>
      <c r="P554" s="372"/>
      <c r="Q554" s="372"/>
      <c r="R554" s="373"/>
      <c r="S554" s="371" t="s">
        <v>22</v>
      </c>
      <c r="T554" s="372"/>
      <c r="U554" s="373"/>
      <c r="V554" s="371" t="s">
        <v>16</v>
      </c>
      <c r="W554" s="372"/>
      <c r="X554" s="373"/>
      <c r="Y554" s="286" t="s">
        <v>503</v>
      </c>
      <c r="Z554" s="284"/>
      <c r="AA554" s="284"/>
      <c r="AB554" s="284"/>
      <c r="AC554" s="284"/>
      <c r="AD554" s="93">
        <v>23726</v>
      </c>
      <c r="AE554" s="57">
        <f t="shared" si="207"/>
        <v>33220</v>
      </c>
      <c r="AF554" s="93">
        <v>0</v>
      </c>
      <c r="AG554" s="94">
        <f t="shared" si="208"/>
        <v>0</v>
      </c>
      <c r="AH554" s="215"/>
      <c r="AI554" s="58"/>
      <c r="AJ554" s="58"/>
      <c r="AK554" s="58"/>
      <c r="AL554" s="93"/>
      <c r="AM554" s="142"/>
    </row>
    <row r="555" spans="1:39" s="3" customFormat="1" ht="24" customHeight="1" thickBot="1">
      <c r="A555" s="487"/>
      <c r="B555" s="404"/>
      <c r="C555" s="493"/>
      <c r="D555" s="404"/>
      <c r="E555" s="404"/>
      <c r="F555" s="385"/>
      <c r="G555" s="493"/>
      <c r="H555" s="404"/>
      <c r="I555" s="404"/>
      <c r="J555" s="404"/>
      <c r="K555" s="404"/>
      <c r="L555" s="422" t="s">
        <v>1039</v>
      </c>
      <c r="M555" s="390"/>
      <c r="N555" s="423"/>
      <c r="O555" s="371" t="s">
        <v>1022</v>
      </c>
      <c r="P555" s="372"/>
      <c r="Q555" s="372"/>
      <c r="R555" s="373"/>
      <c r="S555" s="371" t="s">
        <v>15</v>
      </c>
      <c r="T555" s="372"/>
      <c r="U555" s="373"/>
      <c r="V555" s="371" t="s">
        <v>1033</v>
      </c>
      <c r="W555" s="372"/>
      <c r="X555" s="373"/>
      <c r="Y555" s="286" t="s">
        <v>503</v>
      </c>
      <c r="Z555" s="284"/>
      <c r="AA555" s="284"/>
      <c r="AB555" s="284"/>
      <c r="AC555" s="284"/>
      <c r="AD555" s="93">
        <v>21426</v>
      </c>
      <c r="AE555" s="57">
        <f t="shared" si="207"/>
        <v>30000</v>
      </c>
      <c r="AF555" s="93">
        <v>0</v>
      </c>
      <c r="AG555" s="94">
        <f t="shared" si="208"/>
        <v>0</v>
      </c>
      <c r="AH555" s="215"/>
      <c r="AI555" s="58"/>
      <c r="AJ555" s="58"/>
      <c r="AK555" s="58"/>
      <c r="AL555" s="93"/>
      <c r="AM555" s="142"/>
    </row>
    <row r="556" spans="1:39" s="3" customFormat="1" ht="24" customHeight="1" thickBot="1">
      <c r="A556" s="487"/>
      <c r="B556" s="404"/>
      <c r="C556" s="493"/>
      <c r="D556" s="404"/>
      <c r="E556" s="404"/>
      <c r="F556" s="385"/>
      <c r="G556" s="493"/>
      <c r="H556" s="404"/>
      <c r="I556" s="404"/>
      <c r="J556" s="404"/>
      <c r="K556" s="404"/>
      <c r="L556" s="422" t="s">
        <v>3965</v>
      </c>
      <c r="M556" s="390"/>
      <c r="N556" s="423"/>
      <c r="O556" s="371" t="s">
        <v>1022</v>
      </c>
      <c r="P556" s="372"/>
      <c r="Q556" s="372"/>
      <c r="R556" s="373"/>
      <c r="S556" s="371" t="s">
        <v>1752</v>
      </c>
      <c r="T556" s="372"/>
      <c r="U556" s="373"/>
      <c r="V556" s="371" t="s">
        <v>16</v>
      </c>
      <c r="W556" s="372"/>
      <c r="X556" s="373"/>
      <c r="Y556" s="286" t="s">
        <v>503</v>
      </c>
      <c r="Z556" s="284"/>
      <c r="AA556" s="284"/>
      <c r="AB556" s="284"/>
      <c r="AC556" s="284"/>
      <c r="AD556" s="93">
        <v>21415</v>
      </c>
      <c r="AE556" s="57">
        <f t="shared" si="207"/>
        <v>29980</v>
      </c>
      <c r="AF556" s="93">
        <v>20344</v>
      </c>
      <c r="AG556" s="94">
        <f t="shared" si="208"/>
        <v>28480</v>
      </c>
      <c r="AH556" s="245" t="s">
        <v>1957</v>
      </c>
      <c r="AI556" s="152">
        <f t="shared" ref="AI556" si="209">AF556/AD556-1</f>
        <v>-5.0011674060238098E-2</v>
      </c>
      <c r="AJ556" s="58"/>
      <c r="AK556" s="58"/>
      <c r="AL556" s="93"/>
      <c r="AM556" s="142"/>
    </row>
    <row r="557" spans="1:39" s="3" customFormat="1" ht="24" customHeight="1" thickBot="1">
      <c r="A557" s="487"/>
      <c r="B557" s="404"/>
      <c r="C557" s="493"/>
      <c r="D557" s="404"/>
      <c r="E557" s="404"/>
      <c r="F557" s="385"/>
      <c r="G557" s="493"/>
      <c r="H557" s="404"/>
      <c r="I557" s="404"/>
      <c r="J557" s="404"/>
      <c r="K557" s="404"/>
      <c r="L557" s="422" t="s">
        <v>3321</v>
      </c>
      <c r="M557" s="390"/>
      <c r="N557" s="423"/>
      <c r="O557" s="371" t="s">
        <v>1022</v>
      </c>
      <c r="P557" s="372"/>
      <c r="Q557" s="372"/>
      <c r="R557" s="373"/>
      <c r="S557" s="371" t="s">
        <v>2266</v>
      </c>
      <c r="T557" s="372"/>
      <c r="U557" s="373"/>
      <c r="V557" s="371" t="s">
        <v>16</v>
      </c>
      <c r="W557" s="372"/>
      <c r="X557" s="373"/>
      <c r="Y557" s="286" t="s">
        <v>503</v>
      </c>
      <c r="Z557" s="284"/>
      <c r="AA557" s="284"/>
      <c r="AB557" s="284"/>
      <c r="AC557" s="284"/>
      <c r="AD557" s="93">
        <v>24627</v>
      </c>
      <c r="AE557" s="57">
        <f t="shared" si="207"/>
        <v>34480</v>
      </c>
      <c r="AF557" s="93">
        <v>0</v>
      </c>
      <c r="AG557" s="94">
        <f t="shared" si="208"/>
        <v>0</v>
      </c>
      <c r="AH557" s="215"/>
      <c r="AI557" s="58"/>
      <c r="AJ557" s="58"/>
      <c r="AK557" s="58"/>
      <c r="AL557" s="93"/>
      <c r="AM557" s="142"/>
    </row>
    <row r="558" spans="1:39" s="3" customFormat="1" ht="24" customHeight="1" thickBot="1">
      <c r="A558" s="487"/>
      <c r="B558" s="404"/>
      <c r="C558" s="493"/>
      <c r="D558" s="404"/>
      <c r="E558" s="404"/>
      <c r="F558" s="385"/>
      <c r="G558" s="493"/>
      <c r="H558" s="404"/>
      <c r="I558" s="404"/>
      <c r="J558" s="404"/>
      <c r="K558" s="385"/>
      <c r="L558" s="422" t="s">
        <v>1040</v>
      </c>
      <c r="M558" s="390"/>
      <c r="N558" s="423"/>
      <c r="O558" s="371" t="s">
        <v>1044</v>
      </c>
      <c r="P558" s="372"/>
      <c r="Q558" s="372"/>
      <c r="R558" s="373"/>
      <c r="S558" s="371" t="s">
        <v>15</v>
      </c>
      <c r="T558" s="372"/>
      <c r="U558" s="373"/>
      <c r="V558" s="371" t="s">
        <v>16</v>
      </c>
      <c r="W558" s="372"/>
      <c r="X558" s="373"/>
      <c r="Y558" s="370" t="s">
        <v>504</v>
      </c>
      <c r="Z558" s="370"/>
      <c r="AA558" s="370"/>
      <c r="AB558" s="370"/>
      <c r="AC558" s="521"/>
      <c r="AD558" s="93">
        <v>24028</v>
      </c>
      <c r="AE558" s="57">
        <f t="shared" si="207"/>
        <v>33640</v>
      </c>
      <c r="AF558" s="93">
        <v>0</v>
      </c>
      <c r="AG558" s="94">
        <f t="shared" si="208"/>
        <v>0</v>
      </c>
      <c r="AH558" s="215"/>
      <c r="AI558" s="58"/>
      <c r="AJ558" s="58"/>
      <c r="AK558" s="58"/>
      <c r="AL558" s="93"/>
      <c r="AM558" s="142"/>
    </row>
    <row r="559" spans="1:39" s="3" customFormat="1" ht="24" customHeight="1" thickBot="1">
      <c r="A559" s="487"/>
      <c r="B559" s="404"/>
      <c r="C559" s="493"/>
      <c r="D559" s="404"/>
      <c r="E559" s="404"/>
      <c r="F559" s="385"/>
      <c r="G559" s="493"/>
      <c r="H559" s="404"/>
      <c r="I559" s="404"/>
      <c r="J559" s="404"/>
      <c r="K559" s="385"/>
      <c r="L559" s="422" t="s">
        <v>2601</v>
      </c>
      <c r="M559" s="390"/>
      <c r="N559" s="423"/>
      <c r="O559" s="371" t="s">
        <v>1044</v>
      </c>
      <c r="P559" s="372"/>
      <c r="Q559" s="372"/>
      <c r="R559" s="373"/>
      <c r="S559" s="371" t="s">
        <v>22</v>
      </c>
      <c r="T559" s="372"/>
      <c r="U559" s="373"/>
      <c r="V559" s="371" t="s">
        <v>16</v>
      </c>
      <c r="W559" s="372"/>
      <c r="X559" s="373"/>
      <c r="Y559" s="370" t="s">
        <v>504</v>
      </c>
      <c r="Z559" s="370"/>
      <c r="AA559" s="370"/>
      <c r="AB559" s="370"/>
      <c r="AC559" s="521"/>
      <c r="AD559" s="93">
        <v>24349</v>
      </c>
      <c r="AE559" s="57">
        <f t="shared" si="207"/>
        <v>34090</v>
      </c>
      <c r="AF559" s="93">
        <v>0</v>
      </c>
      <c r="AG559" s="94">
        <f t="shared" si="208"/>
        <v>0</v>
      </c>
      <c r="AH559" s="215"/>
      <c r="AI559" s="58"/>
      <c r="AJ559" s="58"/>
      <c r="AK559" s="58"/>
      <c r="AL559" s="93"/>
      <c r="AM559" s="142"/>
    </row>
    <row r="560" spans="1:39" s="3" customFormat="1" ht="24" customHeight="1" thickBot="1">
      <c r="A560" s="487"/>
      <c r="B560" s="404"/>
      <c r="C560" s="493"/>
      <c r="D560" s="404"/>
      <c r="E560" s="404"/>
      <c r="F560" s="385"/>
      <c r="G560" s="493"/>
      <c r="H560" s="404"/>
      <c r="I560" s="404"/>
      <c r="J560" s="404"/>
      <c r="K560" s="385"/>
      <c r="L560" s="520" t="s">
        <v>1041</v>
      </c>
      <c r="M560" s="467"/>
      <c r="N560" s="468"/>
      <c r="O560" s="411" t="s">
        <v>1044</v>
      </c>
      <c r="P560" s="412"/>
      <c r="Q560" s="412"/>
      <c r="R560" s="413"/>
      <c r="S560" s="411" t="s">
        <v>15</v>
      </c>
      <c r="T560" s="412"/>
      <c r="U560" s="413"/>
      <c r="V560" s="411" t="s">
        <v>1033</v>
      </c>
      <c r="W560" s="412"/>
      <c r="X560" s="413"/>
      <c r="Y560" s="376" t="s">
        <v>504</v>
      </c>
      <c r="Z560" s="376"/>
      <c r="AA560" s="376"/>
      <c r="AB560" s="376"/>
      <c r="AC560" s="425"/>
      <c r="AD560" s="93">
        <v>23723</v>
      </c>
      <c r="AE560" s="57">
        <f t="shared" si="207"/>
        <v>33210</v>
      </c>
      <c r="AF560" s="93">
        <v>0</v>
      </c>
      <c r="AG560" s="94">
        <f t="shared" si="208"/>
        <v>0</v>
      </c>
      <c r="AH560" s="215"/>
      <c r="AI560" s="58"/>
      <c r="AJ560" s="58"/>
      <c r="AK560" s="58"/>
      <c r="AL560" s="93"/>
      <c r="AM560" s="142"/>
    </row>
    <row r="561" spans="1:39" s="3" customFormat="1" ht="24" customHeight="1" thickBot="1">
      <c r="A561" s="487"/>
      <c r="B561" s="404"/>
      <c r="C561" s="493"/>
      <c r="D561" s="404"/>
      <c r="E561" s="404"/>
      <c r="F561" s="385"/>
      <c r="G561" s="493"/>
      <c r="H561" s="404"/>
      <c r="I561" s="404"/>
      <c r="J561" s="404"/>
      <c r="K561" s="385"/>
      <c r="L561" s="422" t="s">
        <v>3964</v>
      </c>
      <c r="M561" s="390"/>
      <c r="N561" s="423"/>
      <c r="O561" s="371" t="s">
        <v>1044</v>
      </c>
      <c r="P561" s="372"/>
      <c r="Q561" s="372"/>
      <c r="R561" s="373"/>
      <c r="S561" s="371" t="s">
        <v>1752</v>
      </c>
      <c r="T561" s="372"/>
      <c r="U561" s="373"/>
      <c r="V561" s="371" t="s">
        <v>16</v>
      </c>
      <c r="W561" s="372"/>
      <c r="X561" s="373"/>
      <c r="Y561" s="370" t="s">
        <v>504</v>
      </c>
      <c r="Z561" s="370"/>
      <c r="AA561" s="370"/>
      <c r="AB561" s="370"/>
      <c r="AC561" s="521"/>
      <c r="AD561" s="93">
        <v>24321</v>
      </c>
      <c r="AE561" s="57">
        <f t="shared" si="207"/>
        <v>34050</v>
      </c>
      <c r="AF561" s="93">
        <v>0</v>
      </c>
      <c r="AG561" s="94">
        <f t="shared" si="208"/>
        <v>0</v>
      </c>
      <c r="AH561" s="215"/>
      <c r="AI561" s="58"/>
      <c r="AJ561" s="58"/>
      <c r="AK561" s="58"/>
      <c r="AL561" s="93"/>
      <c r="AM561" s="142"/>
    </row>
    <row r="562" spans="1:39" s="3" customFormat="1" ht="24" customHeight="1" thickBot="1">
      <c r="A562" s="488"/>
      <c r="B562" s="489"/>
      <c r="C562" s="492"/>
      <c r="D562" s="489"/>
      <c r="E562" s="489"/>
      <c r="F562" s="522"/>
      <c r="G562" s="492"/>
      <c r="H562" s="489"/>
      <c r="I562" s="489"/>
      <c r="J562" s="489"/>
      <c r="K562" s="522"/>
      <c r="L562" s="520" t="s">
        <v>3322</v>
      </c>
      <c r="M562" s="467"/>
      <c r="N562" s="468"/>
      <c r="O562" s="411" t="s">
        <v>1044</v>
      </c>
      <c r="P562" s="412"/>
      <c r="Q562" s="412"/>
      <c r="R562" s="413"/>
      <c r="S562" s="371" t="s">
        <v>2266</v>
      </c>
      <c r="T562" s="372"/>
      <c r="U562" s="373"/>
      <c r="V562" s="371" t="s">
        <v>16</v>
      </c>
      <c r="W562" s="372"/>
      <c r="X562" s="373"/>
      <c r="Y562" s="376" t="s">
        <v>504</v>
      </c>
      <c r="Z562" s="376"/>
      <c r="AA562" s="376"/>
      <c r="AB562" s="376"/>
      <c r="AC562" s="425"/>
      <c r="AD562" s="93">
        <v>24763</v>
      </c>
      <c r="AE562" s="57">
        <f t="shared" si="207"/>
        <v>34670</v>
      </c>
      <c r="AF562" s="93">
        <v>0</v>
      </c>
      <c r="AG562" s="94">
        <f t="shared" si="208"/>
        <v>0</v>
      </c>
      <c r="AH562" s="215"/>
      <c r="AI562" s="58"/>
      <c r="AJ562" s="58"/>
      <c r="AK562" s="58"/>
      <c r="AL562" s="93"/>
      <c r="AM562" s="142"/>
    </row>
    <row r="563" spans="1:39" s="3" customFormat="1" ht="15.75" thickBot="1">
      <c r="A563" s="478"/>
      <c r="B563" s="429"/>
      <c r="C563" s="428"/>
      <c r="D563" s="430" t="s">
        <v>1053</v>
      </c>
      <c r="E563" s="430"/>
      <c r="F563" s="430"/>
      <c r="G563" s="490" t="s">
        <v>1105</v>
      </c>
      <c r="H563" s="490"/>
      <c r="I563" s="490"/>
      <c r="J563" s="490"/>
      <c r="K563" s="490"/>
      <c r="L563" s="516" t="s">
        <v>1054</v>
      </c>
      <c r="M563" s="517"/>
      <c r="N563" s="518"/>
      <c r="O563" s="431" t="s">
        <v>56</v>
      </c>
      <c r="P563" s="432"/>
      <c r="Q563" s="432"/>
      <c r="R563" s="433"/>
      <c r="S563" s="463" t="s">
        <v>15</v>
      </c>
      <c r="T563" s="464"/>
      <c r="U563" s="465"/>
      <c r="V563" s="463" t="s">
        <v>16</v>
      </c>
      <c r="W563" s="464"/>
      <c r="X563" s="465"/>
      <c r="Y563" s="424" t="s">
        <v>601</v>
      </c>
      <c r="Z563" s="424"/>
      <c r="AA563" s="424"/>
      <c r="AB563" s="424"/>
      <c r="AC563" s="424"/>
      <c r="AD563" s="93">
        <v>15614</v>
      </c>
      <c r="AE563" s="57">
        <f t="shared" si="207"/>
        <v>21860</v>
      </c>
      <c r="AF563" s="93">
        <v>0</v>
      </c>
      <c r="AG563" s="94">
        <f t="shared" si="208"/>
        <v>0</v>
      </c>
      <c r="AH563" s="215"/>
      <c r="AI563" s="58"/>
      <c r="AJ563" s="58"/>
      <c r="AK563" s="58"/>
      <c r="AL563" s="93"/>
      <c r="AM563" s="94"/>
    </row>
    <row r="564" spans="1:39" s="3" customFormat="1" ht="15.75" thickBot="1">
      <c r="A564" s="487"/>
      <c r="B564" s="404"/>
      <c r="C564" s="493"/>
      <c r="D564" s="404"/>
      <c r="E564" s="404"/>
      <c r="F564" s="385"/>
      <c r="G564" s="493"/>
      <c r="H564" s="404"/>
      <c r="I564" s="404"/>
      <c r="J564" s="404"/>
      <c r="K564" s="404"/>
      <c r="L564" s="293" t="s">
        <v>1055</v>
      </c>
      <c r="M564" s="281"/>
      <c r="N564" s="282"/>
      <c r="O564" s="286" t="s">
        <v>56</v>
      </c>
      <c r="P564" s="284"/>
      <c r="Q564" s="284"/>
      <c r="R564" s="285"/>
      <c r="S564" s="371" t="s">
        <v>15</v>
      </c>
      <c r="T564" s="372"/>
      <c r="U564" s="373"/>
      <c r="V564" s="371" t="s">
        <v>1033</v>
      </c>
      <c r="W564" s="372"/>
      <c r="X564" s="373"/>
      <c r="Y564" s="424" t="s">
        <v>601</v>
      </c>
      <c r="Z564" s="424"/>
      <c r="AA564" s="424"/>
      <c r="AB564" s="424"/>
      <c r="AC564" s="424"/>
      <c r="AD564" s="93">
        <v>15614</v>
      </c>
      <c r="AE564" s="57">
        <f t="shared" si="207"/>
        <v>21860</v>
      </c>
      <c r="AF564" s="93">
        <v>0</v>
      </c>
      <c r="AG564" s="94">
        <f t="shared" si="208"/>
        <v>0</v>
      </c>
      <c r="AH564" s="215"/>
      <c r="AI564" s="58"/>
      <c r="AJ564" s="58"/>
      <c r="AK564" s="58"/>
      <c r="AL564" s="93"/>
      <c r="AM564" s="94"/>
    </row>
    <row r="565" spans="1:39" s="3" customFormat="1" ht="15.75" thickBot="1">
      <c r="A565" s="487"/>
      <c r="B565" s="404"/>
      <c r="C565" s="493"/>
      <c r="D565" s="404"/>
      <c r="E565" s="404"/>
      <c r="F565" s="385"/>
      <c r="G565" s="493"/>
      <c r="H565" s="404"/>
      <c r="I565" s="404"/>
      <c r="J565" s="404"/>
      <c r="K565" s="404"/>
      <c r="L565" s="293" t="s">
        <v>1056</v>
      </c>
      <c r="M565" s="281"/>
      <c r="N565" s="282"/>
      <c r="O565" s="286" t="s">
        <v>362</v>
      </c>
      <c r="P565" s="284"/>
      <c r="Q565" s="284"/>
      <c r="R565" s="285"/>
      <c r="S565" s="371" t="s">
        <v>15</v>
      </c>
      <c r="T565" s="372"/>
      <c r="U565" s="373"/>
      <c r="V565" s="371" t="s">
        <v>16</v>
      </c>
      <c r="W565" s="372"/>
      <c r="X565" s="373"/>
      <c r="Y565" s="370" t="s">
        <v>1507</v>
      </c>
      <c r="Z565" s="370"/>
      <c r="AA565" s="370"/>
      <c r="AB565" s="370"/>
      <c r="AC565" s="370"/>
      <c r="AD565" s="93">
        <v>17052</v>
      </c>
      <c r="AE565" s="57">
        <f t="shared" si="207"/>
        <v>23870</v>
      </c>
      <c r="AF565" s="93">
        <v>0</v>
      </c>
      <c r="AG565" s="94">
        <f t="shared" si="208"/>
        <v>0</v>
      </c>
      <c r="AH565" s="215"/>
      <c r="AI565" s="58"/>
      <c r="AJ565" s="58"/>
      <c r="AK565" s="58"/>
      <c r="AL565" s="93"/>
      <c r="AM565" s="94"/>
    </row>
    <row r="566" spans="1:39" s="3" customFormat="1" ht="15.75" thickBot="1">
      <c r="A566" s="487"/>
      <c r="B566" s="404"/>
      <c r="C566" s="493"/>
      <c r="D566" s="404"/>
      <c r="E566" s="404"/>
      <c r="F566" s="385"/>
      <c r="G566" s="493"/>
      <c r="H566" s="404"/>
      <c r="I566" s="404"/>
      <c r="J566" s="404"/>
      <c r="K566" s="404"/>
      <c r="L566" s="293" t="s">
        <v>3474</v>
      </c>
      <c r="M566" s="281"/>
      <c r="N566" s="282"/>
      <c r="O566" s="286" t="s">
        <v>362</v>
      </c>
      <c r="P566" s="284"/>
      <c r="Q566" s="284"/>
      <c r="R566" s="285"/>
      <c r="S566" s="371" t="s">
        <v>22</v>
      </c>
      <c r="T566" s="372"/>
      <c r="U566" s="373"/>
      <c r="V566" s="371" t="s">
        <v>16</v>
      </c>
      <c r="W566" s="372"/>
      <c r="X566" s="373"/>
      <c r="Y566" s="370" t="s">
        <v>1507</v>
      </c>
      <c r="Z566" s="370"/>
      <c r="AA566" s="370"/>
      <c r="AB566" s="370"/>
      <c r="AC566" s="370"/>
      <c r="AD566" s="93">
        <v>17052</v>
      </c>
      <c r="AE566" s="57">
        <f t="shared" si="207"/>
        <v>23870</v>
      </c>
      <c r="AF566" s="93">
        <v>0</v>
      </c>
      <c r="AG566" s="94">
        <f t="shared" si="208"/>
        <v>0</v>
      </c>
      <c r="AH566" s="215"/>
      <c r="AI566" s="58"/>
      <c r="AJ566" s="58"/>
      <c r="AK566" s="58"/>
      <c r="AL566" s="93"/>
      <c r="AM566" s="94"/>
    </row>
    <row r="567" spans="1:39" s="3" customFormat="1" ht="15.75" thickBot="1">
      <c r="A567" s="487"/>
      <c r="B567" s="404"/>
      <c r="C567" s="493"/>
      <c r="D567" s="404"/>
      <c r="E567" s="404"/>
      <c r="F567" s="385"/>
      <c r="G567" s="493"/>
      <c r="H567" s="404"/>
      <c r="I567" s="404"/>
      <c r="J567" s="404"/>
      <c r="K567" s="404"/>
      <c r="L567" s="293" t="s">
        <v>1057</v>
      </c>
      <c r="M567" s="281"/>
      <c r="N567" s="282"/>
      <c r="O567" s="286" t="s">
        <v>362</v>
      </c>
      <c r="P567" s="284"/>
      <c r="Q567" s="284"/>
      <c r="R567" s="285"/>
      <c r="S567" s="371" t="s">
        <v>15</v>
      </c>
      <c r="T567" s="372"/>
      <c r="U567" s="373"/>
      <c r="V567" s="371" t="s">
        <v>1033</v>
      </c>
      <c r="W567" s="372"/>
      <c r="X567" s="373"/>
      <c r="Y567" s="370" t="s">
        <v>1507</v>
      </c>
      <c r="Z567" s="370"/>
      <c r="AA567" s="370"/>
      <c r="AB567" s="370"/>
      <c r="AC567" s="370"/>
      <c r="AD567" s="93">
        <v>16277</v>
      </c>
      <c r="AE567" s="57">
        <f t="shared" si="207"/>
        <v>22790</v>
      </c>
      <c r="AF567" s="93">
        <v>0</v>
      </c>
      <c r="AG567" s="94">
        <f t="shared" si="208"/>
        <v>0</v>
      </c>
      <c r="AH567" s="215"/>
      <c r="AI567" s="58"/>
      <c r="AJ567" s="58"/>
      <c r="AK567" s="58"/>
      <c r="AL567" s="93"/>
      <c r="AM567" s="94"/>
    </row>
    <row r="568" spans="1:39" s="3" customFormat="1" ht="15.75" thickBot="1">
      <c r="A568" s="487"/>
      <c r="B568" s="404"/>
      <c r="C568" s="493"/>
      <c r="D568" s="404"/>
      <c r="E568" s="404"/>
      <c r="F568" s="385"/>
      <c r="G568" s="493"/>
      <c r="H568" s="404"/>
      <c r="I568" s="404"/>
      <c r="J568" s="404"/>
      <c r="K568" s="404"/>
      <c r="L568" s="293" t="s">
        <v>3323</v>
      </c>
      <c r="M568" s="281"/>
      <c r="N568" s="282"/>
      <c r="O568" s="286" t="s">
        <v>362</v>
      </c>
      <c r="P568" s="284"/>
      <c r="Q568" s="284"/>
      <c r="R568" s="285"/>
      <c r="S568" s="371" t="s">
        <v>2266</v>
      </c>
      <c r="T568" s="372"/>
      <c r="U568" s="373"/>
      <c r="V568" s="371" t="s">
        <v>16</v>
      </c>
      <c r="W568" s="372"/>
      <c r="X568" s="373"/>
      <c r="Y568" s="370" t="s">
        <v>1507</v>
      </c>
      <c r="Z568" s="370"/>
      <c r="AA568" s="370"/>
      <c r="AB568" s="370"/>
      <c r="AC568" s="370"/>
      <c r="AD568" s="93">
        <v>16005</v>
      </c>
      <c r="AE568" s="57">
        <f t="shared" si="207"/>
        <v>22410</v>
      </c>
      <c r="AF568" s="93">
        <v>0</v>
      </c>
      <c r="AG568" s="94">
        <f t="shared" si="208"/>
        <v>0</v>
      </c>
      <c r="AH568" s="215"/>
      <c r="AI568" s="58"/>
      <c r="AJ568" s="58"/>
      <c r="AK568" s="58"/>
      <c r="AL568" s="93"/>
      <c r="AM568" s="94"/>
    </row>
    <row r="569" spans="1:39" s="3" customFormat="1" ht="15.75" thickBot="1">
      <c r="A569" s="487"/>
      <c r="B569" s="404"/>
      <c r="C569" s="493"/>
      <c r="D569" s="404"/>
      <c r="E569" s="404"/>
      <c r="F569" s="385"/>
      <c r="G569" s="493"/>
      <c r="H569" s="404"/>
      <c r="I569" s="404"/>
      <c r="J569" s="404"/>
      <c r="K569" s="404"/>
      <c r="L569" s="293" t="s">
        <v>3961</v>
      </c>
      <c r="M569" s="281"/>
      <c r="N569" s="282"/>
      <c r="O569" s="286" t="s">
        <v>362</v>
      </c>
      <c r="P569" s="284"/>
      <c r="Q569" s="284"/>
      <c r="R569" s="285"/>
      <c r="S569" s="371" t="s">
        <v>1752</v>
      </c>
      <c r="T569" s="372"/>
      <c r="U569" s="373"/>
      <c r="V569" s="371" t="s">
        <v>16</v>
      </c>
      <c r="W569" s="372"/>
      <c r="X569" s="373"/>
      <c r="Y569" s="370" t="s">
        <v>1507</v>
      </c>
      <c r="Z569" s="370"/>
      <c r="AA569" s="370"/>
      <c r="AB569" s="370"/>
      <c r="AC569" s="370"/>
      <c r="AD569" s="93">
        <v>16005</v>
      </c>
      <c r="AE569" s="57">
        <f t="shared" si="207"/>
        <v>22410</v>
      </c>
      <c r="AF569" s="93">
        <v>15205</v>
      </c>
      <c r="AG569" s="94">
        <f t="shared" si="208"/>
        <v>21290</v>
      </c>
      <c r="AH569" s="245" t="s">
        <v>1957</v>
      </c>
      <c r="AI569" s="152">
        <f t="shared" ref="AI569" si="210">AF569/AD569-1</f>
        <v>-4.9984379881287122E-2</v>
      </c>
      <c r="AJ569" s="58"/>
      <c r="AK569" s="58"/>
      <c r="AL569" s="93"/>
      <c r="AM569" s="94"/>
    </row>
    <row r="570" spans="1:39" s="3" customFormat="1" ht="15.75" thickBot="1">
      <c r="A570" s="487"/>
      <c r="B570" s="404"/>
      <c r="C570" s="493"/>
      <c r="D570" s="404"/>
      <c r="E570" s="404"/>
      <c r="F570" s="385"/>
      <c r="G570" s="493"/>
      <c r="H570" s="404"/>
      <c r="I570" s="404"/>
      <c r="J570" s="404"/>
      <c r="K570" s="404"/>
      <c r="L570" s="293" t="s">
        <v>1058</v>
      </c>
      <c r="M570" s="281"/>
      <c r="N570" s="282"/>
      <c r="O570" s="286" t="s">
        <v>59</v>
      </c>
      <c r="P570" s="284"/>
      <c r="Q570" s="284"/>
      <c r="R570" s="285"/>
      <c r="S570" s="371" t="s">
        <v>15</v>
      </c>
      <c r="T570" s="372"/>
      <c r="U570" s="373"/>
      <c r="V570" s="371" t="s">
        <v>16</v>
      </c>
      <c r="W570" s="372"/>
      <c r="X570" s="373"/>
      <c r="Y570" s="370" t="s">
        <v>602</v>
      </c>
      <c r="Z570" s="370"/>
      <c r="AA570" s="370"/>
      <c r="AB570" s="370"/>
      <c r="AC570" s="370"/>
      <c r="AD570" s="93">
        <v>17311</v>
      </c>
      <c r="AE570" s="57">
        <f t="shared" si="207"/>
        <v>24240</v>
      </c>
      <c r="AF570" s="93">
        <v>0</v>
      </c>
      <c r="AG570" s="94">
        <f t="shared" si="208"/>
        <v>0</v>
      </c>
      <c r="AH570" s="215"/>
      <c r="AI570" s="58"/>
      <c r="AJ570" s="58"/>
      <c r="AK570" s="58"/>
      <c r="AL570" s="93"/>
      <c r="AM570" s="94"/>
    </row>
    <row r="571" spans="1:39" s="3" customFormat="1" ht="15.75" thickBot="1">
      <c r="A571" s="487"/>
      <c r="B571" s="404"/>
      <c r="C571" s="493"/>
      <c r="D571" s="404"/>
      <c r="E571" s="404"/>
      <c r="F571" s="385"/>
      <c r="G571" s="493"/>
      <c r="H571" s="404"/>
      <c r="I571" s="404"/>
      <c r="J571" s="404"/>
      <c r="K571" s="404"/>
      <c r="L571" s="293" t="s">
        <v>2036</v>
      </c>
      <c r="M571" s="281"/>
      <c r="N571" s="282"/>
      <c r="O571" s="286" t="s">
        <v>59</v>
      </c>
      <c r="P571" s="284"/>
      <c r="Q571" s="284"/>
      <c r="R571" s="285"/>
      <c r="S571" s="371" t="s">
        <v>22</v>
      </c>
      <c r="T571" s="372"/>
      <c r="U571" s="373"/>
      <c r="V571" s="371" t="s">
        <v>16</v>
      </c>
      <c r="W571" s="372"/>
      <c r="X571" s="373"/>
      <c r="Y571" s="370" t="s">
        <v>602</v>
      </c>
      <c r="Z571" s="370"/>
      <c r="AA571" s="370"/>
      <c r="AB571" s="370"/>
      <c r="AC571" s="370"/>
      <c r="AD571" s="93">
        <v>18681</v>
      </c>
      <c r="AE571" s="57">
        <f t="shared" si="207"/>
        <v>26150</v>
      </c>
      <c r="AF571" s="93">
        <v>0</v>
      </c>
      <c r="AG571" s="94">
        <f t="shared" si="208"/>
        <v>0</v>
      </c>
      <c r="AH571" s="215"/>
      <c r="AI571" s="58"/>
      <c r="AJ571" s="58"/>
      <c r="AK571" s="58"/>
      <c r="AL571" s="93"/>
      <c r="AM571" s="94"/>
    </row>
    <row r="572" spans="1:39" s="3" customFormat="1" ht="15.75" thickBot="1">
      <c r="A572" s="487"/>
      <c r="B572" s="404"/>
      <c r="C572" s="493"/>
      <c r="D572" s="404"/>
      <c r="E572" s="404"/>
      <c r="F572" s="385"/>
      <c r="G572" s="493"/>
      <c r="H572" s="404"/>
      <c r="I572" s="404"/>
      <c r="J572" s="404"/>
      <c r="K572" s="404"/>
      <c r="L572" s="293" t="s">
        <v>1059</v>
      </c>
      <c r="M572" s="281"/>
      <c r="N572" s="282"/>
      <c r="O572" s="286" t="s">
        <v>59</v>
      </c>
      <c r="P572" s="284"/>
      <c r="Q572" s="284"/>
      <c r="R572" s="285"/>
      <c r="S572" s="371" t="s">
        <v>15</v>
      </c>
      <c r="T572" s="372"/>
      <c r="U572" s="373"/>
      <c r="V572" s="371" t="s">
        <v>1033</v>
      </c>
      <c r="W572" s="372"/>
      <c r="X572" s="373"/>
      <c r="Y572" s="370" t="s">
        <v>602</v>
      </c>
      <c r="Z572" s="370"/>
      <c r="AA572" s="370"/>
      <c r="AB572" s="370"/>
      <c r="AC572" s="370"/>
      <c r="AD572" s="93">
        <v>18695</v>
      </c>
      <c r="AE572" s="57">
        <f t="shared" si="207"/>
        <v>26170</v>
      </c>
      <c r="AF572" s="93">
        <v>0</v>
      </c>
      <c r="AG572" s="94">
        <f t="shared" si="208"/>
        <v>0</v>
      </c>
      <c r="AH572" s="215"/>
      <c r="AI572" s="58"/>
      <c r="AJ572" s="58"/>
      <c r="AK572" s="58"/>
      <c r="AL572" s="93"/>
      <c r="AM572" s="94"/>
    </row>
    <row r="573" spans="1:39" s="3" customFormat="1" ht="15.75" thickBot="1">
      <c r="A573" s="487"/>
      <c r="B573" s="404"/>
      <c r="C573" s="493"/>
      <c r="D573" s="404"/>
      <c r="E573" s="404"/>
      <c r="F573" s="385"/>
      <c r="G573" s="493"/>
      <c r="H573" s="404"/>
      <c r="I573" s="404"/>
      <c r="J573" s="404"/>
      <c r="K573" s="404"/>
      <c r="L573" s="293" t="s">
        <v>3324</v>
      </c>
      <c r="M573" s="281"/>
      <c r="N573" s="282"/>
      <c r="O573" s="286" t="s">
        <v>59</v>
      </c>
      <c r="P573" s="284"/>
      <c r="Q573" s="284"/>
      <c r="R573" s="285"/>
      <c r="S573" s="371" t="s">
        <v>2266</v>
      </c>
      <c r="T573" s="372"/>
      <c r="U573" s="373"/>
      <c r="V573" s="371" t="s">
        <v>16</v>
      </c>
      <c r="W573" s="372"/>
      <c r="X573" s="373"/>
      <c r="Y573" s="370" t="s">
        <v>602</v>
      </c>
      <c r="Z573" s="370"/>
      <c r="AA573" s="370"/>
      <c r="AB573" s="370"/>
      <c r="AC573" s="370"/>
      <c r="AD573" s="93">
        <v>16845</v>
      </c>
      <c r="AE573" s="57">
        <f t="shared" si="207"/>
        <v>23580</v>
      </c>
      <c r="AF573" s="93">
        <v>0</v>
      </c>
      <c r="AG573" s="94">
        <f t="shared" si="208"/>
        <v>0</v>
      </c>
      <c r="AH573" s="215"/>
      <c r="AI573" s="58"/>
      <c r="AJ573" s="58"/>
      <c r="AK573" s="58"/>
      <c r="AL573" s="93"/>
      <c r="AM573" s="94"/>
    </row>
    <row r="574" spans="1:39" s="3" customFormat="1" ht="15.75" thickBot="1">
      <c r="A574" s="487"/>
      <c r="B574" s="404"/>
      <c r="C574" s="493"/>
      <c r="D574" s="404"/>
      <c r="E574" s="404"/>
      <c r="F574" s="385"/>
      <c r="G574" s="493"/>
      <c r="H574" s="404"/>
      <c r="I574" s="404"/>
      <c r="J574" s="404"/>
      <c r="K574" s="404"/>
      <c r="L574" s="293" t="s">
        <v>3960</v>
      </c>
      <c r="M574" s="281"/>
      <c r="N574" s="282"/>
      <c r="O574" s="286" t="s">
        <v>59</v>
      </c>
      <c r="P574" s="284"/>
      <c r="Q574" s="284"/>
      <c r="R574" s="285"/>
      <c r="S574" s="371" t="s">
        <v>1752</v>
      </c>
      <c r="T574" s="372"/>
      <c r="U574" s="373"/>
      <c r="V574" s="371" t="s">
        <v>16</v>
      </c>
      <c r="W574" s="372"/>
      <c r="X574" s="373"/>
      <c r="Y574" s="370" t="s">
        <v>602</v>
      </c>
      <c r="Z574" s="370"/>
      <c r="AA574" s="370"/>
      <c r="AB574" s="370"/>
      <c r="AC574" s="370"/>
      <c r="AD574" s="93">
        <v>16845</v>
      </c>
      <c r="AE574" s="57">
        <f t="shared" si="207"/>
        <v>23580</v>
      </c>
      <c r="AF574" s="93">
        <v>16003</v>
      </c>
      <c r="AG574" s="94">
        <f t="shared" si="208"/>
        <v>22400</v>
      </c>
      <c r="AH574" s="245" t="s">
        <v>1957</v>
      </c>
      <c r="AI574" s="152">
        <f t="shared" ref="AI574" si="211">AF574/AD574-1</f>
        <v>-4.9985158800831098E-2</v>
      </c>
      <c r="AJ574" s="58"/>
      <c r="AK574" s="58"/>
      <c r="AL574" s="93"/>
      <c r="AM574" s="94"/>
    </row>
    <row r="575" spans="1:39" s="3" customFormat="1" ht="15.75" thickBot="1">
      <c r="A575" s="487"/>
      <c r="B575" s="404"/>
      <c r="C575" s="493"/>
      <c r="D575" s="404"/>
      <c r="E575" s="404"/>
      <c r="F575" s="385"/>
      <c r="G575" s="493"/>
      <c r="H575" s="404"/>
      <c r="I575" s="404"/>
      <c r="J575" s="404"/>
      <c r="K575" s="404"/>
      <c r="L575" s="293" t="s">
        <v>1060</v>
      </c>
      <c r="M575" s="281"/>
      <c r="N575" s="282"/>
      <c r="O575" s="286" t="s">
        <v>62</v>
      </c>
      <c r="P575" s="284"/>
      <c r="Q575" s="284"/>
      <c r="R575" s="285"/>
      <c r="S575" s="371" t="s">
        <v>15</v>
      </c>
      <c r="T575" s="372"/>
      <c r="U575" s="373"/>
      <c r="V575" s="371" t="s">
        <v>16</v>
      </c>
      <c r="W575" s="372"/>
      <c r="X575" s="373"/>
      <c r="Y575" s="370" t="s">
        <v>4386</v>
      </c>
      <c r="Z575" s="370"/>
      <c r="AA575" s="370"/>
      <c r="AB575" s="370"/>
      <c r="AC575" s="370"/>
      <c r="AD575" s="93">
        <v>18279</v>
      </c>
      <c r="AE575" s="57">
        <f t="shared" si="207"/>
        <v>25590</v>
      </c>
      <c r="AF575" s="93">
        <v>0</v>
      </c>
      <c r="AG575" s="94">
        <f t="shared" si="208"/>
        <v>0</v>
      </c>
      <c r="AH575" s="215"/>
      <c r="AI575" s="58"/>
      <c r="AJ575" s="58"/>
      <c r="AK575" s="58"/>
      <c r="AL575" s="93"/>
      <c r="AM575" s="94"/>
    </row>
    <row r="576" spans="1:39" s="3" customFormat="1" ht="15.75" thickBot="1">
      <c r="A576" s="487"/>
      <c r="B576" s="404"/>
      <c r="C576" s="493"/>
      <c r="D576" s="404"/>
      <c r="E576" s="404"/>
      <c r="F576" s="385"/>
      <c r="G576" s="493"/>
      <c r="H576" s="404"/>
      <c r="I576" s="404"/>
      <c r="J576" s="404"/>
      <c r="K576" s="404"/>
      <c r="L576" s="293" t="s">
        <v>1061</v>
      </c>
      <c r="M576" s="281"/>
      <c r="N576" s="282"/>
      <c r="O576" s="286" t="s">
        <v>62</v>
      </c>
      <c r="P576" s="284"/>
      <c r="Q576" s="284"/>
      <c r="R576" s="285"/>
      <c r="S576" s="371" t="s">
        <v>15</v>
      </c>
      <c r="T576" s="372"/>
      <c r="U576" s="373"/>
      <c r="V576" s="371" t="s">
        <v>1033</v>
      </c>
      <c r="W576" s="372"/>
      <c r="X576" s="373"/>
      <c r="Y576" s="370" t="s">
        <v>4386</v>
      </c>
      <c r="Z576" s="370"/>
      <c r="AA576" s="370"/>
      <c r="AB576" s="370"/>
      <c r="AC576" s="370"/>
      <c r="AD576" s="93">
        <v>18802</v>
      </c>
      <c r="AE576" s="57">
        <f t="shared" si="207"/>
        <v>26320</v>
      </c>
      <c r="AF576" s="93">
        <v>0</v>
      </c>
      <c r="AG576" s="94">
        <f t="shared" si="208"/>
        <v>0</v>
      </c>
      <c r="AH576" s="213"/>
      <c r="AI576" s="58"/>
      <c r="AJ576" s="58"/>
      <c r="AK576" s="58"/>
      <c r="AL576" s="93"/>
      <c r="AM576" s="94"/>
    </row>
    <row r="577" spans="1:39" s="3" customFormat="1" ht="15.75" thickBot="1">
      <c r="A577" s="487"/>
      <c r="B577" s="404"/>
      <c r="C577" s="493"/>
      <c r="D577" s="404"/>
      <c r="E577" s="404"/>
      <c r="F577" s="385"/>
      <c r="G577" s="493"/>
      <c r="H577" s="404"/>
      <c r="I577" s="404"/>
      <c r="J577" s="404"/>
      <c r="K577" s="404"/>
      <c r="L577" s="293" t="s">
        <v>3325</v>
      </c>
      <c r="M577" s="281"/>
      <c r="N577" s="282"/>
      <c r="O577" s="286" t="s">
        <v>62</v>
      </c>
      <c r="P577" s="284"/>
      <c r="Q577" s="284"/>
      <c r="R577" s="285"/>
      <c r="S577" s="371" t="s">
        <v>2266</v>
      </c>
      <c r="T577" s="372"/>
      <c r="U577" s="373"/>
      <c r="V577" s="371" t="s">
        <v>16</v>
      </c>
      <c r="W577" s="372"/>
      <c r="X577" s="373"/>
      <c r="Y577" s="370" t="s">
        <v>4386</v>
      </c>
      <c r="Z577" s="370"/>
      <c r="AA577" s="370"/>
      <c r="AB577" s="370"/>
      <c r="AC577" s="370"/>
      <c r="AD577" s="93">
        <v>18820</v>
      </c>
      <c r="AE577" s="57">
        <f t="shared" si="207"/>
        <v>26350</v>
      </c>
      <c r="AF577" s="93">
        <v>0</v>
      </c>
      <c r="AG577" s="94">
        <f t="shared" si="208"/>
        <v>0</v>
      </c>
      <c r="AH577" s="215"/>
      <c r="AI577" s="58"/>
      <c r="AJ577" s="58"/>
      <c r="AK577" s="58"/>
      <c r="AL577" s="93"/>
      <c r="AM577" s="94"/>
    </row>
    <row r="578" spans="1:39" s="3" customFormat="1" ht="15.75" thickBot="1">
      <c r="A578" s="487"/>
      <c r="B578" s="404"/>
      <c r="C578" s="493"/>
      <c r="D578" s="404"/>
      <c r="E578" s="404"/>
      <c r="F578" s="385"/>
      <c r="G578" s="493"/>
      <c r="H578" s="404"/>
      <c r="I578" s="404"/>
      <c r="J578" s="404"/>
      <c r="K578" s="404"/>
      <c r="L578" s="293" t="s">
        <v>3962</v>
      </c>
      <c r="M578" s="281"/>
      <c r="N578" s="282"/>
      <c r="O578" s="286" t="s">
        <v>62</v>
      </c>
      <c r="P578" s="284"/>
      <c r="Q578" s="284"/>
      <c r="R578" s="285"/>
      <c r="S578" s="371" t="s">
        <v>1752</v>
      </c>
      <c r="T578" s="372"/>
      <c r="U578" s="373"/>
      <c r="V578" s="371" t="s">
        <v>16</v>
      </c>
      <c r="W578" s="372"/>
      <c r="X578" s="373"/>
      <c r="Y578" s="370" t="s">
        <v>4386</v>
      </c>
      <c r="Z578" s="370"/>
      <c r="AA578" s="370"/>
      <c r="AB578" s="370"/>
      <c r="AC578" s="370"/>
      <c r="AD578" s="93">
        <v>17924</v>
      </c>
      <c r="AE578" s="57">
        <f t="shared" si="207"/>
        <v>25090</v>
      </c>
      <c r="AF578" s="93">
        <v>0</v>
      </c>
      <c r="AG578" s="94">
        <f t="shared" ref="AG578" si="212">ROUND(AF578*1.4/10,0)*10</f>
        <v>0</v>
      </c>
      <c r="AH578" s="215"/>
      <c r="AI578" s="58"/>
      <c r="AJ578" s="58"/>
      <c r="AK578" s="58"/>
      <c r="AL578" s="93"/>
      <c r="AM578" s="94"/>
    </row>
    <row r="579" spans="1:39" s="3" customFormat="1" ht="16.5" customHeight="1" thickBot="1">
      <c r="A579" s="487"/>
      <c r="B579" s="404"/>
      <c r="C579" s="493"/>
      <c r="D579" s="404"/>
      <c r="E579" s="404"/>
      <c r="F579" s="385"/>
      <c r="G579" s="493"/>
      <c r="H579" s="404"/>
      <c r="I579" s="404"/>
      <c r="J579" s="404"/>
      <c r="K579" s="404"/>
      <c r="L579" s="293" t="s">
        <v>1062</v>
      </c>
      <c r="M579" s="281"/>
      <c r="N579" s="282"/>
      <c r="O579" s="286" t="s">
        <v>65</v>
      </c>
      <c r="P579" s="284"/>
      <c r="Q579" s="284"/>
      <c r="R579" s="285"/>
      <c r="S579" s="371" t="s">
        <v>15</v>
      </c>
      <c r="T579" s="372"/>
      <c r="U579" s="373"/>
      <c r="V579" s="371" t="s">
        <v>16</v>
      </c>
      <c r="W579" s="372"/>
      <c r="X579" s="373"/>
      <c r="Y579" s="370" t="s">
        <v>4387</v>
      </c>
      <c r="Z579" s="370"/>
      <c r="AA579" s="370"/>
      <c r="AB579" s="370"/>
      <c r="AC579" s="370"/>
      <c r="AD579" s="93">
        <v>19245</v>
      </c>
      <c r="AE579" s="57">
        <f t="shared" si="207"/>
        <v>26940</v>
      </c>
      <c r="AF579" s="93">
        <v>0</v>
      </c>
      <c r="AG579" s="94">
        <f t="shared" si="208"/>
        <v>0</v>
      </c>
      <c r="AH579" s="215"/>
      <c r="AI579" s="58"/>
      <c r="AJ579" s="58"/>
      <c r="AK579" s="58"/>
      <c r="AL579" s="93"/>
      <c r="AM579" s="94"/>
    </row>
    <row r="580" spans="1:39" s="3" customFormat="1" ht="16.5" customHeight="1" thickBot="1">
      <c r="A580" s="487"/>
      <c r="B580" s="404"/>
      <c r="C580" s="493"/>
      <c r="D580" s="404"/>
      <c r="E580" s="404"/>
      <c r="F580" s="385"/>
      <c r="G580" s="493"/>
      <c r="H580" s="404"/>
      <c r="I580" s="404"/>
      <c r="J580" s="404"/>
      <c r="K580" s="404"/>
      <c r="L580" s="293" t="s">
        <v>1063</v>
      </c>
      <c r="M580" s="281"/>
      <c r="N580" s="282"/>
      <c r="O580" s="286" t="s">
        <v>65</v>
      </c>
      <c r="P580" s="284"/>
      <c r="Q580" s="284"/>
      <c r="R580" s="285"/>
      <c r="S580" s="371" t="s">
        <v>15</v>
      </c>
      <c r="T580" s="372"/>
      <c r="U580" s="373"/>
      <c r="V580" s="371" t="s">
        <v>1033</v>
      </c>
      <c r="W580" s="372"/>
      <c r="X580" s="373"/>
      <c r="Y580" s="370" t="s">
        <v>4387</v>
      </c>
      <c r="Z580" s="370"/>
      <c r="AA580" s="370"/>
      <c r="AB580" s="370"/>
      <c r="AC580" s="370"/>
      <c r="AD580" s="93">
        <v>20116</v>
      </c>
      <c r="AE580" s="57">
        <f t="shared" si="207"/>
        <v>28160</v>
      </c>
      <c r="AF580" s="93">
        <v>0</v>
      </c>
      <c r="AG580" s="94">
        <f t="shared" si="208"/>
        <v>0</v>
      </c>
      <c r="AH580" s="215"/>
      <c r="AI580" s="58"/>
      <c r="AJ580" s="58"/>
      <c r="AK580" s="58"/>
      <c r="AL580" s="93"/>
      <c r="AM580" s="94"/>
    </row>
    <row r="581" spans="1:39" s="3" customFormat="1" ht="16.5" customHeight="1" thickBot="1">
      <c r="A581" s="487"/>
      <c r="B581" s="404"/>
      <c r="C581" s="493"/>
      <c r="D581" s="404"/>
      <c r="E581" s="404"/>
      <c r="F581" s="385"/>
      <c r="G581" s="493"/>
      <c r="H581" s="404"/>
      <c r="I581" s="404"/>
      <c r="J581" s="404"/>
      <c r="K581" s="404"/>
      <c r="L581" s="293" t="s">
        <v>3326</v>
      </c>
      <c r="M581" s="281"/>
      <c r="N581" s="282"/>
      <c r="O581" s="286" t="s">
        <v>65</v>
      </c>
      <c r="P581" s="284"/>
      <c r="Q581" s="284"/>
      <c r="R581" s="285"/>
      <c r="S581" s="371" t="s">
        <v>2266</v>
      </c>
      <c r="T581" s="372"/>
      <c r="U581" s="373"/>
      <c r="V581" s="371" t="s">
        <v>16</v>
      </c>
      <c r="W581" s="372"/>
      <c r="X581" s="373"/>
      <c r="Y581" s="370" t="s">
        <v>4387</v>
      </c>
      <c r="Z581" s="370"/>
      <c r="AA581" s="370"/>
      <c r="AB581" s="370"/>
      <c r="AC581" s="370"/>
      <c r="AD581" s="93">
        <v>20646</v>
      </c>
      <c r="AE581" s="57">
        <f t="shared" si="207"/>
        <v>28900</v>
      </c>
      <c r="AF581" s="93">
        <v>0</v>
      </c>
      <c r="AG581" s="94">
        <f t="shared" si="208"/>
        <v>0</v>
      </c>
      <c r="AH581" s="215"/>
      <c r="AI581" s="58"/>
      <c r="AJ581" s="58"/>
      <c r="AK581" s="58"/>
      <c r="AL581" s="93"/>
      <c r="AM581" s="94"/>
    </row>
    <row r="582" spans="1:39" s="3" customFormat="1" ht="15.75" thickBot="1">
      <c r="A582" s="487"/>
      <c r="B582" s="404"/>
      <c r="C582" s="493"/>
      <c r="D582" s="404"/>
      <c r="E582" s="404"/>
      <c r="F582" s="385"/>
      <c r="G582" s="493"/>
      <c r="H582" s="404"/>
      <c r="I582" s="404"/>
      <c r="J582" s="404"/>
      <c r="K582" s="404"/>
      <c r="L582" s="293" t="s">
        <v>3963</v>
      </c>
      <c r="M582" s="281"/>
      <c r="N582" s="282"/>
      <c r="O582" s="286" t="s">
        <v>65</v>
      </c>
      <c r="P582" s="284"/>
      <c r="Q582" s="284"/>
      <c r="R582" s="285"/>
      <c r="S582" s="371" t="s">
        <v>1752</v>
      </c>
      <c r="T582" s="372"/>
      <c r="U582" s="373"/>
      <c r="V582" s="371" t="s">
        <v>16</v>
      </c>
      <c r="W582" s="372"/>
      <c r="X582" s="373"/>
      <c r="Y582" s="370" t="s">
        <v>4387</v>
      </c>
      <c r="Z582" s="370"/>
      <c r="AA582" s="370"/>
      <c r="AB582" s="370"/>
      <c r="AC582" s="370"/>
      <c r="AD582" s="93">
        <v>19707</v>
      </c>
      <c r="AE582" s="57">
        <f t="shared" si="207"/>
        <v>27590</v>
      </c>
      <c r="AF582" s="93">
        <v>18722</v>
      </c>
      <c r="AG582" s="94">
        <f t="shared" si="208"/>
        <v>26210</v>
      </c>
      <c r="AH582" s="245" t="s">
        <v>1957</v>
      </c>
      <c r="AI582" s="152">
        <f t="shared" ref="AI582" si="213">AF582/AD582-1</f>
        <v>-4.9982239813264329E-2</v>
      </c>
      <c r="AJ582" s="58"/>
      <c r="AK582" s="58"/>
      <c r="AL582" s="93"/>
      <c r="AM582" s="94"/>
    </row>
    <row r="583" spans="1:39" s="3" customFormat="1" ht="15.75" thickBot="1">
      <c r="A583" s="487"/>
      <c r="B583" s="404"/>
      <c r="C583" s="493"/>
      <c r="D583" s="404"/>
      <c r="E583" s="404"/>
      <c r="F583" s="385"/>
      <c r="G583" s="493"/>
      <c r="H583" s="404"/>
      <c r="I583" s="404"/>
      <c r="J583" s="404"/>
      <c r="K583" s="385"/>
      <c r="L583" s="293" t="s">
        <v>1064</v>
      </c>
      <c r="M583" s="281"/>
      <c r="N583" s="282"/>
      <c r="O583" s="286" t="s">
        <v>358</v>
      </c>
      <c r="P583" s="284"/>
      <c r="Q583" s="284"/>
      <c r="R583" s="285"/>
      <c r="S583" s="371" t="s">
        <v>15</v>
      </c>
      <c r="T583" s="372"/>
      <c r="U583" s="373"/>
      <c r="V583" s="371" t="s">
        <v>16</v>
      </c>
      <c r="W583" s="372"/>
      <c r="X583" s="373"/>
      <c r="Y583" s="370" t="s">
        <v>4388</v>
      </c>
      <c r="Z583" s="370"/>
      <c r="AA583" s="370"/>
      <c r="AB583" s="370"/>
      <c r="AC583" s="370"/>
      <c r="AD583" s="93">
        <v>21188</v>
      </c>
      <c r="AE583" s="57">
        <f t="shared" si="207"/>
        <v>29660</v>
      </c>
      <c r="AF583" s="93">
        <v>0</v>
      </c>
      <c r="AG583" s="94">
        <f t="shared" si="208"/>
        <v>0</v>
      </c>
      <c r="AH583" s="215"/>
      <c r="AI583" s="58"/>
      <c r="AJ583" s="58"/>
      <c r="AK583" s="58"/>
      <c r="AL583" s="93"/>
      <c r="AM583" s="94"/>
    </row>
    <row r="584" spans="1:39" s="3" customFormat="1" ht="15.75" thickBot="1">
      <c r="A584" s="487"/>
      <c r="B584" s="404"/>
      <c r="C584" s="493"/>
      <c r="D584" s="404"/>
      <c r="E584" s="404"/>
      <c r="F584" s="385"/>
      <c r="G584" s="493"/>
      <c r="H584" s="404"/>
      <c r="I584" s="404"/>
      <c r="J584" s="404"/>
      <c r="K584" s="385"/>
      <c r="L584" s="461" t="s">
        <v>1065</v>
      </c>
      <c r="M584" s="462"/>
      <c r="N584" s="408"/>
      <c r="O584" s="425" t="s">
        <v>358</v>
      </c>
      <c r="P584" s="426"/>
      <c r="Q584" s="426"/>
      <c r="R584" s="427"/>
      <c r="S584" s="411" t="s">
        <v>15</v>
      </c>
      <c r="T584" s="412"/>
      <c r="U584" s="413"/>
      <c r="V584" s="411" t="s">
        <v>1033</v>
      </c>
      <c r="W584" s="412"/>
      <c r="X584" s="413"/>
      <c r="Y584" s="370" t="s">
        <v>4388</v>
      </c>
      <c r="Z584" s="370"/>
      <c r="AA584" s="370"/>
      <c r="AB584" s="370"/>
      <c r="AC584" s="370"/>
      <c r="AD584" s="93">
        <v>19218</v>
      </c>
      <c r="AE584" s="57">
        <f t="shared" si="207"/>
        <v>26910</v>
      </c>
      <c r="AF584" s="93">
        <v>0</v>
      </c>
      <c r="AG584" s="94">
        <f t="shared" si="208"/>
        <v>0</v>
      </c>
      <c r="AH584" s="215"/>
      <c r="AI584" s="58"/>
      <c r="AJ584" s="58"/>
      <c r="AK584" s="58"/>
      <c r="AL584" s="93"/>
      <c r="AM584" s="94"/>
    </row>
    <row r="585" spans="1:39" s="3" customFormat="1" ht="15.75" thickBot="1">
      <c r="A585" s="488"/>
      <c r="B585" s="489"/>
      <c r="C585" s="492"/>
      <c r="D585" s="489"/>
      <c r="E585" s="489"/>
      <c r="F585" s="522"/>
      <c r="G585" s="492"/>
      <c r="H585" s="489"/>
      <c r="I585" s="489"/>
      <c r="J585" s="489"/>
      <c r="K585" s="522"/>
      <c r="L585" s="293" t="s">
        <v>3327</v>
      </c>
      <c r="M585" s="281"/>
      <c r="N585" s="282"/>
      <c r="O585" s="286" t="s">
        <v>358</v>
      </c>
      <c r="P585" s="284"/>
      <c r="Q585" s="284"/>
      <c r="R585" s="285"/>
      <c r="S585" s="371" t="s">
        <v>2266</v>
      </c>
      <c r="T585" s="372"/>
      <c r="U585" s="373"/>
      <c r="V585" s="371" t="s">
        <v>16</v>
      </c>
      <c r="W585" s="372"/>
      <c r="X585" s="373"/>
      <c r="Y585" s="370" t="s">
        <v>4388</v>
      </c>
      <c r="Z585" s="370"/>
      <c r="AA585" s="370"/>
      <c r="AB585" s="370"/>
      <c r="AC585" s="370"/>
      <c r="AD585" s="93">
        <v>20595</v>
      </c>
      <c r="AE585" s="57">
        <f t="shared" si="207"/>
        <v>28830</v>
      </c>
      <c r="AF585" s="93">
        <v>0</v>
      </c>
      <c r="AG585" s="94">
        <f t="shared" si="208"/>
        <v>0</v>
      </c>
      <c r="AH585" s="215"/>
      <c r="AI585" s="58"/>
      <c r="AJ585" s="58"/>
      <c r="AK585" s="58"/>
      <c r="AL585" s="93"/>
      <c r="AM585" s="94"/>
    </row>
    <row r="586" spans="1:39" s="3" customFormat="1" ht="15.75" thickBot="1">
      <c r="A586" s="478"/>
      <c r="B586" s="429"/>
      <c r="C586" s="429"/>
      <c r="D586" s="429" t="s">
        <v>1066</v>
      </c>
      <c r="E586" s="429"/>
      <c r="F586" s="429"/>
      <c r="G586" s="482" t="s">
        <v>1106</v>
      </c>
      <c r="H586" s="482"/>
      <c r="I586" s="482"/>
      <c r="J586" s="482"/>
      <c r="K586" s="512"/>
      <c r="L586" s="428" t="s">
        <v>1067</v>
      </c>
      <c r="M586" s="429"/>
      <c r="N586" s="430"/>
      <c r="O586" s="431" t="s">
        <v>1091</v>
      </c>
      <c r="P586" s="432"/>
      <c r="Q586" s="432"/>
      <c r="R586" s="433"/>
      <c r="S586" s="463" t="s">
        <v>15</v>
      </c>
      <c r="T586" s="464"/>
      <c r="U586" s="465"/>
      <c r="V586" s="463" t="s">
        <v>16</v>
      </c>
      <c r="W586" s="464"/>
      <c r="X586" s="465"/>
      <c r="Y586" s="431" t="s">
        <v>1003</v>
      </c>
      <c r="Z586" s="432"/>
      <c r="AA586" s="432"/>
      <c r="AB586" s="432"/>
      <c r="AC586" s="433"/>
      <c r="AD586" s="93">
        <v>27298</v>
      </c>
      <c r="AE586" s="57">
        <f t="shared" si="207"/>
        <v>38220</v>
      </c>
      <c r="AF586" s="93">
        <v>26714</v>
      </c>
      <c r="AG586" s="94">
        <f t="shared" si="208"/>
        <v>37400</v>
      </c>
      <c r="AH586" s="245" t="s">
        <v>1957</v>
      </c>
      <c r="AI586" s="152">
        <f t="shared" ref="AI586" si="214">AF586/AD586-1</f>
        <v>-2.1393508681954776E-2</v>
      </c>
      <c r="AJ586" s="58"/>
      <c r="AK586" s="58"/>
      <c r="AL586" s="93"/>
      <c r="AM586" s="94"/>
    </row>
    <row r="587" spans="1:39" s="3" customFormat="1" ht="15.75" thickBot="1">
      <c r="A587" s="487"/>
      <c r="B587" s="404"/>
      <c r="C587" s="404"/>
      <c r="D587" s="404"/>
      <c r="E587" s="404"/>
      <c r="F587" s="404"/>
      <c r="G587" s="404"/>
      <c r="H587" s="404"/>
      <c r="I587" s="404"/>
      <c r="J587" s="404"/>
      <c r="K587" s="385"/>
      <c r="L587" s="428" t="s">
        <v>1068</v>
      </c>
      <c r="M587" s="429"/>
      <c r="N587" s="430"/>
      <c r="O587" s="286" t="s">
        <v>1091</v>
      </c>
      <c r="P587" s="284"/>
      <c r="Q587" s="284"/>
      <c r="R587" s="285"/>
      <c r="S587" s="371" t="s">
        <v>15</v>
      </c>
      <c r="T587" s="372"/>
      <c r="U587" s="373"/>
      <c r="V587" s="371" t="s">
        <v>1033</v>
      </c>
      <c r="W587" s="372"/>
      <c r="X587" s="373"/>
      <c r="Y587" s="286" t="s">
        <v>1003</v>
      </c>
      <c r="Z587" s="284"/>
      <c r="AA587" s="284"/>
      <c r="AB587" s="284"/>
      <c r="AC587" s="285"/>
      <c r="AD587" s="93">
        <v>27855</v>
      </c>
      <c r="AE587" s="57">
        <f t="shared" si="207"/>
        <v>39000</v>
      </c>
      <c r="AF587" s="93">
        <v>0</v>
      </c>
      <c r="AG587" s="94">
        <f t="shared" si="208"/>
        <v>0</v>
      </c>
      <c r="AH587" s="215"/>
      <c r="AI587" s="58"/>
      <c r="AJ587" s="58"/>
      <c r="AK587" s="58"/>
      <c r="AL587" s="93"/>
      <c r="AM587" s="94"/>
    </row>
    <row r="588" spans="1:39" s="3" customFormat="1" ht="15.75" thickBot="1">
      <c r="A588" s="487"/>
      <c r="B588" s="404"/>
      <c r="C588" s="404"/>
      <c r="D588" s="404"/>
      <c r="E588" s="404"/>
      <c r="F588" s="404"/>
      <c r="G588" s="404"/>
      <c r="H588" s="404"/>
      <c r="I588" s="404"/>
      <c r="J588" s="404"/>
      <c r="K588" s="385"/>
      <c r="L588" s="428" t="s">
        <v>1069</v>
      </c>
      <c r="M588" s="429"/>
      <c r="N588" s="430"/>
      <c r="O588" s="286" t="s">
        <v>1092</v>
      </c>
      <c r="P588" s="284"/>
      <c r="Q588" s="284"/>
      <c r="R588" s="285"/>
      <c r="S588" s="371" t="s">
        <v>15</v>
      </c>
      <c r="T588" s="372"/>
      <c r="U588" s="373"/>
      <c r="V588" s="371" t="s">
        <v>16</v>
      </c>
      <c r="W588" s="372"/>
      <c r="X588" s="373"/>
      <c r="Y588" s="286" t="s">
        <v>1004</v>
      </c>
      <c r="Z588" s="284"/>
      <c r="AA588" s="284"/>
      <c r="AB588" s="284"/>
      <c r="AC588" s="285"/>
      <c r="AD588" s="93">
        <v>28736</v>
      </c>
      <c r="AE588" s="57">
        <f t="shared" si="207"/>
        <v>40230</v>
      </c>
      <c r="AF588" s="93">
        <v>28152</v>
      </c>
      <c r="AG588" s="94">
        <f t="shared" si="208"/>
        <v>39410</v>
      </c>
      <c r="AH588" s="245" t="s">
        <v>1957</v>
      </c>
      <c r="AI588" s="152">
        <f t="shared" ref="AI588" si="215">AF588/AD588-1</f>
        <v>-2.0322939866369683E-2</v>
      </c>
      <c r="AJ588" s="58"/>
      <c r="AK588" s="58"/>
      <c r="AL588" s="93"/>
      <c r="AM588" s="94"/>
    </row>
    <row r="589" spans="1:39" s="3" customFormat="1" ht="15.75" thickBot="1">
      <c r="A589" s="487"/>
      <c r="B589" s="404"/>
      <c r="C589" s="404"/>
      <c r="D589" s="404"/>
      <c r="E589" s="404"/>
      <c r="F589" s="404"/>
      <c r="G589" s="404"/>
      <c r="H589" s="404"/>
      <c r="I589" s="404"/>
      <c r="J589" s="404"/>
      <c r="K589" s="385"/>
      <c r="L589" s="428" t="s">
        <v>1070</v>
      </c>
      <c r="M589" s="429"/>
      <c r="N589" s="430"/>
      <c r="O589" s="286" t="s">
        <v>1092</v>
      </c>
      <c r="P589" s="284"/>
      <c r="Q589" s="284"/>
      <c r="R589" s="285"/>
      <c r="S589" s="371" t="s">
        <v>15</v>
      </c>
      <c r="T589" s="372"/>
      <c r="U589" s="373"/>
      <c r="V589" s="371" t="s">
        <v>1033</v>
      </c>
      <c r="W589" s="372"/>
      <c r="X589" s="373"/>
      <c r="Y589" s="286" t="s">
        <v>1004</v>
      </c>
      <c r="Z589" s="284"/>
      <c r="AA589" s="284"/>
      <c r="AB589" s="284"/>
      <c r="AC589" s="285"/>
      <c r="AD589" s="93">
        <v>28518</v>
      </c>
      <c r="AE589" s="57">
        <f t="shared" si="207"/>
        <v>39930</v>
      </c>
      <c r="AF589" s="93">
        <v>0</v>
      </c>
      <c r="AG589" s="94">
        <f t="shared" si="208"/>
        <v>0</v>
      </c>
      <c r="AH589" s="215"/>
      <c r="AI589" s="58"/>
      <c r="AJ589" s="58"/>
      <c r="AK589" s="58"/>
      <c r="AL589" s="93"/>
      <c r="AM589" s="94"/>
    </row>
    <row r="590" spans="1:39" s="3" customFormat="1" ht="15.75" thickBot="1">
      <c r="A590" s="487"/>
      <c r="B590" s="404"/>
      <c r="C590" s="404"/>
      <c r="D590" s="404"/>
      <c r="E590" s="404"/>
      <c r="F590" s="404"/>
      <c r="G590" s="404"/>
      <c r="H590" s="404"/>
      <c r="I590" s="404"/>
      <c r="J590" s="404"/>
      <c r="K590" s="385"/>
      <c r="L590" s="428" t="s">
        <v>3966</v>
      </c>
      <c r="M590" s="429"/>
      <c r="N590" s="430"/>
      <c r="O590" s="286" t="s">
        <v>1092</v>
      </c>
      <c r="P590" s="284"/>
      <c r="Q590" s="284"/>
      <c r="R590" s="285"/>
      <c r="S590" s="371" t="s">
        <v>1752</v>
      </c>
      <c r="T590" s="372"/>
      <c r="U590" s="373"/>
      <c r="V590" s="371" t="s">
        <v>16</v>
      </c>
      <c r="W590" s="372"/>
      <c r="X590" s="373"/>
      <c r="Y590" s="286" t="s">
        <v>1004</v>
      </c>
      <c r="Z590" s="284"/>
      <c r="AA590" s="284"/>
      <c r="AB590" s="284"/>
      <c r="AC590" s="285"/>
      <c r="AD590" s="93">
        <v>27435</v>
      </c>
      <c r="AE590" s="57">
        <f t="shared" si="207"/>
        <v>38410</v>
      </c>
      <c r="AF590" s="93">
        <v>26064</v>
      </c>
      <c r="AG590" s="94">
        <f t="shared" si="208"/>
        <v>36490</v>
      </c>
      <c r="AH590" s="245" t="s">
        <v>1957</v>
      </c>
      <c r="AI590" s="152">
        <f t="shared" ref="AI590:AI592" si="216">AF590/AD590-1</f>
        <v>-4.9972662657189693E-2</v>
      </c>
      <c r="AJ590" s="58"/>
      <c r="AK590" s="58"/>
      <c r="AL590" s="93"/>
      <c r="AM590" s="94"/>
    </row>
    <row r="591" spans="1:39" s="3" customFormat="1" ht="15.75" thickBot="1">
      <c r="A591" s="487"/>
      <c r="B591" s="404"/>
      <c r="C591" s="404"/>
      <c r="D591" s="404"/>
      <c r="E591" s="404"/>
      <c r="F591" s="404"/>
      <c r="G591" s="404"/>
      <c r="H591" s="404"/>
      <c r="I591" s="404"/>
      <c r="J591" s="404"/>
      <c r="K591" s="385"/>
      <c r="L591" s="428" t="s">
        <v>4139</v>
      </c>
      <c r="M591" s="429"/>
      <c r="N591" s="430"/>
      <c r="O591" s="286" t="s">
        <v>1092</v>
      </c>
      <c r="P591" s="284"/>
      <c r="Q591" s="284"/>
      <c r="R591" s="285"/>
      <c r="S591" s="371" t="s">
        <v>2266</v>
      </c>
      <c r="T591" s="372"/>
      <c r="U591" s="373"/>
      <c r="V591" s="371" t="s">
        <v>16</v>
      </c>
      <c r="W591" s="372"/>
      <c r="X591" s="373"/>
      <c r="Y591" s="286" t="s">
        <v>1004</v>
      </c>
      <c r="Z591" s="284"/>
      <c r="AA591" s="284"/>
      <c r="AB591" s="284"/>
      <c r="AC591" s="285"/>
      <c r="AD591" s="93">
        <v>27435</v>
      </c>
      <c r="AE591" s="57">
        <f t="shared" ref="AE591" si="217">ROUND(AD591*1.4/10,0)*10</f>
        <v>38410</v>
      </c>
      <c r="AF591" s="93">
        <v>26864</v>
      </c>
      <c r="AG591" s="94">
        <f t="shared" si="208"/>
        <v>37610</v>
      </c>
      <c r="AH591" s="245" t="s">
        <v>1957</v>
      </c>
      <c r="AI591" s="152">
        <f t="shared" si="216"/>
        <v>-2.0812830326225606E-2</v>
      </c>
      <c r="AJ591" s="58"/>
      <c r="AK591" s="58"/>
      <c r="AL591" s="93"/>
      <c r="AM591" s="94"/>
    </row>
    <row r="592" spans="1:39" s="3" customFormat="1" ht="15.75" thickBot="1">
      <c r="A592" s="487"/>
      <c r="B592" s="404"/>
      <c r="C592" s="404"/>
      <c r="D592" s="404"/>
      <c r="E592" s="404"/>
      <c r="F592" s="404"/>
      <c r="G592" s="404"/>
      <c r="H592" s="404"/>
      <c r="I592" s="404"/>
      <c r="J592" s="404"/>
      <c r="K592" s="385"/>
      <c r="L592" s="428" t="s">
        <v>1071</v>
      </c>
      <c r="M592" s="429"/>
      <c r="N592" s="430"/>
      <c r="O592" s="453" t="s">
        <v>1093</v>
      </c>
      <c r="P592" s="284"/>
      <c r="Q592" s="284"/>
      <c r="R592" s="454"/>
      <c r="S592" s="371" t="s">
        <v>15</v>
      </c>
      <c r="T592" s="372"/>
      <c r="U592" s="373"/>
      <c r="V592" s="371" t="s">
        <v>16</v>
      </c>
      <c r="W592" s="372"/>
      <c r="X592" s="373"/>
      <c r="Y592" s="286" t="s">
        <v>1005</v>
      </c>
      <c r="Z592" s="284"/>
      <c r="AA592" s="284"/>
      <c r="AB592" s="284"/>
      <c r="AC592" s="285"/>
      <c r="AD592" s="93">
        <v>28995</v>
      </c>
      <c r="AE592" s="57">
        <f t="shared" si="207"/>
        <v>40590</v>
      </c>
      <c r="AF592" s="93">
        <v>28411</v>
      </c>
      <c r="AG592" s="94">
        <f t="shared" si="208"/>
        <v>39780</v>
      </c>
      <c r="AH592" s="245" t="s">
        <v>1957</v>
      </c>
      <c r="AI592" s="152">
        <f t="shared" si="216"/>
        <v>-2.0141403690291382E-2</v>
      </c>
      <c r="AJ592" s="58"/>
      <c r="AK592" s="58"/>
      <c r="AL592" s="93"/>
      <c r="AM592" s="94"/>
    </row>
    <row r="593" spans="1:39" s="3" customFormat="1" ht="15.75" thickBot="1">
      <c r="A593" s="487"/>
      <c r="B593" s="404"/>
      <c r="C593" s="404"/>
      <c r="D593" s="404"/>
      <c r="E593" s="404"/>
      <c r="F593" s="404"/>
      <c r="G593" s="404"/>
      <c r="H593" s="404"/>
      <c r="I593" s="404"/>
      <c r="J593" s="404"/>
      <c r="K593" s="385"/>
      <c r="L593" s="428" t="s">
        <v>1072</v>
      </c>
      <c r="M593" s="429"/>
      <c r="N593" s="430"/>
      <c r="O593" s="453" t="s">
        <v>1093</v>
      </c>
      <c r="P593" s="284"/>
      <c r="Q593" s="284"/>
      <c r="R593" s="454"/>
      <c r="S593" s="371" t="s">
        <v>15</v>
      </c>
      <c r="T593" s="372"/>
      <c r="U593" s="373"/>
      <c r="V593" s="371" t="s">
        <v>1033</v>
      </c>
      <c r="W593" s="372"/>
      <c r="X593" s="373"/>
      <c r="Y593" s="286" t="s">
        <v>1005</v>
      </c>
      <c r="Z593" s="284"/>
      <c r="AA593" s="284"/>
      <c r="AB593" s="284"/>
      <c r="AC593" s="285"/>
      <c r="AD593" s="93">
        <v>30936</v>
      </c>
      <c r="AE593" s="57">
        <f t="shared" si="207"/>
        <v>43310</v>
      </c>
      <c r="AF593" s="93">
        <v>0</v>
      </c>
      <c r="AG593" s="94">
        <f t="shared" si="208"/>
        <v>0</v>
      </c>
      <c r="AH593" s="215"/>
      <c r="AI593" s="58"/>
      <c r="AJ593" s="58"/>
      <c r="AK593" s="58"/>
      <c r="AL593" s="93"/>
      <c r="AM593" s="94"/>
    </row>
    <row r="594" spans="1:39" s="3" customFormat="1" ht="15.75" thickBot="1">
      <c r="A594" s="487"/>
      <c r="B594" s="404"/>
      <c r="C594" s="404"/>
      <c r="D594" s="404"/>
      <c r="E594" s="404"/>
      <c r="F594" s="404"/>
      <c r="G594" s="404"/>
      <c r="H594" s="404"/>
      <c r="I594" s="404"/>
      <c r="J594" s="404"/>
      <c r="K594" s="385"/>
      <c r="L594" s="428" t="s">
        <v>3967</v>
      </c>
      <c r="M594" s="429"/>
      <c r="N594" s="430"/>
      <c r="O594" s="453" t="s">
        <v>1093</v>
      </c>
      <c r="P594" s="284"/>
      <c r="Q594" s="284"/>
      <c r="R594" s="454"/>
      <c r="S594" s="371" t="s">
        <v>1752</v>
      </c>
      <c r="T594" s="372"/>
      <c r="U594" s="373"/>
      <c r="V594" s="371" t="s">
        <v>16</v>
      </c>
      <c r="W594" s="372"/>
      <c r="X594" s="373"/>
      <c r="Y594" s="286" t="s">
        <v>1005</v>
      </c>
      <c r="Z594" s="284"/>
      <c r="AA594" s="284"/>
      <c r="AB594" s="284"/>
      <c r="AC594" s="285"/>
      <c r="AD594" s="93">
        <v>28275</v>
      </c>
      <c r="AE594" s="57">
        <f t="shared" si="207"/>
        <v>39590</v>
      </c>
      <c r="AF594" s="93">
        <v>26862</v>
      </c>
      <c r="AG594" s="94">
        <f t="shared" si="208"/>
        <v>37610</v>
      </c>
      <c r="AH594" s="245" t="s">
        <v>1957</v>
      </c>
      <c r="AI594" s="152">
        <f t="shared" ref="AI594:AI596" si="218">AF594/AD594-1</f>
        <v>-4.9973474801060958E-2</v>
      </c>
      <c r="AJ594" s="58"/>
      <c r="AK594" s="58"/>
      <c r="AL594" s="93"/>
      <c r="AM594" s="94"/>
    </row>
    <row r="595" spans="1:39" s="3" customFormat="1" ht="15.75" thickBot="1">
      <c r="A595" s="487"/>
      <c r="B595" s="404"/>
      <c r="C595" s="404"/>
      <c r="D595" s="404"/>
      <c r="E595" s="404"/>
      <c r="F595" s="404"/>
      <c r="G595" s="404"/>
      <c r="H595" s="404"/>
      <c r="I595" s="404"/>
      <c r="J595" s="404"/>
      <c r="K595" s="385"/>
      <c r="L595" s="428" t="s">
        <v>4140</v>
      </c>
      <c r="M595" s="429"/>
      <c r="N595" s="430"/>
      <c r="O595" s="453" t="s">
        <v>1093</v>
      </c>
      <c r="P595" s="284"/>
      <c r="Q595" s="284"/>
      <c r="R595" s="454"/>
      <c r="S595" s="371" t="s">
        <v>2266</v>
      </c>
      <c r="T595" s="372"/>
      <c r="U595" s="373"/>
      <c r="V595" s="371" t="s">
        <v>16</v>
      </c>
      <c r="W595" s="372"/>
      <c r="X595" s="373"/>
      <c r="Y595" s="286" t="s">
        <v>1005</v>
      </c>
      <c r="Z595" s="284"/>
      <c r="AA595" s="284"/>
      <c r="AB595" s="284"/>
      <c r="AC595" s="285"/>
      <c r="AD595" s="93">
        <v>28275</v>
      </c>
      <c r="AE595" s="57">
        <f t="shared" ref="AE595" si="219">ROUND(AD595*1.4/10,0)*10</f>
        <v>39590</v>
      </c>
      <c r="AF595" s="93">
        <v>27704</v>
      </c>
      <c r="AG595" s="94">
        <f t="shared" si="208"/>
        <v>38790</v>
      </c>
      <c r="AH595" s="245" t="s">
        <v>1957</v>
      </c>
      <c r="AI595" s="152">
        <f t="shared" si="218"/>
        <v>-2.0194518125552618E-2</v>
      </c>
      <c r="AJ595" s="58"/>
      <c r="AK595" s="58"/>
      <c r="AL595" s="93"/>
      <c r="AM595" s="94"/>
    </row>
    <row r="596" spans="1:39" s="3" customFormat="1" ht="15.75" thickBot="1">
      <c r="A596" s="487"/>
      <c r="B596" s="404"/>
      <c r="C596" s="404"/>
      <c r="D596" s="404"/>
      <c r="E596" s="404"/>
      <c r="F596" s="404"/>
      <c r="G596" s="404"/>
      <c r="H596" s="404"/>
      <c r="I596" s="404"/>
      <c r="J596" s="404"/>
      <c r="K596" s="385"/>
      <c r="L596" s="428" t="s">
        <v>1073</v>
      </c>
      <c r="M596" s="429"/>
      <c r="N596" s="430"/>
      <c r="O596" s="453" t="s">
        <v>1094</v>
      </c>
      <c r="P596" s="284"/>
      <c r="Q596" s="284"/>
      <c r="R596" s="285"/>
      <c r="S596" s="371" t="s">
        <v>15</v>
      </c>
      <c r="T596" s="372"/>
      <c r="U596" s="373"/>
      <c r="V596" s="371" t="s">
        <v>16</v>
      </c>
      <c r="W596" s="372"/>
      <c r="X596" s="373"/>
      <c r="Y596" s="286" t="s">
        <v>1006</v>
      </c>
      <c r="Z596" s="284"/>
      <c r="AA596" s="284"/>
      <c r="AB596" s="284"/>
      <c r="AC596" s="285"/>
      <c r="AD596" s="93">
        <v>29963</v>
      </c>
      <c r="AE596" s="57">
        <f t="shared" si="207"/>
        <v>41950</v>
      </c>
      <c r="AF596" s="93">
        <v>29379</v>
      </c>
      <c r="AG596" s="94">
        <f t="shared" si="208"/>
        <v>41130</v>
      </c>
      <c r="AH596" s="245" t="s">
        <v>1957</v>
      </c>
      <c r="AI596" s="152">
        <f t="shared" si="218"/>
        <v>-1.9490705203083825E-2</v>
      </c>
      <c r="AJ596" s="58"/>
      <c r="AK596" s="58"/>
      <c r="AL596" s="93"/>
      <c r="AM596" s="94"/>
    </row>
    <row r="597" spans="1:39" s="3" customFormat="1" ht="15.75" thickBot="1">
      <c r="A597" s="487"/>
      <c r="B597" s="404"/>
      <c r="C597" s="404"/>
      <c r="D597" s="404"/>
      <c r="E597" s="404"/>
      <c r="F597" s="404"/>
      <c r="G597" s="404"/>
      <c r="H597" s="404"/>
      <c r="I597" s="404"/>
      <c r="J597" s="404"/>
      <c r="K597" s="385"/>
      <c r="L597" s="428" t="s">
        <v>1074</v>
      </c>
      <c r="M597" s="429"/>
      <c r="N597" s="430"/>
      <c r="O597" s="453" t="s">
        <v>1094</v>
      </c>
      <c r="P597" s="284"/>
      <c r="Q597" s="284"/>
      <c r="R597" s="285"/>
      <c r="S597" s="371" t="s">
        <v>15</v>
      </c>
      <c r="T597" s="372"/>
      <c r="U597" s="373"/>
      <c r="V597" s="371" t="s">
        <v>1033</v>
      </c>
      <c r="W597" s="372"/>
      <c r="X597" s="373"/>
      <c r="Y597" s="286" t="s">
        <v>1006</v>
      </c>
      <c r="Z597" s="284"/>
      <c r="AA597" s="284"/>
      <c r="AB597" s="284"/>
      <c r="AC597" s="285"/>
      <c r="AD597" s="93">
        <v>31043</v>
      </c>
      <c r="AE597" s="57">
        <f t="shared" si="207"/>
        <v>43460</v>
      </c>
      <c r="AF597" s="93">
        <v>0</v>
      </c>
      <c r="AG597" s="94">
        <f t="shared" si="208"/>
        <v>0</v>
      </c>
      <c r="AH597" s="215"/>
      <c r="AI597" s="58"/>
      <c r="AJ597" s="58"/>
      <c r="AK597" s="58"/>
      <c r="AL597" s="93"/>
      <c r="AM597" s="94"/>
    </row>
    <row r="598" spans="1:39" s="3" customFormat="1" ht="15.75" thickBot="1">
      <c r="A598" s="487"/>
      <c r="B598" s="404"/>
      <c r="C598" s="404"/>
      <c r="D598" s="404"/>
      <c r="E598" s="404"/>
      <c r="F598" s="404"/>
      <c r="G598" s="404"/>
      <c r="H598" s="404"/>
      <c r="I598" s="404"/>
      <c r="J598" s="404"/>
      <c r="K598" s="385"/>
      <c r="L598" s="428" t="s">
        <v>3968</v>
      </c>
      <c r="M598" s="429"/>
      <c r="N598" s="430"/>
      <c r="O598" s="453" t="s">
        <v>1094</v>
      </c>
      <c r="P598" s="284"/>
      <c r="Q598" s="284"/>
      <c r="R598" s="285"/>
      <c r="S598" s="371" t="s">
        <v>1752</v>
      </c>
      <c r="T598" s="372"/>
      <c r="U598" s="373"/>
      <c r="V598" s="371" t="s">
        <v>16</v>
      </c>
      <c r="W598" s="372"/>
      <c r="X598" s="373"/>
      <c r="Y598" s="286" t="s">
        <v>1006</v>
      </c>
      <c r="Z598" s="284"/>
      <c r="AA598" s="284"/>
      <c r="AB598" s="284"/>
      <c r="AC598" s="285"/>
      <c r="AD598" s="93">
        <v>29354</v>
      </c>
      <c r="AE598" s="57">
        <f t="shared" si="207"/>
        <v>41100</v>
      </c>
      <c r="AF598" s="93">
        <v>28783</v>
      </c>
      <c r="AG598" s="94">
        <f t="shared" si="208"/>
        <v>40300</v>
      </c>
      <c r="AH598" s="245" t="s">
        <v>1957</v>
      </c>
      <c r="AI598" s="152">
        <f t="shared" ref="AI598:AI600" si="220">AF598/AD598-1</f>
        <v>-1.9452204128909134E-2</v>
      </c>
      <c r="AJ598" s="58"/>
      <c r="AK598" s="58"/>
      <c r="AL598" s="93"/>
      <c r="AM598" s="94"/>
    </row>
    <row r="599" spans="1:39" s="3" customFormat="1" ht="15.75" thickBot="1">
      <c r="A599" s="487"/>
      <c r="B599" s="404"/>
      <c r="C599" s="404"/>
      <c r="D599" s="404"/>
      <c r="E599" s="404"/>
      <c r="F599" s="404"/>
      <c r="G599" s="404"/>
      <c r="H599" s="404"/>
      <c r="I599" s="404"/>
      <c r="J599" s="404"/>
      <c r="K599" s="385"/>
      <c r="L599" s="428" t="s">
        <v>4141</v>
      </c>
      <c r="M599" s="429"/>
      <c r="N599" s="430"/>
      <c r="O599" s="453" t="s">
        <v>1094</v>
      </c>
      <c r="P599" s="284"/>
      <c r="Q599" s="284"/>
      <c r="R599" s="285"/>
      <c r="S599" s="371" t="s">
        <v>2266</v>
      </c>
      <c r="T599" s="372"/>
      <c r="U599" s="373"/>
      <c r="V599" s="371" t="s">
        <v>16</v>
      </c>
      <c r="W599" s="372"/>
      <c r="X599" s="373"/>
      <c r="Y599" s="286" t="s">
        <v>1006</v>
      </c>
      <c r="Z599" s="284"/>
      <c r="AA599" s="284"/>
      <c r="AB599" s="284"/>
      <c r="AC599" s="285"/>
      <c r="AD599" s="93">
        <v>30250</v>
      </c>
      <c r="AE599" s="57">
        <f t="shared" ref="AE599" si="221">ROUND(AD599*1.4/10,0)*10</f>
        <v>42350</v>
      </c>
      <c r="AF599" s="93">
        <v>29679</v>
      </c>
      <c r="AG599" s="94">
        <f t="shared" si="208"/>
        <v>41550</v>
      </c>
      <c r="AH599" s="245" t="s">
        <v>1957</v>
      </c>
      <c r="AI599" s="152">
        <f t="shared" si="220"/>
        <v>-1.8876033057851238E-2</v>
      </c>
      <c r="AJ599" s="58"/>
      <c r="AK599" s="58"/>
      <c r="AL599" s="93"/>
      <c r="AM599" s="94"/>
    </row>
    <row r="600" spans="1:39" s="3" customFormat="1" ht="15.75" thickBot="1">
      <c r="A600" s="487"/>
      <c r="B600" s="404"/>
      <c r="C600" s="404"/>
      <c r="D600" s="404"/>
      <c r="E600" s="404"/>
      <c r="F600" s="404"/>
      <c r="G600" s="404"/>
      <c r="H600" s="404"/>
      <c r="I600" s="404"/>
      <c r="J600" s="404"/>
      <c r="K600" s="385"/>
      <c r="L600" s="428" t="s">
        <v>1075</v>
      </c>
      <c r="M600" s="429"/>
      <c r="N600" s="430"/>
      <c r="O600" s="286" t="s">
        <v>1095</v>
      </c>
      <c r="P600" s="284"/>
      <c r="Q600" s="284"/>
      <c r="R600" s="285"/>
      <c r="S600" s="371" t="s">
        <v>15</v>
      </c>
      <c r="T600" s="372"/>
      <c r="U600" s="373"/>
      <c r="V600" s="371" t="s">
        <v>16</v>
      </c>
      <c r="W600" s="372"/>
      <c r="X600" s="373"/>
      <c r="Y600" s="286" t="s">
        <v>1007</v>
      </c>
      <c r="Z600" s="284"/>
      <c r="AA600" s="284"/>
      <c r="AB600" s="284"/>
      <c r="AC600" s="285"/>
      <c r="AD600" s="93">
        <v>30929</v>
      </c>
      <c r="AE600" s="57">
        <f t="shared" si="207"/>
        <v>43300</v>
      </c>
      <c r="AF600" s="93">
        <v>30345</v>
      </c>
      <c r="AG600" s="94">
        <f t="shared" si="208"/>
        <v>42480</v>
      </c>
      <c r="AH600" s="245" t="s">
        <v>1957</v>
      </c>
      <c r="AI600" s="152">
        <f t="shared" si="220"/>
        <v>-1.8881955446344856E-2</v>
      </c>
      <c r="AJ600" s="58"/>
      <c r="AK600" s="58"/>
      <c r="AL600" s="93"/>
      <c r="AM600" s="94"/>
    </row>
    <row r="601" spans="1:39" s="3" customFormat="1" ht="15.75" thickBot="1">
      <c r="A601" s="487"/>
      <c r="B601" s="404"/>
      <c r="C601" s="404"/>
      <c r="D601" s="404"/>
      <c r="E601" s="404"/>
      <c r="F601" s="404"/>
      <c r="G601" s="404"/>
      <c r="H601" s="404"/>
      <c r="I601" s="404"/>
      <c r="J601" s="404"/>
      <c r="K601" s="385"/>
      <c r="L601" s="428" t="s">
        <v>1076</v>
      </c>
      <c r="M601" s="429"/>
      <c r="N601" s="430"/>
      <c r="O601" s="286" t="s">
        <v>1095</v>
      </c>
      <c r="P601" s="284"/>
      <c r="Q601" s="284"/>
      <c r="R601" s="285"/>
      <c r="S601" s="371" t="s">
        <v>15</v>
      </c>
      <c r="T601" s="372"/>
      <c r="U601" s="373"/>
      <c r="V601" s="371" t="s">
        <v>1033</v>
      </c>
      <c r="W601" s="372"/>
      <c r="X601" s="373"/>
      <c r="Y601" s="286" t="s">
        <v>1007</v>
      </c>
      <c r="Z601" s="284"/>
      <c r="AA601" s="284"/>
      <c r="AB601" s="284"/>
      <c r="AC601" s="285"/>
      <c r="AD601" s="93">
        <v>32357</v>
      </c>
      <c r="AE601" s="57">
        <f t="shared" si="207"/>
        <v>45300</v>
      </c>
      <c r="AF601" s="93">
        <v>0</v>
      </c>
      <c r="AG601" s="94">
        <f t="shared" si="208"/>
        <v>0</v>
      </c>
      <c r="AH601" s="215"/>
      <c r="AI601" s="58"/>
      <c r="AJ601" s="58"/>
      <c r="AK601" s="58"/>
      <c r="AL601" s="93"/>
      <c r="AM601" s="94"/>
    </row>
    <row r="602" spans="1:39" s="3" customFormat="1" ht="15.75" thickBot="1">
      <c r="A602" s="487"/>
      <c r="B602" s="404"/>
      <c r="C602" s="404"/>
      <c r="D602" s="404"/>
      <c r="E602" s="404"/>
      <c r="F602" s="404"/>
      <c r="G602" s="404"/>
      <c r="H602" s="404"/>
      <c r="I602" s="404"/>
      <c r="J602" s="404"/>
      <c r="K602" s="385"/>
      <c r="L602" s="428" t="s">
        <v>3969</v>
      </c>
      <c r="M602" s="429"/>
      <c r="N602" s="430"/>
      <c r="O602" s="286" t="s">
        <v>1095</v>
      </c>
      <c r="P602" s="284"/>
      <c r="Q602" s="284"/>
      <c r="R602" s="285"/>
      <c r="S602" s="371" t="s">
        <v>1752</v>
      </c>
      <c r="T602" s="372"/>
      <c r="U602" s="373"/>
      <c r="V602" s="371" t="s">
        <v>16</v>
      </c>
      <c r="W602" s="372"/>
      <c r="X602" s="373"/>
      <c r="Y602" s="286" t="s">
        <v>1007</v>
      </c>
      <c r="Z602" s="284"/>
      <c r="AA602" s="284"/>
      <c r="AB602" s="284"/>
      <c r="AC602" s="285"/>
      <c r="AD602" s="93">
        <v>31137</v>
      </c>
      <c r="AE602" s="57">
        <f t="shared" si="207"/>
        <v>43590</v>
      </c>
      <c r="AF602" s="93">
        <v>29581</v>
      </c>
      <c r="AG602" s="94">
        <f t="shared" si="208"/>
        <v>41410</v>
      </c>
      <c r="AH602" s="245" t="s">
        <v>1957</v>
      </c>
      <c r="AI602" s="152">
        <f t="shared" ref="AI602:AI604" si="222">AF602/AD602-1</f>
        <v>-4.9972701287856913E-2</v>
      </c>
      <c r="AJ602" s="58"/>
      <c r="AK602" s="58"/>
      <c r="AL602" s="93"/>
      <c r="AM602" s="94"/>
    </row>
    <row r="603" spans="1:39" s="3" customFormat="1" ht="15.75" thickBot="1">
      <c r="A603" s="487"/>
      <c r="B603" s="404"/>
      <c r="C603" s="404"/>
      <c r="D603" s="404"/>
      <c r="E603" s="404"/>
      <c r="F603" s="404"/>
      <c r="G603" s="404"/>
      <c r="H603" s="404"/>
      <c r="I603" s="404"/>
      <c r="J603" s="404"/>
      <c r="K603" s="385"/>
      <c r="L603" s="428" t="s">
        <v>4142</v>
      </c>
      <c r="M603" s="429"/>
      <c r="N603" s="430"/>
      <c r="O603" s="286" t="s">
        <v>1095</v>
      </c>
      <c r="P603" s="284"/>
      <c r="Q603" s="284"/>
      <c r="R603" s="285"/>
      <c r="S603" s="371" t="s">
        <v>2266</v>
      </c>
      <c r="T603" s="372"/>
      <c r="U603" s="373"/>
      <c r="V603" s="371" t="s">
        <v>16</v>
      </c>
      <c r="W603" s="372"/>
      <c r="X603" s="373"/>
      <c r="Y603" s="286" t="s">
        <v>1007</v>
      </c>
      <c r="Z603" s="284"/>
      <c r="AA603" s="284"/>
      <c r="AB603" s="284"/>
      <c r="AC603" s="285"/>
      <c r="AD603" s="93">
        <v>32076</v>
      </c>
      <c r="AE603" s="57">
        <f t="shared" ref="AE603" si="223">ROUND(AD603*1.4/10,0)*10</f>
        <v>44910</v>
      </c>
      <c r="AF603" s="93">
        <v>31505</v>
      </c>
      <c r="AG603" s="94">
        <f t="shared" si="208"/>
        <v>44110</v>
      </c>
      <c r="AH603" s="245" t="s">
        <v>1957</v>
      </c>
      <c r="AI603" s="152">
        <f t="shared" si="222"/>
        <v>-1.7801471505175193E-2</v>
      </c>
      <c r="AJ603" s="58"/>
      <c r="AK603" s="58"/>
      <c r="AL603" s="93"/>
      <c r="AM603" s="94"/>
    </row>
    <row r="604" spans="1:39" s="3" customFormat="1" ht="15.75" thickBot="1">
      <c r="A604" s="487"/>
      <c r="B604" s="404"/>
      <c r="C604" s="404"/>
      <c r="D604" s="404"/>
      <c r="E604" s="404"/>
      <c r="F604" s="404"/>
      <c r="G604" s="404"/>
      <c r="H604" s="404"/>
      <c r="I604" s="404"/>
      <c r="J604" s="404"/>
      <c r="K604" s="385"/>
      <c r="L604" s="428" t="s">
        <v>1077</v>
      </c>
      <c r="M604" s="429"/>
      <c r="N604" s="430"/>
      <c r="O604" s="286" t="s">
        <v>1096</v>
      </c>
      <c r="P604" s="284"/>
      <c r="Q604" s="284"/>
      <c r="R604" s="285"/>
      <c r="S604" s="371" t="s">
        <v>15</v>
      </c>
      <c r="T604" s="372"/>
      <c r="U604" s="373"/>
      <c r="V604" s="371" t="s">
        <v>16</v>
      </c>
      <c r="W604" s="372"/>
      <c r="X604" s="373"/>
      <c r="Y604" s="286" t="s">
        <v>1102</v>
      </c>
      <c r="Z604" s="284"/>
      <c r="AA604" s="284"/>
      <c r="AB604" s="284"/>
      <c r="AC604" s="285"/>
      <c r="AD604" s="93">
        <v>32872</v>
      </c>
      <c r="AE604" s="57">
        <f t="shared" si="207"/>
        <v>46020</v>
      </c>
      <c r="AF604" s="93">
        <v>32288</v>
      </c>
      <c r="AG604" s="94">
        <f t="shared" si="208"/>
        <v>45200</v>
      </c>
      <c r="AH604" s="245" t="s">
        <v>1957</v>
      </c>
      <c r="AI604" s="152">
        <f t="shared" si="222"/>
        <v>-1.7765879776101223E-2</v>
      </c>
      <c r="AJ604" s="58"/>
      <c r="AK604" s="58"/>
      <c r="AL604" s="93"/>
      <c r="AM604" s="94"/>
    </row>
    <row r="605" spans="1:39" s="3" customFormat="1" ht="15.75" thickBot="1">
      <c r="A605" s="487"/>
      <c r="B605" s="404"/>
      <c r="C605" s="404"/>
      <c r="D605" s="404"/>
      <c r="E605" s="404"/>
      <c r="F605" s="404"/>
      <c r="G605" s="404"/>
      <c r="H605" s="404"/>
      <c r="I605" s="404"/>
      <c r="J605" s="404"/>
      <c r="K605" s="385"/>
      <c r="L605" s="428" t="s">
        <v>1078</v>
      </c>
      <c r="M605" s="429"/>
      <c r="N605" s="430"/>
      <c r="O605" s="286" t="s">
        <v>1096</v>
      </c>
      <c r="P605" s="284"/>
      <c r="Q605" s="284"/>
      <c r="R605" s="285"/>
      <c r="S605" s="371" t="s">
        <v>15</v>
      </c>
      <c r="T605" s="372"/>
      <c r="U605" s="373"/>
      <c r="V605" s="371" t="s">
        <v>1033</v>
      </c>
      <c r="W605" s="372"/>
      <c r="X605" s="373"/>
      <c r="Y605" s="286" t="s">
        <v>1102</v>
      </c>
      <c r="Z605" s="284"/>
      <c r="AA605" s="284"/>
      <c r="AB605" s="284"/>
      <c r="AC605" s="285"/>
      <c r="AD605" s="93">
        <v>31459</v>
      </c>
      <c r="AE605" s="57">
        <f t="shared" si="207"/>
        <v>44040</v>
      </c>
      <c r="AF605" s="93">
        <v>0</v>
      </c>
      <c r="AG605" s="94">
        <f t="shared" si="208"/>
        <v>0</v>
      </c>
      <c r="AH605" s="215"/>
      <c r="AI605" s="58"/>
      <c r="AJ605" s="58"/>
      <c r="AK605" s="58"/>
      <c r="AL605" s="93"/>
      <c r="AM605" s="94"/>
    </row>
    <row r="606" spans="1:39" s="3" customFormat="1" ht="15.75" thickBot="1">
      <c r="A606" s="487"/>
      <c r="B606" s="404"/>
      <c r="C606" s="404"/>
      <c r="D606" s="404"/>
      <c r="E606" s="404"/>
      <c r="F606" s="404"/>
      <c r="G606" s="404"/>
      <c r="H606" s="404"/>
      <c r="I606" s="404"/>
      <c r="J606" s="404"/>
      <c r="K606" s="385"/>
      <c r="L606" s="428" t="s">
        <v>4143</v>
      </c>
      <c r="M606" s="429"/>
      <c r="N606" s="430"/>
      <c r="O606" s="286" t="s">
        <v>1096</v>
      </c>
      <c r="P606" s="284"/>
      <c r="Q606" s="284"/>
      <c r="R606" s="285"/>
      <c r="S606" s="371" t="s">
        <v>2266</v>
      </c>
      <c r="T606" s="372"/>
      <c r="U606" s="373"/>
      <c r="V606" s="371" t="s">
        <v>16</v>
      </c>
      <c r="W606" s="372"/>
      <c r="X606" s="373"/>
      <c r="Y606" s="286" t="s">
        <v>1102</v>
      </c>
      <c r="Z606" s="284"/>
      <c r="AA606" s="284"/>
      <c r="AB606" s="284"/>
      <c r="AC606" s="285"/>
      <c r="AD606" s="93">
        <v>32025</v>
      </c>
      <c r="AE606" s="57">
        <f t="shared" ref="AE606" si="224">ROUND(AD606*1.4/10,0)*10</f>
        <v>44840</v>
      </c>
      <c r="AF606" s="93">
        <v>31454</v>
      </c>
      <c r="AG606" s="94">
        <f t="shared" si="208"/>
        <v>44040</v>
      </c>
      <c r="AH606" s="245" t="s">
        <v>1957</v>
      </c>
      <c r="AI606" s="152">
        <f t="shared" ref="AI606" si="225">AF606/AD606-1</f>
        <v>-1.7829820452771261E-2</v>
      </c>
      <c r="AJ606" s="58"/>
      <c r="AK606" s="58"/>
      <c r="AL606" s="93"/>
      <c r="AM606" s="94"/>
    </row>
    <row r="607" spans="1:39" s="3" customFormat="1" ht="15.75" thickBot="1">
      <c r="A607" s="487"/>
      <c r="B607" s="404"/>
      <c r="C607" s="404"/>
      <c r="D607" s="404"/>
      <c r="E607" s="404"/>
      <c r="F607" s="404"/>
      <c r="G607" s="404"/>
      <c r="H607" s="404"/>
      <c r="I607" s="404"/>
      <c r="J607" s="404"/>
      <c r="K607" s="385"/>
      <c r="L607" s="428" t="s">
        <v>1079</v>
      </c>
      <c r="M607" s="429"/>
      <c r="N607" s="430"/>
      <c r="O607" s="286" t="s">
        <v>1097</v>
      </c>
      <c r="P607" s="284"/>
      <c r="Q607" s="284"/>
      <c r="R607" s="285"/>
      <c r="S607" s="371" t="s">
        <v>15</v>
      </c>
      <c r="T607" s="372"/>
      <c r="U607" s="373"/>
      <c r="V607" s="371" t="s">
        <v>16</v>
      </c>
      <c r="W607" s="372"/>
      <c r="X607" s="373"/>
      <c r="Y607" s="286" t="s">
        <v>1008</v>
      </c>
      <c r="Z607" s="284"/>
      <c r="AA607" s="284"/>
      <c r="AB607" s="284"/>
      <c r="AC607" s="285"/>
      <c r="AD607" s="93">
        <v>28343</v>
      </c>
      <c r="AE607" s="57">
        <f t="shared" si="207"/>
        <v>39680</v>
      </c>
      <c r="AF607" s="93">
        <v>0</v>
      </c>
      <c r="AG607" s="94">
        <f t="shared" si="208"/>
        <v>0</v>
      </c>
      <c r="AH607" s="215"/>
      <c r="AI607" s="58"/>
      <c r="AJ607" s="58"/>
      <c r="AK607" s="58"/>
      <c r="AL607" s="93"/>
      <c r="AM607" s="94"/>
    </row>
    <row r="608" spans="1:39" s="3" customFormat="1" ht="15.75" thickBot="1">
      <c r="A608" s="487"/>
      <c r="B608" s="404"/>
      <c r="C608" s="404"/>
      <c r="D608" s="404"/>
      <c r="E608" s="404"/>
      <c r="F608" s="404"/>
      <c r="G608" s="404"/>
      <c r="H608" s="404"/>
      <c r="I608" s="404"/>
      <c r="J608" s="404"/>
      <c r="K608" s="385"/>
      <c r="L608" s="428" t="s">
        <v>1080</v>
      </c>
      <c r="M608" s="429"/>
      <c r="N608" s="430"/>
      <c r="O608" s="286" t="s">
        <v>1097</v>
      </c>
      <c r="P608" s="284"/>
      <c r="Q608" s="284"/>
      <c r="R608" s="285"/>
      <c r="S608" s="371" t="s">
        <v>15</v>
      </c>
      <c r="T608" s="372"/>
      <c r="U608" s="373"/>
      <c r="V608" s="371" t="s">
        <v>1033</v>
      </c>
      <c r="W608" s="372"/>
      <c r="X608" s="373"/>
      <c r="Y608" s="286" t="s">
        <v>1008</v>
      </c>
      <c r="Z608" s="284"/>
      <c r="AA608" s="284"/>
      <c r="AB608" s="284"/>
      <c r="AC608" s="285"/>
      <c r="AD608" s="93">
        <v>28980</v>
      </c>
      <c r="AE608" s="57">
        <f t="shared" si="207"/>
        <v>40570</v>
      </c>
      <c r="AF608" s="93">
        <v>0</v>
      </c>
      <c r="AG608" s="94">
        <f t="shared" si="208"/>
        <v>0</v>
      </c>
      <c r="AH608" s="215"/>
      <c r="AI608" s="58"/>
      <c r="AJ608" s="58"/>
      <c r="AK608" s="58"/>
      <c r="AL608" s="93"/>
      <c r="AM608" s="94"/>
    </row>
    <row r="609" spans="1:39" s="3" customFormat="1" ht="15.75" thickBot="1">
      <c r="A609" s="487"/>
      <c r="B609" s="404"/>
      <c r="C609" s="404"/>
      <c r="D609" s="404"/>
      <c r="E609" s="404"/>
      <c r="F609" s="404"/>
      <c r="G609" s="404"/>
      <c r="H609" s="404"/>
      <c r="I609" s="404"/>
      <c r="J609" s="404"/>
      <c r="K609" s="385"/>
      <c r="L609" s="428" t="s">
        <v>1081</v>
      </c>
      <c r="M609" s="429"/>
      <c r="N609" s="430"/>
      <c r="O609" s="286" t="s">
        <v>1098</v>
      </c>
      <c r="P609" s="284"/>
      <c r="Q609" s="284"/>
      <c r="R609" s="285"/>
      <c r="S609" s="371" t="s">
        <v>15</v>
      </c>
      <c r="T609" s="372"/>
      <c r="U609" s="373"/>
      <c r="V609" s="371" t="s">
        <v>16</v>
      </c>
      <c r="W609" s="372"/>
      <c r="X609" s="373"/>
      <c r="Y609" s="286" t="s">
        <v>1009</v>
      </c>
      <c r="Z609" s="284"/>
      <c r="AA609" s="284"/>
      <c r="AB609" s="284"/>
      <c r="AC609" s="285"/>
      <c r="AD609" s="93">
        <v>29781</v>
      </c>
      <c r="AE609" s="57">
        <f t="shared" si="207"/>
        <v>41690</v>
      </c>
      <c r="AF609" s="93">
        <v>0</v>
      </c>
      <c r="AG609" s="94">
        <f t="shared" si="208"/>
        <v>0</v>
      </c>
      <c r="AH609" s="215"/>
      <c r="AI609" s="58"/>
      <c r="AJ609" s="58"/>
      <c r="AK609" s="58"/>
      <c r="AL609" s="93"/>
      <c r="AM609" s="94"/>
    </row>
    <row r="610" spans="1:39" s="3" customFormat="1" ht="15.75" thickBot="1">
      <c r="A610" s="487"/>
      <c r="B610" s="404"/>
      <c r="C610" s="404"/>
      <c r="D610" s="404"/>
      <c r="E610" s="404"/>
      <c r="F610" s="404"/>
      <c r="G610" s="404"/>
      <c r="H610" s="404"/>
      <c r="I610" s="404"/>
      <c r="J610" s="404"/>
      <c r="K610" s="385"/>
      <c r="L610" s="428" t="s">
        <v>1082</v>
      </c>
      <c r="M610" s="429"/>
      <c r="N610" s="430"/>
      <c r="O610" s="286" t="s">
        <v>1098</v>
      </c>
      <c r="P610" s="284"/>
      <c r="Q610" s="284"/>
      <c r="R610" s="285"/>
      <c r="S610" s="371" t="s">
        <v>15</v>
      </c>
      <c r="T610" s="372"/>
      <c r="U610" s="373"/>
      <c r="V610" s="371" t="s">
        <v>1033</v>
      </c>
      <c r="W610" s="372"/>
      <c r="X610" s="373"/>
      <c r="Y610" s="286" t="s">
        <v>1009</v>
      </c>
      <c r="Z610" s="284"/>
      <c r="AA610" s="284"/>
      <c r="AB610" s="284"/>
      <c r="AC610" s="285"/>
      <c r="AD610" s="93">
        <v>29643</v>
      </c>
      <c r="AE610" s="57">
        <f t="shared" si="207"/>
        <v>41500</v>
      </c>
      <c r="AF610" s="93">
        <v>0</v>
      </c>
      <c r="AG610" s="94">
        <f t="shared" si="208"/>
        <v>0</v>
      </c>
      <c r="AH610" s="215"/>
      <c r="AI610" s="58"/>
      <c r="AJ610" s="58"/>
      <c r="AK610" s="58"/>
      <c r="AL610" s="93"/>
      <c r="AM610" s="94"/>
    </row>
    <row r="611" spans="1:39" s="3" customFormat="1" ht="15.75" thickBot="1">
      <c r="A611" s="487"/>
      <c r="B611" s="404"/>
      <c r="C611" s="404"/>
      <c r="D611" s="404"/>
      <c r="E611" s="404"/>
      <c r="F611" s="404"/>
      <c r="G611" s="404"/>
      <c r="H611" s="404"/>
      <c r="I611" s="404"/>
      <c r="J611" s="404"/>
      <c r="K611" s="385"/>
      <c r="L611" s="428" t="s">
        <v>3339</v>
      </c>
      <c r="M611" s="429"/>
      <c r="N611" s="430"/>
      <c r="O611" s="286" t="s">
        <v>1098</v>
      </c>
      <c r="P611" s="284"/>
      <c r="Q611" s="284"/>
      <c r="R611" s="285"/>
      <c r="S611" s="371" t="s">
        <v>2266</v>
      </c>
      <c r="T611" s="372"/>
      <c r="U611" s="373"/>
      <c r="V611" s="371" t="s">
        <v>16</v>
      </c>
      <c r="W611" s="372"/>
      <c r="X611" s="373"/>
      <c r="Y611" s="286" t="s">
        <v>1009</v>
      </c>
      <c r="Z611" s="284"/>
      <c r="AA611" s="284"/>
      <c r="AB611" s="284"/>
      <c r="AC611" s="285"/>
      <c r="AD611" s="93">
        <v>30127</v>
      </c>
      <c r="AE611" s="57">
        <f t="shared" si="207"/>
        <v>42180</v>
      </c>
      <c r="AF611" s="93">
        <v>0</v>
      </c>
      <c r="AG611" s="94">
        <f t="shared" si="208"/>
        <v>0</v>
      </c>
      <c r="AH611" s="213"/>
      <c r="AI611" s="58"/>
      <c r="AJ611" s="58"/>
      <c r="AK611" s="58"/>
      <c r="AL611" s="93"/>
      <c r="AM611" s="94"/>
    </row>
    <row r="612" spans="1:39" s="3" customFormat="1" ht="15.75" thickBot="1">
      <c r="A612" s="487"/>
      <c r="B612" s="404"/>
      <c r="C612" s="404"/>
      <c r="D612" s="404"/>
      <c r="E612" s="404"/>
      <c r="F612" s="404"/>
      <c r="G612" s="404"/>
      <c r="H612" s="404"/>
      <c r="I612" s="404"/>
      <c r="J612" s="404"/>
      <c r="K612" s="385"/>
      <c r="L612" s="428" t="s">
        <v>3475</v>
      </c>
      <c r="M612" s="429"/>
      <c r="N612" s="430"/>
      <c r="O612" s="286" t="s">
        <v>1098</v>
      </c>
      <c r="P612" s="284"/>
      <c r="Q612" s="284"/>
      <c r="R612" s="285"/>
      <c r="S612" s="371" t="s">
        <v>22</v>
      </c>
      <c r="T612" s="372"/>
      <c r="U612" s="373"/>
      <c r="V612" s="371" t="s">
        <v>16</v>
      </c>
      <c r="W612" s="372"/>
      <c r="X612" s="373"/>
      <c r="Y612" s="286" t="s">
        <v>1009</v>
      </c>
      <c r="Z612" s="284"/>
      <c r="AA612" s="284"/>
      <c r="AB612" s="284"/>
      <c r="AC612" s="285"/>
      <c r="AD612" s="93">
        <v>29563</v>
      </c>
      <c r="AE612" s="57">
        <f t="shared" si="207"/>
        <v>41390</v>
      </c>
      <c r="AF612" s="93">
        <v>0</v>
      </c>
      <c r="AG612" s="94">
        <f t="shared" si="208"/>
        <v>0</v>
      </c>
      <c r="AH612" s="215"/>
      <c r="AI612" s="58"/>
      <c r="AJ612" s="58"/>
      <c r="AK612" s="58"/>
      <c r="AL612" s="93"/>
      <c r="AM612" s="94"/>
    </row>
    <row r="613" spans="1:39" s="3" customFormat="1" ht="15.75" thickBot="1">
      <c r="A613" s="487"/>
      <c r="B613" s="404"/>
      <c r="C613" s="404"/>
      <c r="D613" s="404"/>
      <c r="E613" s="404"/>
      <c r="F613" s="404"/>
      <c r="G613" s="404"/>
      <c r="H613" s="404"/>
      <c r="I613" s="404"/>
      <c r="J613" s="404"/>
      <c r="K613" s="385"/>
      <c r="L613" s="428" t="s">
        <v>3970</v>
      </c>
      <c r="M613" s="429"/>
      <c r="N613" s="430"/>
      <c r="O613" s="286" t="s">
        <v>1098</v>
      </c>
      <c r="P613" s="284"/>
      <c r="Q613" s="284"/>
      <c r="R613" s="285"/>
      <c r="S613" s="371" t="s">
        <v>1752</v>
      </c>
      <c r="T613" s="372"/>
      <c r="U613" s="373"/>
      <c r="V613" s="371" t="s">
        <v>16</v>
      </c>
      <c r="W613" s="372"/>
      <c r="X613" s="373"/>
      <c r="Y613" s="286" t="s">
        <v>1009</v>
      </c>
      <c r="Z613" s="284"/>
      <c r="AA613" s="284"/>
      <c r="AB613" s="284"/>
      <c r="AC613" s="285"/>
      <c r="AD613" s="93">
        <v>28285</v>
      </c>
      <c r="AE613" s="57">
        <f t="shared" si="207"/>
        <v>39600</v>
      </c>
      <c r="AF613" s="93">
        <v>27485</v>
      </c>
      <c r="AG613" s="94">
        <f t="shared" si="208"/>
        <v>38480</v>
      </c>
      <c r="AH613" s="245" t="s">
        <v>1957</v>
      </c>
      <c r="AI613" s="152">
        <f t="shared" ref="AI613" si="226">AF613/AD613-1</f>
        <v>-2.82835425136998E-2</v>
      </c>
      <c r="AJ613" s="58"/>
      <c r="AK613" s="58"/>
      <c r="AL613" s="93"/>
      <c r="AM613" s="94"/>
    </row>
    <row r="614" spans="1:39" s="3" customFormat="1" ht="15.75" thickBot="1">
      <c r="A614" s="440"/>
      <c r="B614" s="263"/>
      <c r="C614" s="263"/>
      <c r="D614" s="263"/>
      <c r="E614" s="263"/>
      <c r="F614" s="263"/>
      <c r="G614" s="263"/>
      <c r="H614" s="263"/>
      <c r="I614" s="263"/>
      <c r="J614" s="263"/>
      <c r="K614" s="312"/>
      <c r="L614" s="428" t="s">
        <v>1083</v>
      </c>
      <c r="M614" s="429"/>
      <c r="N614" s="430"/>
      <c r="O614" s="453" t="s">
        <v>1099</v>
      </c>
      <c r="P614" s="284"/>
      <c r="Q614" s="284"/>
      <c r="R614" s="454"/>
      <c r="S614" s="371" t="s">
        <v>15</v>
      </c>
      <c r="T614" s="372"/>
      <c r="U614" s="373"/>
      <c r="V614" s="371" t="s">
        <v>16</v>
      </c>
      <c r="W614" s="372"/>
      <c r="X614" s="373"/>
      <c r="Y614" s="286" t="s">
        <v>1010</v>
      </c>
      <c r="Z614" s="284"/>
      <c r="AA614" s="284"/>
      <c r="AB614" s="284"/>
      <c r="AC614" s="285"/>
      <c r="AD614" s="93">
        <v>30040</v>
      </c>
      <c r="AE614" s="57">
        <f t="shared" si="207"/>
        <v>42060</v>
      </c>
      <c r="AF614" s="93">
        <v>0</v>
      </c>
      <c r="AG614" s="94">
        <f t="shared" si="208"/>
        <v>0</v>
      </c>
      <c r="AH614" s="215"/>
      <c r="AI614" s="58"/>
      <c r="AJ614" s="58"/>
      <c r="AK614" s="58"/>
      <c r="AL614" s="93"/>
      <c r="AM614" s="94"/>
    </row>
    <row r="615" spans="1:39" s="3" customFormat="1" ht="15.75" thickBot="1">
      <c r="A615" s="440"/>
      <c r="B615" s="263"/>
      <c r="C615" s="263"/>
      <c r="D615" s="263"/>
      <c r="E615" s="263"/>
      <c r="F615" s="263"/>
      <c r="G615" s="263"/>
      <c r="H615" s="263"/>
      <c r="I615" s="263"/>
      <c r="J615" s="263"/>
      <c r="K615" s="312"/>
      <c r="L615" s="428" t="s">
        <v>2037</v>
      </c>
      <c r="M615" s="429"/>
      <c r="N615" s="430"/>
      <c r="O615" s="453" t="s">
        <v>1099</v>
      </c>
      <c r="P615" s="284"/>
      <c r="Q615" s="284"/>
      <c r="R615" s="454"/>
      <c r="S615" s="371" t="s">
        <v>22</v>
      </c>
      <c r="T615" s="372"/>
      <c r="U615" s="373"/>
      <c r="V615" s="371" t="s">
        <v>16</v>
      </c>
      <c r="W615" s="372"/>
      <c r="X615" s="373"/>
      <c r="Y615" s="286" t="s">
        <v>1010</v>
      </c>
      <c r="Z615" s="284"/>
      <c r="AA615" s="284"/>
      <c r="AB615" s="284"/>
      <c r="AC615" s="285"/>
      <c r="AD615" s="93">
        <v>31192</v>
      </c>
      <c r="AE615" s="57">
        <f t="shared" si="207"/>
        <v>43670</v>
      </c>
      <c r="AF615" s="93">
        <v>0</v>
      </c>
      <c r="AG615" s="94">
        <f t="shared" si="208"/>
        <v>0</v>
      </c>
      <c r="AH615" s="215"/>
      <c r="AI615" s="58"/>
      <c r="AJ615" s="58"/>
      <c r="AK615" s="58"/>
      <c r="AL615" s="93"/>
      <c r="AM615" s="94"/>
    </row>
    <row r="616" spans="1:39" s="3" customFormat="1" ht="15.75" thickBot="1">
      <c r="A616" s="440"/>
      <c r="B616" s="263"/>
      <c r="C616" s="263"/>
      <c r="D616" s="263"/>
      <c r="E616" s="263"/>
      <c r="F616" s="263"/>
      <c r="G616" s="263"/>
      <c r="H616" s="263"/>
      <c r="I616" s="263"/>
      <c r="J616" s="263"/>
      <c r="K616" s="312"/>
      <c r="L616" s="428" t="s">
        <v>1084</v>
      </c>
      <c r="M616" s="429"/>
      <c r="N616" s="430"/>
      <c r="O616" s="453" t="s">
        <v>1099</v>
      </c>
      <c r="P616" s="284"/>
      <c r="Q616" s="284"/>
      <c r="R616" s="454"/>
      <c r="S616" s="371" t="s">
        <v>15</v>
      </c>
      <c r="T616" s="372"/>
      <c r="U616" s="373"/>
      <c r="V616" s="371" t="s">
        <v>1033</v>
      </c>
      <c r="W616" s="372"/>
      <c r="X616" s="373"/>
      <c r="Y616" s="286" t="s">
        <v>1010</v>
      </c>
      <c r="Z616" s="284"/>
      <c r="AA616" s="284"/>
      <c r="AB616" s="284"/>
      <c r="AC616" s="285"/>
      <c r="AD616" s="93">
        <v>32061</v>
      </c>
      <c r="AE616" s="57">
        <f t="shared" si="207"/>
        <v>44890</v>
      </c>
      <c r="AF616" s="93">
        <v>0</v>
      </c>
      <c r="AG616" s="94">
        <f t="shared" si="208"/>
        <v>0</v>
      </c>
      <c r="AH616" s="215"/>
      <c r="AI616" s="58"/>
      <c r="AJ616" s="58"/>
      <c r="AK616" s="58"/>
      <c r="AL616" s="93"/>
      <c r="AM616" s="94"/>
    </row>
    <row r="617" spans="1:39" s="3" customFormat="1" ht="15.75" thickBot="1">
      <c r="A617" s="440"/>
      <c r="B617" s="263"/>
      <c r="C617" s="263"/>
      <c r="D617" s="263"/>
      <c r="E617" s="263"/>
      <c r="F617" s="263"/>
      <c r="G617" s="263"/>
      <c r="H617" s="263"/>
      <c r="I617" s="263"/>
      <c r="J617" s="263"/>
      <c r="K617" s="312"/>
      <c r="L617" s="428" t="s">
        <v>3340</v>
      </c>
      <c r="M617" s="429"/>
      <c r="N617" s="430"/>
      <c r="O617" s="453" t="s">
        <v>1099</v>
      </c>
      <c r="P617" s="284"/>
      <c r="Q617" s="284"/>
      <c r="R617" s="454"/>
      <c r="S617" s="371" t="s">
        <v>2266</v>
      </c>
      <c r="T617" s="372"/>
      <c r="U617" s="373"/>
      <c r="V617" s="371" t="s">
        <v>16</v>
      </c>
      <c r="W617" s="372"/>
      <c r="X617" s="373"/>
      <c r="Y617" s="286" t="s">
        <v>1010</v>
      </c>
      <c r="Z617" s="284"/>
      <c r="AA617" s="284"/>
      <c r="AB617" s="284"/>
      <c r="AC617" s="285"/>
      <c r="AD617" s="93">
        <v>30967</v>
      </c>
      <c r="AE617" s="57">
        <f t="shared" si="207"/>
        <v>43350</v>
      </c>
      <c r="AF617" s="93">
        <v>0</v>
      </c>
      <c r="AG617" s="94">
        <f t="shared" si="208"/>
        <v>0</v>
      </c>
      <c r="AH617" s="215"/>
      <c r="AI617" s="58"/>
      <c r="AJ617" s="58"/>
      <c r="AK617" s="58"/>
      <c r="AL617" s="93"/>
      <c r="AM617" s="94"/>
    </row>
    <row r="618" spans="1:39" s="3" customFormat="1" ht="15.75" thickBot="1">
      <c r="A618" s="440"/>
      <c r="B618" s="263"/>
      <c r="C618" s="263"/>
      <c r="D618" s="263"/>
      <c r="E618" s="263"/>
      <c r="F618" s="263"/>
      <c r="G618" s="263"/>
      <c r="H618" s="263"/>
      <c r="I618" s="263"/>
      <c r="J618" s="263"/>
      <c r="K618" s="312"/>
      <c r="L618" s="428" t="s">
        <v>3971</v>
      </c>
      <c r="M618" s="429"/>
      <c r="N618" s="430"/>
      <c r="O618" s="453" t="s">
        <v>1099</v>
      </c>
      <c r="P618" s="284"/>
      <c r="Q618" s="284"/>
      <c r="R618" s="454"/>
      <c r="S618" s="371" t="s">
        <v>1752</v>
      </c>
      <c r="T618" s="372"/>
      <c r="U618" s="373"/>
      <c r="V618" s="371" t="s">
        <v>16</v>
      </c>
      <c r="W618" s="372"/>
      <c r="X618" s="373"/>
      <c r="Y618" s="286" t="s">
        <v>1010</v>
      </c>
      <c r="Z618" s="284"/>
      <c r="AA618" s="284"/>
      <c r="AB618" s="284"/>
      <c r="AC618" s="285"/>
      <c r="AD618" s="93">
        <v>29125</v>
      </c>
      <c r="AE618" s="57">
        <f t="shared" si="207"/>
        <v>40780</v>
      </c>
      <c r="AF618" s="93">
        <v>28283</v>
      </c>
      <c r="AG618" s="94">
        <f t="shared" si="208"/>
        <v>39600</v>
      </c>
      <c r="AH618" s="245" t="s">
        <v>1957</v>
      </c>
      <c r="AI618" s="152">
        <f t="shared" ref="AI618" si="227">AF618/AD618-1</f>
        <v>-2.8909871244635177E-2</v>
      </c>
      <c r="AJ618" s="58"/>
      <c r="AK618" s="58"/>
      <c r="AL618" s="93"/>
      <c r="AM618" s="94"/>
    </row>
    <row r="619" spans="1:39" s="3" customFormat="1" ht="15.75" thickBot="1">
      <c r="A619" s="440"/>
      <c r="B619" s="263"/>
      <c r="C619" s="263"/>
      <c r="D619" s="263"/>
      <c r="E619" s="263"/>
      <c r="F619" s="263"/>
      <c r="G619" s="263"/>
      <c r="H619" s="263"/>
      <c r="I619" s="263"/>
      <c r="J619" s="263"/>
      <c r="K619" s="312"/>
      <c r="L619" s="428" t="s">
        <v>1085</v>
      </c>
      <c r="M619" s="429"/>
      <c r="N619" s="430"/>
      <c r="O619" s="453" t="s">
        <v>1100</v>
      </c>
      <c r="P619" s="284"/>
      <c r="Q619" s="284"/>
      <c r="R619" s="285"/>
      <c r="S619" s="371" t="s">
        <v>15</v>
      </c>
      <c r="T619" s="372"/>
      <c r="U619" s="373"/>
      <c r="V619" s="371" t="s">
        <v>16</v>
      </c>
      <c r="W619" s="372"/>
      <c r="X619" s="373"/>
      <c r="Y619" s="286" t="s">
        <v>1011</v>
      </c>
      <c r="Z619" s="284"/>
      <c r="AA619" s="284"/>
      <c r="AB619" s="284"/>
      <c r="AC619" s="285"/>
      <c r="AD619" s="93">
        <v>31008</v>
      </c>
      <c r="AE619" s="57">
        <f t="shared" si="207"/>
        <v>43410</v>
      </c>
      <c r="AF619" s="93">
        <v>0</v>
      </c>
      <c r="AG619" s="94">
        <f t="shared" si="208"/>
        <v>0</v>
      </c>
      <c r="AH619" s="215"/>
      <c r="AI619" s="58"/>
      <c r="AJ619" s="58"/>
      <c r="AK619" s="58"/>
      <c r="AL619" s="93"/>
      <c r="AM619" s="94"/>
    </row>
    <row r="620" spans="1:39" s="3" customFormat="1" ht="15.75" thickBot="1">
      <c r="A620" s="440"/>
      <c r="B620" s="263"/>
      <c r="C620" s="263"/>
      <c r="D620" s="263"/>
      <c r="E620" s="263"/>
      <c r="F620" s="263"/>
      <c r="G620" s="263"/>
      <c r="H620" s="263"/>
      <c r="I620" s="263"/>
      <c r="J620" s="263"/>
      <c r="K620" s="312"/>
      <c r="L620" s="428" t="s">
        <v>1086</v>
      </c>
      <c r="M620" s="429"/>
      <c r="N620" s="430"/>
      <c r="O620" s="453" t="s">
        <v>1100</v>
      </c>
      <c r="P620" s="284"/>
      <c r="Q620" s="284"/>
      <c r="R620" s="285"/>
      <c r="S620" s="371" t="s">
        <v>15</v>
      </c>
      <c r="T620" s="372"/>
      <c r="U620" s="373"/>
      <c r="V620" s="371" t="s">
        <v>1033</v>
      </c>
      <c r="W620" s="372"/>
      <c r="X620" s="373"/>
      <c r="Y620" s="286" t="s">
        <v>1011</v>
      </c>
      <c r="Z620" s="284"/>
      <c r="AA620" s="284"/>
      <c r="AB620" s="284"/>
      <c r="AC620" s="285"/>
      <c r="AD620" s="93">
        <v>32168</v>
      </c>
      <c r="AE620" s="57">
        <f t="shared" si="207"/>
        <v>45040</v>
      </c>
      <c r="AF620" s="93">
        <v>0</v>
      </c>
      <c r="AG620" s="94">
        <f t="shared" si="208"/>
        <v>0</v>
      </c>
      <c r="AH620" s="215"/>
      <c r="AI620" s="58"/>
      <c r="AJ620" s="58"/>
      <c r="AK620" s="58"/>
      <c r="AL620" s="93"/>
      <c r="AM620" s="94"/>
    </row>
    <row r="621" spans="1:39" s="3" customFormat="1" ht="15.75" thickBot="1">
      <c r="A621" s="440"/>
      <c r="B621" s="263"/>
      <c r="C621" s="263"/>
      <c r="D621" s="263"/>
      <c r="E621" s="263"/>
      <c r="F621" s="263"/>
      <c r="G621" s="263"/>
      <c r="H621" s="263"/>
      <c r="I621" s="263"/>
      <c r="J621" s="263"/>
      <c r="K621" s="312"/>
      <c r="L621" s="428" t="s">
        <v>3341</v>
      </c>
      <c r="M621" s="429"/>
      <c r="N621" s="430"/>
      <c r="O621" s="453" t="s">
        <v>1100</v>
      </c>
      <c r="P621" s="284"/>
      <c r="Q621" s="284"/>
      <c r="R621" s="285"/>
      <c r="S621" s="371" t="s">
        <v>2266</v>
      </c>
      <c r="T621" s="372"/>
      <c r="U621" s="373"/>
      <c r="V621" s="371" t="s">
        <v>16</v>
      </c>
      <c r="W621" s="372"/>
      <c r="X621" s="373"/>
      <c r="Y621" s="286" t="s">
        <v>1011</v>
      </c>
      <c r="Z621" s="284"/>
      <c r="AA621" s="284"/>
      <c r="AB621" s="284"/>
      <c r="AC621" s="285"/>
      <c r="AD621" s="93">
        <v>32942</v>
      </c>
      <c r="AE621" s="57">
        <f t="shared" si="207"/>
        <v>46120</v>
      </c>
      <c r="AF621" s="93">
        <v>0</v>
      </c>
      <c r="AG621" s="94">
        <f t="shared" si="208"/>
        <v>0</v>
      </c>
      <c r="AH621" s="215"/>
      <c r="AI621" s="58"/>
      <c r="AJ621" s="58"/>
      <c r="AK621" s="58"/>
      <c r="AL621" s="93"/>
      <c r="AM621" s="94"/>
    </row>
    <row r="622" spans="1:39" s="3" customFormat="1" ht="15.75" thickBot="1">
      <c r="A622" s="440"/>
      <c r="B622" s="263"/>
      <c r="C622" s="263"/>
      <c r="D622" s="263"/>
      <c r="E622" s="263"/>
      <c r="F622" s="263"/>
      <c r="G622" s="263"/>
      <c r="H622" s="263"/>
      <c r="I622" s="263"/>
      <c r="J622" s="263"/>
      <c r="K622" s="312"/>
      <c r="L622" s="428" t="s">
        <v>3972</v>
      </c>
      <c r="M622" s="429"/>
      <c r="N622" s="430"/>
      <c r="O622" s="453" t="s">
        <v>1100</v>
      </c>
      <c r="P622" s="284"/>
      <c r="Q622" s="284"/>
      <c r="R622" s="285"/>
      <c r="S622" s="371" t="s">
        <v>1752</v>
      </c>
      <c r="T622" s="372"/>
      <c r="U622" s="373"/>
      <c r="V622" s="371" t="s">
        <v>16</v>
      </c>
      <c r="W622" s="372"/>
      <c r="X622" s="373"/>
      <c r="Y622" s="286" t="s">
        <v>1011</v>
      </c>
      <c r="Z622" s="284"/>
      <c r="AA622" s="284"/>
      <c r="AB622" s="284"/>
      <c r="AC622" s="285"/>
      <c r="AD622" s="93">
        <v>30204</v>
      </c>
      <c r="AE622" s="57">
        <f t="shared" si="207"/>
        <v>42290</v>
      </c>
      <c r="AF622" s="93">
        <v>0</v>
      </c>
      <c r="AG622" s="94">
        <f t="shared" si="208"/>
        <v>0</v>
      </c>
      <c r="AH622" s="215"/>
      <c r="AI622" s="58"/>
      <c r="AJ622" s="58"/>
      <c r="AK622" s="58"/>
      <c r="AL622" s="93"/>
      <c r="AM622" s="94"/>
    </row>
    <row r="623" spans="1:39" s="3" customFormat="1" ht="15.75" thickBot="1">
      <c r="A623" s="440"/>
      <c r="B623" s="263"/>
      <c r="C623" s="263"/>
      <c r="D623" s="263"/>
      <c r="E623" s="263"/>
      <c r="F623" s="263"/>
      <c r="G623" s="263"/>
      <c r="H623" s="263"/>
      <c r="I623" s="263"/>
      <c r="J623" s="263"/>
      <c r="K623" s="312"/>
      <c r="L623" s="428" t="s">
        <v>1087</v>
      </c>
      <c r="M623" s="429"/>
      <c r="N623" s="430"/>
      <c r="O623" s="286" t="s">
        <v>1101</v>
      </c>
      <c r="P623" s="284"/>
      <c r="Q623" s="284"/>
      <c r="R623" s="285"/>
      <c r="S623" s="371" t="s">
        <v>15</v>
      </c>
      <c r="T623" s="372"/>
      <c r="U623" s="373"/>
      <c r="V623" s="371" t="s">
        <v>16</v>
      </c>
      <c r="W623" s="372"/>
      <c r="X623" s="373"/>
      <c r="Y623" s="286" t="s">
        <v>1012</v>
      </c>
      <c r="Z623" s="284"/>
      <c r="AA623" s="284"/>
      <c r="AB623" s="284"/>
      <c r="AC623" s="285"/>
      <c r="AD623" s="93">
        <v>31974</v>
      </c>
      <c r="AE623" s="57">
        <f t="shared" si="207"/>
        <v>44760</v>
      </c>
      <c r="AF623" s="93">
        <v>0</v>
      </c>
      <c r="AG623" s="94">
        <f t="shared" si="208"/>
        <v>0</v>
      </c>
      <c r="AH623" s="215"/>
      <c r="AI623" s="58"/>
      <c r="AJ623" s="58"/>
      <c r="AK623" s="58"/>
      <c r="AL623" s="93"/>
      <c r="AM623" s="94"/>
    </row>
    <row r="624" spans="1:39" s="3" customFormat="1" ht="15.75" thickBot="1">
      <c r="A624" s="440"/>
      <c r="B624" s="263"/>
      <c r="C624" s="263"/>
      <c r="D624" s="263"/>
      <c r="E624" s="263"/>
      <c r="F624" s="263"/>
      <c r="G624" s="263"/>
      <c r="H624" s="263"/>
      <c r="I624" s="263"/>
      <c r="J624" s="263"/>
      <c r="K624" s="312"/>
      <c r="L624" s="428" t="s">
        <v>1088</v>
      </c>
      <c r="M624" s="429"/>
      <c r="N624" s="430"/>
      <c r="O624" s="286" t="s">
        <v>1101</v>
      </c>
      <c r="P624" s="284"/>
      <c r="Q624" s="284"/>
      <c r="R624" s="285"/>
      <c r="S624" s="371" t="s">
        <v>15</v>
      </c>
      <c r="T624" s="372"/>
      <c r="U624" s="373"/>
      <c r="V624" s="371" t="s">
        <v>1033</v>
      </c>
      <c r="W624" s="372"/>
      <c r="X624" s="373"/>
      <c r="Y624" s="286" t="s">
        <v>1012</v>
      </c>
      <c r="Z624" s="284"/>
      <c r="AA624" s="284"/>
      <c r="AB624" s="284"/>
      <c r="AC624" s="285"/>
      <c r="AD624" s="93">
        <v>33482</v>
      </c>
      <c r="AE624" s="57">
        <f t="shared" si="207"/>
        <v>46870</v>
      </c>
      <c r="AF624" s="93">
        <v>0</v>
      </c>
      <c r="AG624" s="94">
        <f t="shared" si="208"/>
        <v>0</v>
      </c>
      <c r="AH624" s="215"/>
      <c r="AI624" s="58"/>
      <c r="AJ624" s="58"/>
      <c r="AK624" s="58"/>
      <c r="AL624" s="93"/>
      <c r="AM624" s="94"/>
    </row>
    <row r="625" spans="1:39" s="3" customFormat="1" ht="15.75" thickBot="1">
      <c r="A625" s="440"/>
      <c r="B625" s="263"/>
      <c r="C625" s="263"/>
      <c r="D625" s="263"/>
      <c r="E625" s="263"/>
      <c r="F625" s="263"/>
      <c r="G625" s="263"/>
      <c r="H625" s="263"/>
      <c r="I625" s="263"/>
      <c r="J625" s="263"/>
      <c r="K625" s="312"/>
      <c r="L625" s="428" t="s">
        <v>3342</v>
      </c>
      <c r="M625" s="429"/>
      <c r="N625" s="430"/>
      <c r="O625" s="286" t="s">
        <v>1101</v>
      </c>
      <c r="P625" s="284"/>
      <c r="Q625" s="284"/>
      <c r="R625" s="285"/>
      <c r="S625" s="371" t="s">
        <v>2266</v>
      </c>
      <c r="T625" s="372"/>
      <c r="U625" s="373"/>
      <c r="V625" s="371" t="s">
        <v>16</v>
      </c>
      <c r="W625" s="372"/>
      <c r="X625" s="373"/>
      <c r="Y625" s="286" t="s">
        <v>1012</v>
      </c>
      <c r="Z625" s="284"/>
      <c r="AA625" s="284"/>
      <c r="AB625" s="284"/>
      <c r="AC625" s="285"/>
      <c r="AD625" s="93">
        <v>34768</v>
      </c>
      <c r="AE625" s="57">
        <f t="shared" si="207"/>
        <v>48680</v>
      </c>
      <c r="AF625" s="93">
        <v>0</v>
      </c>
      <c r="AG625" s="94">
        <f t="shared" si="208"/>
        <v>0</v>
      </c>
      <c r="AH625" s="215"/>
      <c r="AI625" s="58"/>
      <c r="AJ625" s="58"/>
      <c r="AK625" s="58"/>
      <c r="AL625" s="93"/>
      <c r="AM625" s="94"/>
    </row>
    <row r="626" spans="1:39" s="3" customFormat="1" ht="15.75" thickBot="1">
      <c r="A626" s="440"/>
      <c r="B626" s="263"/>
      <c r="C626" s="263"/>
      <c r="D626" s="263"/>
      <c r="E626" s="263"/>
      <c r="F626" s="263"/>
      <c r="G626" s="263"/>
      <c r="H626" s="263"/>
      <c r="I626" s="263"/>
      <c r="J626" s="263"/>
      <c r="K626" s="312"/>
      <c r="L626" s="428" t="s">
        <v>3973</v>
      </c>
      <c r="M626" s="429"/>
      <c r="N626" s="430"/>
      <c r="O626" s="286" t="s">
        <v>1101</v>
      </c>
      <c r="P626" s="284"/>
      <c r="Q626" s="284"/>
      <c r="R626" s="285"/>
      <c r="S626" s="371" t="s">
        <v>1752</v>
      </c>
      <c r="T626" s="372"/>
      <c r="U626" s="373"/>
      <c r="V626" s="371" t="s">
        <v>16</v>
      </c>
      <c r="W626" s="372"/>
      <c r="X626" s="373"/>
      <c r="Y626" s="286" t="s">
        <v>1012</v>
      </c>
      <c r="Z626" s="284"/>
      <c r="AA626" s="284"/>
      <c r="AB626" s="284"/>
      <c r="AC626" s="285"/>
      <c r="AD626" s="93">
        <v>31987</v>
      </c>
      <c r="AE626" s="57">
        <f t="shared" si="207"/>
        <v>44780</v>
      </c>
      <c r="AF626" s="93">
        <v>31002</v>
      </c>
      <c r="AG626" s="94">
        <f t="shared" si="208"/>
        <v>43400</v>
      </c>
      <c r="AH626" s="245" t="s">
        <v>1957</v>
      </c>
      <c r="AI626" s="152">
        <f t="shared" ref="AI626" si="228">AF626/AD626-1</f>
        <v>-3.079375996498579E-2</v>
      </c>
      <c r="AJ626" s="58"/>
      <c r="AK626" s="58"/>
      <c r="AL626" s="93"/>
      <c r="AM626" s="94"/>
    </row>
    <row r="627" spans="1:39" s="3" customFormat="1" ht="15.75" thickBot="1">
      <c r="A627" s="440"/>
      <c r="B627" s="263"/>
      <c r="C627" s="263"/>
      <c r="D627" s="263"/>
      <c r="E627" s="263"/>
      <c r="F627" s="263"/>
      <c r="G627" s="263"/>
      <c r="H627" s="263"/>
      <c r="I627" s="263"/>
      <c r="J627" s="263"/>
      <c r="K627" s="312"/>
      <c r="L627" s="428" t="s">
        <v>1089</v>
      </c>
      <c r="M627" s="429"/>
      <c r="N627" s="430"/>
      <c r="O627" s="286" t="s">
        <v>1096</v>
      </c>
      <c r="P627" s="284"/>
      <c r="Q627" s="284"/>
      <c r="R627" s="285"/>
      <c r="S627" s="371" t="s">
        <v>15</v>
      </c>
      <c r="T627" s="372"/>
      <c r="U627" s="373"/>
      <c r="V627" s="371" t="s">
        <v>16</v>
      </c>
      <c r="W627" s="372"/>
      <c r="X627" s="373"/>
      <c r="Y627" s="286" t="s">
        <v>1103</v>
      </c>
      <c r="Z627" s="284"/>
      <c r="AA627" s="284"/>
      <c r="AB627" s="284"/>
      <c r="AC627" s="285"/>
      <c r="AD627" s="93">
        <v>33917</v>
      </c>
      <c r="AE627" s="57">
        <f t="shared" si="207"/>
        <v>47480</v>
      </c>
      <c r="AF627" s="93">
        <v>0</v>
      </c>
      <c r="AG627" s="94">
        <f t="shared" si="208"/>
        <v>0</v>
      </c>
      <c r="AH627" s="215"/>
      <c r="AI627" s="58"/>
      <c r="AJ627" s="58"/>
      <c r="AK627" s="58"/>
      <c r="AL627" s="93"/>
      <c r="AM627" s="94"/>
    </row>
    <row r="628" spans="1:39" s="3" customFormat="1" ht="15.75" thickBot="1">
      <c r="A628" s="440"/>
      <c r="B628" s="263"/>
      <c r="C628" s="263"/>
      <c r="D628" s="263"/>
      <c r="E628" s="263"/>
      <c r="F628" s="263"/>
      <c r="G628" s="263"/>
      <c r="H628" s="263"/>
      <c r="I628" s="263"/>
      <c r="J628" s="263"/>
      <c r="K628" s="312"/>
      <c r="L628" s="428" t="s">
        <v>1090</v>
      </c>
      <c r="M628" s="429"/>
      <c r="N628" s="430"/>
      <c r="O628" s="425" t="s">
        <v>1096</v>
      </c>
      <c r="P628" s="426"/>
      <c r="Q628" s="426"/>
      <c r="R628" s="427"/>
      <c r="S628" s="411" t="s">
        <v>15</v>
      </c>
      <c r="T628" s="412"/>
      <c r="U628" s="413"/>
      <c r="V628" s="411" t="s">
        <v>1033</v>
      </c>
      <c r="W628" s="412"/>
      <c r="X628" s="413"/>
      <c r="Y628" s="425" t="s">
        <v>1103</v>
      </c>
      <c r="Z628" s="426"/>
      <c r="AA628" s="426"/>
      <c r="AB628" s="426"/>
      <c r="AC628" s="427"/>
      <c r="AD628" s="93">
        <v>32584</v>
      </c>
      <c r="AE628" s="57">
        <f t="shared" si="207"/>
        <v>45620</v>
      </c>
      <c r="AF628" s="93">
        <v>0</v>
      </c>
      <c r="AG628" s="94">
        <f t="shared" si="208"/>
        <v>0</v>
      </c>
      <c r="AH628" s="215"/>
      <c r="AI628" s="58"/>
      <c r="AJ628" s="58"/>
      <c r="AK628" s="58"/>
      <c r="AL628" s="93"/>
      <c r="AM628" s="94"/>
    </row>
    <row r="629" spans="1:39" s="3" customFormat="1" ht="15.75" thickBot="1">
      <c r="A629" s="441"/>
      <c r="B629" s="437"/>
      <c r="C629" s="437"/>
      <c r="D629" s="437"/>
      <c r="E629" s="437"/>
      <c r="F629" s="437"/>
      <c r="G629" s="437"/>
      <c r="H629" s="437"/>
      <c r="I629" s="437"/>
      <c r="J629" s="437"/>
      <c r="K629" s="484"/>
      <c r="L629" s="428" t="s">
        <v>3343</v>
      </c>
      <c r="M629" s="429"/>
      <c r="N629" s="430"/>
      <c r="O629" s="286" t="s">
        <v>1096</v>
      </c>
      <c r="P629" s="284"/>
      <c r="Q629" s="284"/>
      <c r="R629" s="285"/>
      <c r="S629" s="371" t="s">
        <v>2266</v>
      </c>
      <c r="T629" s="372"/>
      <c r="U629" s="373"/>
      <c r="V629" s="371" t="s">
        <v>16</v>
      </c>
      <c r="W629" s="372"/>
      <c r="X629" s="373"/>
      <c r="Y629" s="286" t="s">
        <v>1103</v>
      </c>
      <c r="Z629" s="284"/>
      <c r="AA629" s="284"/>
      <c r="AB629" s="284"/>
      <c r="AC629" s="285"/>
      <c r="AD629" s="93">
        <v>34717</v>
      </c>
      <c r="AE629" s="57">
        <f t="shared" ref="AE629:AE698" si="229">ROUND(AD629*1.4/10,0)*10</f>
        <v>48600</v>
      </c>
      <c r="AF629" s="93">
        <v>0</v>
      </c>
      <c r="AG629" s="94">
        <f t="shared" ref="AG629:AG631" si="230">ROUND(AF629*1.4/10,0)*10</f>
        <v>0</v>
      </c>
      <c r="AH629" s="215"/>
      <c r="AI629" s="58"/>
      <c r="AJ629" s="58"/>
      <c r="AK629" s="58"/>
      <c r="AL629" s="93"/>
      <c r="AM629" s="94"/>
    </row>
    <row r="630" spans="1:39" s="3" customFormat="1" ht="15.75" thickBot="1">
      <c r="A630" s="478"/>
      <c r="B630" s="429"/>
      <c r="C630" s="429"/>
      <c r="D630" s="429" t="s">
        <v>1104</v>
      </c>
      <c r="E630" s="429"/>
      <c r="F630" s="430"/>
      <c r="G630" s="485" t="s">
        <v>1107</v>
      </c>
      <c r="H630" s="429"/>
      <c r="I630" s="429"/>
      <c r="J630" s="429"/>
      <c r="K630" s="429"/>
      <c r="L630" s="428" t="s">
        <v>1108</v>
      </c>
      <c r="M630" s="429"/>
      <c r="N630" s="430"/>
      <c r="O630" s="424" t="s">
        <v>1114</v>
      </c>
      <c r="P630" s="424"/>
      <c r="Q630" s="424"/>
      <c r="R630" s="424"/>
      <c r="S630" s="424" t="s">
        <v>15</v>
      </c>
      <c r="T630" s="424"/>
      <c r="U630" s="424"/>
      <c r="V630" s="463" t="s">
        <v>16</v>
      </c>
      <c r="W630" s="464"/>
      <c r="X630" s="465"/>
      <c r="Y630" s="511" t="s">
        <v>761</v>
      </c>
      <c r="Z630" s="511"/>
      <c r="AA630" s="511"/>
      <c r="AB630" s="511"/>
      <c r="AC630" s="511"/>
      <c r="AD630" s="93">
        <v>19454</v>
      </c>
      <c r="AE630" s="57">
        <f t="shared" si="229"/>
        <v>27240</v>
      </c>
      <c r="AF630" s="93">
        <v>18481</v>
      </c>
      <c r="AG630" s="94">
        <f t="shared" si="230"/>
        <v>25870</v>
      </c>
      <c r="AH630" s="245" t="s">
        <v>1957</v>
      </c>
      <c r="AI630" s="152">
        <f t="shared" ref="AI630:AI631" si="231">AF630/AD630-1</f>
        <v>-5.0015420993111959E-2</v>
      </c>
      <c r="AJ630" s="58"/>
      <c r="AK630" s="58"/>
      <c r="AL630" s="93"/>
      <c r="AM630" s="94"/>
    </row>
    <row r="631" spans="1:39" s="3" customFormat="1" ht="26.65" customHeight="1" thickBot="1">
      <c r="A631" s="487"/>
      <c r="B631" s="404"/>
      <c r="C631" s="404"/>
      <c r="D631" s="404"/>
      <c r="E631" s="404"/>
      <c r="F631" s="385"/>
      <c r="G631" s="491"/>
      <c r="H631" s="404"/>
      <c r="I631" s="404"/>
      <c r="J631" s="404"/>
      <c r="K631" s="404"/>
      <c r="L631" s="326" t="s">
        <v>1109</v>
      </c>
      <c r="M631" s="302"/>
      <c r="N631" s="374"/>
      <c r="O631" s="387" t="s">
        <v>1114</v>
      </c>
      <c r="P631" s="387"/>
      <c r="Q631" s="387"/>
      <c r="R631" s="387"/>
      <c r="S631" s="387" t="s">
        <v>15</v>
      </c>
      <c r="T631" s="387"/>
      <c r="U631" s="387"/>
      <c r="V631" s="371" t="s">
        <v>1033</v>
      </c>
      <c r="W631" s="372"/>
      <c r="X631" s="373"/>
      <c r="Y631" s="400" t="s">
        <v>761</v>
      </c>
      <c r="Z631" s="400"/>
      <c r="AA631" s="400"/>
      <c r="AB631" s="400"/>
      <c r="AC631" s="400"/>
      <c r="AD631" s="93">
        <v>21496</v>
      </c>
      <c r="AE631" s="57">
        <f t="shared" si="229"/>
        <v>30090</v>
      </c>
      <c r="AF631" s="93">
        <v>20421</v>
      </c>
      <c r="AG631" s="94">
        <f t="shared" si="230"/>
        <v>28590</v>
      </c>
      <c r="AH631" s="245" t="s">
        <v>1957</v>
      </c>
      <c r="AI631" s="152">
        <f t="shared" si="231"/>
        <v>-5.0009304056568671E-2</v>
      </c>
      <c r="AJ631" s="58"/>
      <c r="AK631" s="58"/>
      <c r="AL631" s="93"/>
      <c r="AM631" s="94"/>
    </row>
    <row r="632" spans="1:39" s="3" customFormat="1" ht="26.65" customHeight="1" thickBot="1">
      <c r="A632" s="487"/>
      <c r="B632" s="404"/>
      <c r="C632" s="404"/>
      <c r="D632" s="404"/>
      <c r="E632" s="404"/>
      <c r="F632" s="385"/>
      <c r="G632" s="491"/>
      <c r="H632" s="404"/>
      <c r="I632" s="404"/>
      <c r="J632" s="404"/>
      <c r="K632" s="404"/>
      <c r="L632" s="326" t="s">
        <v>1110</v>
      </c>
      <c r="M632" s="302"/>
      <c r="N632" s="374"/>
      <c r="O632" s="387" t="s">
        <v>935</v>
      </c>
      <c r="P632" s="387"/>
      <c r="Q632" s="387"/>
      <c r="R632" s="387"/>
      <c r="S632" s="387" t="s">
        <v>15</v>
      </c>
      <c r="T632" s="387"/>
      <c r="U632" s="387"/>
      <c r="V632" s="371" t="s">
        <v>16</v>
      </c>
      <c r="W632" s="372"/>
      <c r="X632" s="373"/>
      <c r="Y632" s="400" t="s">
        <v>939</v>
      </c>
      <c r="Z632" s="400"/>
      <c r="AA632" s="400"/>
      <c r="AB632" s="400"/>
      <c r="AC632" s="400"/>
      <c r="AD632" s="93">
        <v>23681</v>
      </c>
      <c r="AE632" s="57">
        <f t="shared" si="229"/>
        <v>33150</v>
      </c>
      <c r="AF632" s="93">
        <v>0</v>
      </c>
      <c r="AG632" s="94">
        <f t="shared" ref="AG632:AG698" si="232">ROUND(AF632*1.4/10,0)*10</f>
        <v>0</v>
      </c>
      <c r="AH632" s="215"/>
      <c r="AI632" s="58"/>
      <c r="AJ632" s="58"/>
      <c r="AK632" s="58"/>
      <c r="AL632" s="93"/>
      <c r="AM632" s="94"/>
    </row>
    <row r="633" spans="1:39" s="3" customFormat="1" ht="26.65" customHeight="1" thickBot="1">
      <c r="A633" s="487"/>
      <c r="B633" s="404"/>
      <c r="C633" s="404"/>
      <c r="D633" s="404"/>
      <c r="E633" s="404"/>
      <c r="F633" s="385"/>
      <c r="G633" s="493"/>
      <c r="H633" s="404"/>
      <c r="I633" s="404"/>
      <c r="J633" s="404"/>
      <c r="K633" s="404"/>
      <c r="L633" s="326" t="s">
        <v>1111</v>
      </c>
      <c r="M633" s="302"/>
      <c r="N633" s="374"/>
      <c r="O633" s="387" t="s">
        <v>935</v>
      </c>
      <c r="P633" s="387"/>
      <c r="Q633" s="387"/>
      <c r="R633" s="387"/>
      <c r="S633" s="393" t="s">
        <v>15</v>
      </c>
      <c r="T633" s="393"/>
      <c r="U633" s="393"/>
      <c r="V633" s="371" t="s">
        <v>1033</v>
      </c>
      <c r="W633" s="372"/>
      <c r="X633" s="373"/>
      <c r="Y633" s="400" t="s">
        <v>939</v>
      </c>
      <c r="Z633" s="400"/>
      <c r="AA633" s="400"/>
      <c r="AB633" s="400"/>
      <c r="AC633" s="400"/>
      <c r="AD633" s="93">
        <v>23681</v>
      </c>
      <c r="AE633" s="57">
        <f t="shared" si="229"/>
        <v>33150</v>
      </c>
      <c r="AF633" s="93">
        <v>0</v>
      </c>
      <c r="AG633" s="94">
        <f t="shared" si="232"/>
        <v>0</v>
      </c>
      <c r="AH633" s="215"/>
      <c r="AI633" s="58"/>
      <c r="AJ633" s="58"/>
      <c r="AK633" s="58"/>
      <c r="AL633" s="93"/>
      <c r="AM633" s="94"/>
    </row>
    <row r="634" spans="1:39" s="3" customFormat="1" ht="26.65" customHeight="1" thickBot="1">
      <c r="A634" s="487"/>
      <c r="B634" s="404"/>
      <c r="C634" s="404"/>
      <c r="D634" s="404"/>
      <c r="E634" s="404"/>
      <c r="F634" s="385"/>
      <c r="G634" s="493"/>
      <c r="H634" s="404"/>
      <c r="I634" s="404"/>
      <c r="J634" s="404"/>
      <c r="K634" s="404"/>
      <c r="L634" s="326" t="s">
        <v>1112</v>
      </c>
      <c r="M634" s="302"/>
      <c r="N634" s="374"/>
      <c r="O634" s="393" t="s">
        <v>936</v>
      </c>
      <c r="P634" s="393"/>
      <c r="Q634" s="393"/>
      <c r="R634" s="393"/>
      <c r="S634" s="387" t="s">
        <v>15</v>
      </c>
      <c r="T634" s="387"/>
      <c r="U634" s="387"/>
      <c r="V634" s="371" t="s">
        <v>16</v>
      </c>
      <c r="W634" s="372"/>
      <c r="X634" s="373"/>
      <c r="Y634" s="400" t="s">
        <v>940</v>
      </c>
      <c r="Z634" s="400"/>
      <c r="AA634" s="400"/>
      <c r="AB634" s="400"/>
      <c r="AC634" s="400"/>
      <c r="AD634" s="93">
        <v>23693</v>
      </c>
      <c r="AE634" s="57">
        <f t="shared" si="229"/>
        <v>33170</v>
      </c>
      <c r="AF634" s="93">
        <v>0</v>
      </c>
      <c r="AG634" s="94">
        <f t="shared" si="232"/>
        <v>0</v>
      </c>
      <c r="AH634" s="215"/>
      <c r="AI634" s="58"/>
      <c r="AJ634" s="58"/>
      <c r="AK634" s="58"/>
      <c r="AL634" s="93"/>
      <c r="AM634" s="94"/>
    </row>
    <row r="635" spans="1:39" s="3" customFormat="1" ht="34.15" customHeight="1" thickBot="1">
      <c r="A635" s="488"/>
      <c r="B635" s="489"/>
      <c r="C635" s="489"/>
      <c r="D635" s="489"/>
      <c r="E635" s="489"/>
      <c r="F635" s="522"/>
      <c r="G635" s="492"/>
      <c r="H635" s="489"/>
      <c r="I635" s="489"/>
      <c r="J635" s="489"/>
      <c r="K635" s="489"/>
      <c r="L635" s="461" t="s">
        <v>1113</v>
      </c>
      <c r="M635" s="462"/>
      <c r="N635" s="408"/>
      <c r="O635" s="549" t="s">
        <v>936</v>
      </c>
      <c r="P635" s="549"/>
      <c r="Q635" s="549"/>
      <c r="R635" s="549"/>
      <c r="S635" s="549" t="s">
        <v>15</v>
      </c>
      <c r="T635" s="549"/>
      <c r="U635" s="549"/>
      <c r="V635" s="411" t="s">
        <v>1033</v>
      </c>
      <c r="W635" s="412"/>
      <c r="X635" s="413"/>
      <c r="Y635" s="542" t="s">
        <v>940</v>
      </c>
      <c r="Z635" s="542"/>
      <c r="AA635" s="542"/>
      <c r="AB635" s="542"/>
      <c r="AC635" s="542"/>
      <c r="AD635" s="93">
        <v>23635</v>
      </c>
      <c r="AE635" s="57">
        <f t="shared" si="229"/>
        <v>33090</v>
      </c>
      <c r="AF635" s="93">
        <v>0</v>
      </c>
      <c r="AG635" s="94">
        <f t="shared" si="232"/>
        <v>0</v>
      </c>
      <c r="AH635" s="215"/>
      <c r="AI635" s="58"/>
      <c r="AJ635" s="58"/>
      <c r="AK635" s="58"/>
      <c r="AL635" s="93"/>
      <c r="AM635" s="94"/>
    </row>
    <row r="636" spans="1:39" s="3" customFormat="1" ht="14.1" customHeight="1" thickBot="1">
      <c r="A636" s="50"/>
      <c r="B636" s="75"/>
      <c r="C636" s="76" t="s">
        <v>789</v>
      </c>
      <c r="D636" s="76"/>
      <c r="E636" s="76"/>
      <c r="F636" s="76"/>
      <c r="G636" s="75"/>
      <c r="H636" s="75"/>
      <c r="I636" s="75"/>
      <c r="J636" s="75"/>
      <c r="K636" s="75"/>
      <c r="L636" s="75"/>
      <c r="M636" s="75"/>
      <c r="N636" s="75"/>
      <c r="O636" s="77"/>
      <c r="P636" s="77"/>
      <c r="Q636" s="77"/>
      <c r="R636" s="77"/>
      <c r="S636" s="77"/>
      <c r="T636" s="77"/>
      <c r="U636" s="77"/>
      <c r="V636" s="77"/>
      <c r="W636" s="77"/>
      <c r="X636" s="77"/>
      <c r="Y636" s="77"/>
      <c r="Z636" s="77"/>
      <c r="AA636" s="77"/>
      <c r="AB636" s="77"/>
      <c r="AC636" s="77"/>
      <c r="AD636" s="7"/>
      <c r="AE636" s="7"/>
      <c r="AF636" s="7"/>
      <c r="AG636" s="7"/>
      <c r="AH636" s="215"/>
      <c r="AI636" s="58"/>
      <c r="AJ636" s="29"/>
      <c r="AK636" s="58"/>
      <c r="AL636" s="75"/>
      <c r="AM636" s="75"/>
    </row>
    <row r="637" spans="1:39" s="3" customFormat="1" ht="33" customHeight="1" thickBot="1">
      <c r="A637" s="326"/>
      <c r="B637" s="303"/>
      <c r="C637" s="326"/>
      <c r="D637" s="302" t="s">
        <v>790</v>
      </c>
      <c r="E637" s="303"/>
      <c r="F637" s="334"/>
      <c r="G637" s="320" t="s">
        <v>791</v>
      </c>
      <c r="H637" s="303"/>
      <c r="I637" s="303"/>
      <c r="J637" s="303"/>
      <c r="K637" s="664"/>
      <c r="L637" s="519" t="s">
        <v>792</v>
      </c>
      <c r="M637" s="390"/>
      <c r="N637" s="423"/>
      <c r="O637" s="371" t="s">
        <v>796</v>
      </c>
      <c r="P637" s="372"/>
      <c r="Q637" s="372"/>
      <c r="R637" s="373"/>
      <c r="S637" s="371" t="s">
        <v>15</v>
      </c>
      <c r="T637" s="372"/>
      <c r="U637" s="373"/>
      <c r="V637" s="371" t="s">
        <v>16</v>
      </c>
      <c r="W637" s="372"/>
      <c r="X637" s="373"/>
      <c r="Y637" s="371" t="s">
        <v>2299</v>
      </c>
      <c r="Z637" s="372"/>
      <c r="AA637" s="372"/>
      <c r="AB637" s="372"/>
      <c r="AC637" s="373"/>
      <c r="AD637" s="93">
        <v>23890</v>
      </c>
      <c r="AE637" s="57">
        <f t="shared" si="229"/>
        <v>33450</v>
      </c>
      <c r="AF637" s="93">
        <v>0</v>
      </c>
      <c r="AG637" s="94">
        <f t="shared" si="232"/>
        <v>0</v>
      </c>
      <c r="AH637" s="215"/>
      <c r="AI637" s="58"/>
      <c r="AJ637" s="58"/>
      <c r="AK637" s="58"/>
      <c r="AL637" s="93"/>
      <c r="AM637" s="94"/>
    </row>
    <row r="638" spans="1:39" s="3" customFormat="1" ht="33" customHeight="1" thickBot="1">
      <c r="A638" s="273"/>
      <c r="B638" s="263"/>
      <c r="C638" s="273"/>
      <c r="D638" s="263"/>
      <c r="E638" s="263"/>
      <c r="F638" s="312"/>
      <c r="G638" s="273"/>
      <c r="H638" s="263"/>
      <c r="I638" s="263"/>
      <c r="J638" s="263"/>
      <c r="K638" s="289"/>
      <c r="L638" s="519" t="s">
        <v>1542</v>
      </c>
      <c r="M638" s="390"/>
      <c r="N638" s="423"/>
      <c r="O638" s="371" t="s">
        <v>796</v>
      </c>
      <c r="P638" s="372"/>
      <c r="Q638" s="372"/>
      <c r="R638" s="373"/>
      <c r="S638" s="371" t="s">
        <v>22</v>
      </c>
      <c r="T638" s="372"/>
      <c r="U638" s="373"/>
      <c r="V638" s="371" t="s">
        <v>16</v>
      </c>
      <c r="W638" s="372"/>
      <c r="X638" s="373"/>
      <c r="Y638" s="371" t="s">
        <v>2299</v>
      </c>
      <c r="Z638" s="372"/>
      <c r="AA638" s="372"/>
      <c r="AB638" s="372"/>
      <c r="AC638" s="373"/>
      <c r="AD638" s="93">
        <v>25021</v>
      </c>
      <c r="AE638" s="57">
        <f t="shared" si="229"/>
        <v>35030</v>
      </c>
      <c r="AF638" s="93">
        <v>24765</v>
      </c>
      <c r="AG638" s="94">
        <f t="shared" si="232"/>
        <v>34670</v>
      </c>
      <c r="AH638" s="245" t="s">
        <v>1957</v>
      </c>
      <c r="AI638" s="152">
        <f t="shared" ref="AI638" si="233">AF638/AD638-1</f>
        <v>-1.0231405619279821E-2</v>
      </c>
      <c r="AJ638" s="58"/>
      <c r="AK638" s="58"/>
      <c r="AL638" s="93"/>
      <c r="AM638" s="94"/>
    </row>
    <row r="639" spans="1:39" s="3" customFormat="1" ht="33" customHeight="1" thickBot="1">
      <c r="A639" s="273"/>
      <c r="B639" s="263"/>
      <c r="C639" s="273"/>
      <c r="D639" s="263"/>
      <c r="E639" s="263"/>
      <c r="F639" s="312"/>
      <c r="G639" s="273"/>
      <c r="H639" s="263"/>
      <c r="I639" s="263"/>
      <c r="J639" s="263"/>
      <c r="K639" s="289"/>
      <c r="L639" s="519" t="s">
        <v>793</v>
      </c>
      <c r="M639" s="390"/>
      <c r="N639" s="423"/>
      <c r="O639" s="371" t="s">
        <v>796</v>
      </c>
      <c r="P639" s="372"/>
      <c r="Q639" s="372"/>
      <c r="R639" s="373"/>
      <c r="S639" s="371" t="s">
        <v>15</v>
      </c>
      <c r="T639" s="372"/>
      <c r="U639" s="373"/>
      <c r="V639" s="371" t="s">
        <v>568</v>
      </c>
      <c r="W639" s="372"/>
      <c r="X639" s="373"/>
      <c r="Y639" s="371" t="s">
        <v>2299</v>
      </c>
      <c r="Z639" s="372"/>
      <c r="AA639" s="372"/>
      <c r="AB639" s="372"/>
      <c r="AC639" s="373"/>
      <c r="AD639" s="93">
        <v>26620</v>
      </c>
      <c r="AE639" s="57">
        <f t="shared" si="229"/>
        <v>37270</v>
      </c>
      <c r="AF639" s="93">
        <v>0</v>
      </c>
      <c r="AG639" s="94">
        <f t="shared" si="232"/>
        <v>0</v>
      </c>
      <c r="AH639" s="215"/>
      <c r="AI639" s="58"/>
      <c r="AJ639" s="58"/>
      <c r="AK639" s="58"/>
      <c r="AL639" s="93"/>
      <c r="AM639" s="94"/>
    </row>
    <row r="640" spans="1:39" s="3" customFormat="1" ht="52.5" customHeight="1" thickBot="1">
      <c r="A640" s="273"/>
      <c r="B640" s="263"/>
      <c r="C640" s="273"/>
      <c r="D640" s="263"/>
      <c r="E640" s="263"/>
      <c r="F640" s="312"/>
      <c r="G640" s="273"/>
      <c r="H640" s="263"/>
      <c r="I640" s="263"/>
      <c r="J640" s="263"/>
      <c r="K640" s="289"/>
      <c r="L640" s="519" t="s">
        <v>3295</v>
      </c>
      <c r="M640" s="390"/>
      <c r="N640" s="423"/>
      <c r="O640" s="371" t="s">
        <v>796</v>
      </c>
      <c r="P640" s="372"/>
      <c r="Q640" s="372"/>
      <c r="R640" s="373"/>
      <c r="S640" s="371" t="s">
        <v>22</v>
      </c>
      <c r="T640" s="372"/>
      <c r="U640" s="373"/>
      <c r="V640" s="371" t="s">
        <v>568</v>
      </c>
      <c r="W640" s="372"/>
      <c r="X640" s="373"/>
      <c r="Y640" s="371" t="s">
        <v>2299</v>
      </c>
      <c r="Z640" s="372"/>
      <c r="AA640" s="372"/>
      <c r="AB640" s="372"/>
      <c r="AC640" s="373"/>
      <c r="AD640" s="93">
        <v>26872</v>
      </c>
      <c r="AE640" s="57">
        <f t="shared" si="229"/>
        <v>37620</v>
      </c>
      <c r="AF640" s="93">
        <v>26616</v>
      </c>
      <c r="AG640" s="94">
        <f t="shared" si="232"/>
        <v>37260</v>
      </c>
      <c r="AH640" s="245" t="s">
        <v>1957</v>
      </c>
      <c r="AI640" s="152">
        <f t="shared" ref="AI640" si="234">AF640/AD640-1</f>
        <v>-9.5266448347722799E-3</v>
      </c>
      <c r="AJ640" s="58"/>
      <c r="AK640" s="58"/>
      <c r="AL640" s="93"/>
      <c r="AM640" s="94"/>
    </row>
    <row r="641" spans="1:39" s="3" customFormat="1" ht="33" customHeight="1" thickBot="1">
      <c r="A641" s="273"/>
      <c r="B641" s="263"/>
      <c r="C641" s="273"/>
      <c r="D641" s="263"/>
      <c r="E641" s="263"/>
      <c r="F641" s="312"/>
      <c r="G641" s="273"/>
      <c r="H641" s="263"/>
      <c r="I641" s="263"/>
      <c r="J641" s="263"/>
      <c r="K641" s="289"/>
      <c r="L641" s="519" t="s">
        <v>794</v>
      </c>
      <c r="M641" s="390"/>
      <c r="N641" s="423"/>
      <c r="O641" s="371" t="s">
        <v>797</v>
      </c>
      <c r="P641" s="372"/>
      <c r="Q641" s="372"/>
      <c r="R641" s="373"/>
      <c r="S641" s="396" t="s">
        <v>15</v>
      </c>
      <c r="T641" s="396"/>
      <c r="U641" s="396"/>
      <c r="V641" s="396" t="s">
        <v>16</v>
      </c>
      <c r="W641" s="396"/>
      <c r="X641" s="396"/>
      <c r="Y641" s="396" t="s">
        <v>2300</v>
      </c>
      <c r="Z641" s="396"/>
      <c r="AA641" s="396"/>
      <c r="AB641" s="396"/>
      <c r="AC641" s="396"/>
      <c r="AD641" s="93">
        <v>24952</v>
      </c>
      <c r="AE641" s="57">
        <f t="shared" si="229"/>
        <v>34930</v>
      </c>
      <c r="AF641" s="93">
        <v>0</v>
      </c>
      <c r="AG641" s="94">
        <f t="shared" si="232"/>
        <v>0</v>
      </c>
      <c r="AH641" s="215"/>
      <c r="AI641" s="58"/>
      <c r="AJ641" s="58"/>
      <c r="AK641" s="58"/>
      <c r="AL641" s="93"/>
      <c r="AM641" s="94"/>
    </row>
    <row r="642" spans="1:39" s="3" customFormat="1" ht="33" customHeight="1" thickBot="1">
      <c r="A642" s="273"/>
      <c r="B642" s="263"/>
      <c r="C642" s="273"/>
      <c r="D642" s="263"/>
      <c r="E642" s="263"/>
      <c r="F642" s="312"/>
      <c r="G642" s="273"/>
      <c r="H642" s="263"/>
      <c r="I642" s="263"/>
      <c r="J642" s="263"/>
      <c r="K642" s="289"/>
      <c r="L642" s="519" t="s">
        <v>795</v>
      </c>
      <c r="M642" s="390"/>
      <c r="N642" s="423"/>
      <c r="O642" s="371" t="s">
        <v>798</v>
      </c>
      <c r="P642" s="372"/>
      <c r="Q642" s="372"/>
      <c r="R642" s="373"/>
      <c r="S642" s="392" t="s">
        <v>15</v>
      </c>
      <c r="T642" s="392"/>
      <c r="U642" s="392"/>
      <c r="V642" s="396" t="s">
        <v>16</v>
      </c>
      <c r="W642" s="396"/>
      <c r="X642" s="396"/>
      <c r="Y642" s="396" t="s">
        <v>2301</v>
      </c>
      <c r="Z642" s="396"/>
      <c r="AA642" s="396"/>
      <c r="AB642" s="396"/>
      <c r="AC642" s="396"/>
      <c r="AD642" s="93">
        <v>25992</v>
      </c>
      <c r="AE642" s="57">
        <f t="shared" si="229"/>
        <v>36390</v>
      </c>
      <c r="AF642" s="93">
        <v>0</v>
      </c>
      <c r="AG642" s="94">
        <f t="shared" si="232"/>
        <v>0</v>
      </c>
      <c r="AH642" s="215"/>
      <c r="AI642" s="58"/>
      <c r="AJ642" s="58"/>
      <c r="AK642" s="58"/>
      <c r="AL642" s="93"/>
      <c r="AM642" s="94"/>
    </row>
    <row r="643" spans="1:39" s="3" customFormat="1" ht="33" customHeight="1" thickBot="1">
      <c r="A643" s="274"/>
      <c r="B643" s="264"/>
      <c r="C643" s="274"/>
      <c r="D643" s="264"/>
      <c r="E643" s="264"/>
      <c r="F643" s="335"/>
      <c r="G643" s="274"/>
      <c r="H643" s="264"/>
      <c r="I643" s="264"/>
      <c r="J643" s="264"/>
      <c r="K643" s="665"/>
      <c r="L643" s="519" t="s">
        <v>2298</v>
      </c>
      <c r="M643" s="390"/>
      <c r="N643" s="423"/>
      <c r="O643" s="371" t="s">
        <v>2122</v>
      </c>
      <c r="P643" s="372"/>
      <c r="Q643" s="372"/>
      <c r="R643" s="373"/>
      <c r="S643" s="392" t="s">
        <v>15</v>
      </c>
      <c r="T643" s="392"/>
      <c r="U643" s="392"/>
      <c r="V643" s="396" t="s">
        <v>16</v>
      </c>
      <c r="W643" s="396"/>
      <c r="X643" s="396"/>
      <c r="Y643" s="396" t="s">
        <v>2302</v>
      </c>
      <c r="Z643" s="396"/>
      <c r="AA643" s="396"/>
      <c r="AB643" s="396"/>
      <c r="AC643" s="396"/>
      <c r="AD643" s="93">
        <v>23870</v>
      </c>
      <c r="AE643" s="57">
        <f t="shared" si="229"/>
        <v>33420</v>
      </c>
      <c r="AF643" s="93">
        <v>0</v>
      </c>
      <c r="AG643" s="94">
        <f t="shared" si="232"/>
        <v>0</v>
      </c>
      <c r="AH643" s="215"/>
      <c r="AI643" s="58"/>
      <c r="AJ643" s="58"/>
      <c r="AK643" s="58"/>
      <c r="AL643" s="93"/>
      <c r="AM643" s="94"/>
    </row>
    <row r="644" spans="1:39" s="3" customFormat="1" ht="15.75" thickBot="1">
      <c r="A644" s="326"/>
      <c r="B644" s="303"/>
      <c r="C644" s="302"/>
      <c r="D644" s="302" t="s">
        <v>799</v>
      </c>
      <c r="E644" s="303"/>
      <c r="F644" s="303"/>
      <c r="G644" s="304" t="s">
        <v>800</v>
      </c>
      <c r="H644" s="303"/>
      <c r="I644" s="303"/>
      <c r="J644" s="303"/>
      <c r="K644" s="334"/>
      <c r="L644" s="524" t="s">
        <v>804</v>
      </c>
      <c r="M644" s="525"/>
      <c r="N644" s="526"/>
      <c r="O644" s="370" t="s">
        <v>810</v>
      </c>
      <c r="P644" s="370"/>
      <c r="Q644" s="370"/>
      <c r="R644" s="370"/>
      <c r="S644" s="370" t="s">
        <v>15</v>
      </c>
      <c r="T644" s="370"/>
      <c r="U644" s="370"/>
      <c r="V644" s="370" t="s">
        <v>16</v>
      </c>
      <c r="W644" s="370"/>
      <c r="X644" s="370"/>
      <c r="Y644" s="286" t="s">
        <v>819</v>
      </c>
      <c r="Z644" s="284"/>
      <c r="AA644" s="284"/>
      <c r="AB644" s="284"/>
      <c r="AC644" s="285"/>
      <c r="AD644" s="93">
        <v>36938</v>
      </c>
      <c r="AE644" s="57">
        <f t="shared" si="229"/>
        <v>51710</v>
      </c>
      <c r="AF644" s="93">
        <v>0</v>
      </c>
      <c r="AG644" s="94">
        <f t="shared" si="232"/>
        <v>0</v>
      </c>
      <c r="AH644" s="215"/>
      <c r="AI644" s="58"/>
      <c r="AJ644" s="58"/>
      <c r="AK644" s="58"/>
      <c r="AL644" s="93"/>
      <c r="AM644" s="94"/>
    </row>
    <row r="645" spans="1:39" s="3" customFormat="1" ht="20.100000000000001" customHeight="1" thickBot="1">
      <c r="A645" s="273"/>
      <c r="B645" s="263"/>
      <c r="C645" s="263"/>
      <c r="D645" s="263"/>
      <c r="E645" s="263"/>
      <c r="F645" s="263"/>
      <c r="G645" s="263"/>
      <c r="H645" s="263"/>
      <c r="I645" s="263"/>
      <c r="J645" s="263"/>
      <c r="K645" s="312"/>
      <c r="L645" s="524" t="s">
        <v>805</v>
      </c>
      <c r="M645" s="525"/>
      <c r="N645" s="526"/>
      <c r="O645" s="370" t="s">
        <v>811</v>
      </c>
      <c r="P645" s="370"/>
      <c r="Q645" s="370"/>
      <c r="R645" s="370"/>
      <c r="S645" s="394" t="s">
        <v>15</v>
      </c>
      <c r="T645" s="394"/>
      <c r="U645" s="394"/>
      <c r="V645" s="394" t="s">
        <v>16</v>
      </c>
      <c r="W645" s="394"/>
      <c r="X645" s="394"/>
      <c r="Y645" s="286" t="s">
        <v>820</v>
      </c>
      <c r="Z645" s="284"/>
      <c r="AA645" s="284"/>
      <c r="AB645" s="284"/>
      <c r="AC645" s="285"/>
      <c r="AD645" s="93">
        <v>38000</v>
      </c>
      <c r="AE645" s="57">
        <f t="shared" si="229"/>
        <v>53200</v>
      </c>
      <c r="AF645" s="93">
        <v>0</v>
      </c>
      <c r="AG645" s="94">
        <f t="shared" si="232"/>
        <v>0</v>
      </c>
      <c r="AH645" s="215"/>
      <c r="AI645" s="58"/>
      <c r="AJ645" s="58"/>
      <c r="AK645" s="58"/>
      <c r="AL645" s="93"/>
      <c r="AM645" s="94"/>
    </row>
    <row r="646" spans="1:39" s="3" customFormat="1" ht="20.100000000000001" customHeight="1" thickBot="1">
      <c r="A646" s="273"/>
      <c r="B646" s="263"/>
      <c r="C646" s="263"/>
      <c r="D646" s="263"/>
      <c r="E646" s="263"/>
      <c r="F646" s="263"/>
      <c r="G646" s="263"/>
      <c r="H646" s="263"/>
      <c r="I646" s="263"/>
      <c r="J646" s="263"/>
      <c r="K646" s="312"/>
      <c r="L646" s="524" t="s">
        <v>806</v>
      </c>
      <c r="M646" s="525"/>
      <c r="N646" s="526"/>
      <c r="O646" s="370" t="s">
        <v>812</v>
      </c>
      <c r="P646" s="370"/>
      <c r="Q646" s="370"/>
      <c r="R646" s="370"/>
      <c r="S646" s="396" t="s">
        <v>15</v>
      </c>
      <c r="T646" s="396"/>
      <c r="U646" s="396"/>
      <c r="V646" s="394" t="s">
        <v>16</v>
      </c>
      <c r="W646" s="394"/>
      <c r="X646" s="394"/>
      <c r="Y646" s="286" t="s">
        <v>821</v>
      </c>
      <c r="Z646" s="284"/>
      <c r="AA646" s="284"/>
      <c r="AB646" s="284"/>
      <c r="AC646" s="285"/>
      <c r="AD646" s="93">
        <v>39040</v>
      </c>
      <c r="AE646" s="57">
        <f t="shared" si="229"/>
        <v>54660</v>
      </c>
      <c r="AF646" s="93">
        <v>0</v>
      </c>
      <c r="AG646" s="94">
        <f t="shared" si="232"/>
        <v>0</v>
      </c>
      <c r="AH646" s="215"/>
      <c r="AI646" s="58"/>
      <c r="AJ646" s="58"/>
      <c r="AK646" s="58"/>
      <c r="AL646" s="93"/>
      <c r="AM646" s="94"/>
    </row>
    <row r="647" spans="1:39" s="3" customFormat="1" ht="20.100000000000001" customHeight="1" thickBot="1">
      <c r="A647" s="273"/>
      <c r="B647" s="263"/>
      <c r="C647" s="263"/>
      <c r="D647" s="263"/>
      <c r="E647" s="263"/>
      <c r="F647" s="263"/>
      <c r="G647" s="263"/>
      <c r="H647" s="263"/>
      <c r="I647" s="263"/>
      <c r="J647" s="263"/>
      <c r="K647" s="312"/>
      <c r="L647" s="524" t="s">
        <v>2309</v>
      </c>
      <c r="M647" s="525"/>
      <c r="N647" s="526"/>
      <c r="O647" s="370" t="s">
        <v>2310</v>
      </c>
      <c r="P647" s="370"/>
      <c r="Q647" s="370"/>
      <c r="R647" s="370"/>
      <c r="S647" s="396" t="s">
        <v>15</v>
      </c>
      <c r="T647" s="396"/>
      <c r="U647" s="396"/>
      <c r="V647" s="394" t="s">
        <v>16</v>
      </c>
      <c r="W647" s="394"/>
      <c r="X647" s="394"/>
      <c r="Y647" s="286" t="s">
        <v>2311</v>
      </c>
      <c r="Z647" s="284"/>
      <c r="AA647" s="284"/>
      <c r="AB647" s="284"/>
      <c r="AC647" s="285"/>
      <c r="AD647" s="93">
        <v>36918</v>
      </c>
      <c r="AE647" s="57">
        <f t="shared" si="229"/>
        <v>51690</v>
      </c>
      <c r="AF647" s="93">
        <v>0</v>
      </c>
      <c r="AG647" s="94">
        <f t="shared" si="232"/>
        <v>0</v>
      </c>
      <c r="AH647" s="215"/>
      <c r="AI647" s="58"/>
      <c r="AJ647" s="58"/>
      <c r="AK647" s="58"/>
      <c r="AL647" s="93"/>
      <c r="AM647" s="94"/>
    </row>
    <row r="648" spans="1:39" s="3" customFormat="1" ht="15.75" thickBot="1">
      <c r="A648" s="273"/>
      <c r="B648" s="263"/>
      <c r="C648" s="263"/>
      <c r="D648" s="263"/>
      <c r="E648" s="263"/>
      <c r="F648" s="263"/>
      <c r="G648" s="263"/>
      <c r="H648" s="263"/>
      <c r="I648" s="263"/>
      <c r="J648" s="263"/>
      <c r="K648" s="312"/>
      <c r="L648" s="524" t="s">
        <v>807</v>
      </c>
      <c r="M648" s="525"/>
      <c r="N648" s="526"/>
      <c r="O648" s="370" t="s">
        <v>813</v>
      </c>
      <c r="P648" s="370"/>
      <c r="Q648" s="370"/>
      <c r="R648" s="370"/>
      <c r="S648" s="393" t="s">
        <v>15</v>
      </c>
      <c r="T648" s="393"/>
      <c r="U648" s="393"/>
      <c r="V648" s="394" t="s">
        <v>16</v>
      </c>
      <c r="W648" s="394"/>
      <c r="X648" s="394"/>
      <c r="Y648" s="286" t="s">
        <v>822</v>
      </c>
      <c r="Z648" s="284"/>
      <c r="AA648" s="284"/>
      <c r="AB648" s="284"/>
      <c r="AC648" s="285"/>
      <c r="AD648" s="93">
        <v>38832</v>
      </c>
      <c r="AE648" s="57">
        <f t="shared" si="229"/>
        <v>54360</v>
      </c>
      <c r="AF648" s="93">
        <v>0</v>
      </c>
      <c r="AG648" s="94">
        <f t="shared" si="232"/>
        <v>0</v>
      </c>
      <c r="AH648" s="215"/>
      <c r="AI648" s="58"/>
      <c r="AJ648" s="58"/>
      <c r="AK648" s="58"/>
      <c r="AL648" s="93"/>
      <c r="AM648" s="94"/>
    </row>
    <row r="649" spans="1:39" s="3" customFormat="1" ht="20.100000000000001" customHeight="1" thickBot="1">
      <c r="A649" s="273"/>
      <c r="B649" s="263"/>
      <c r="C649" s="263"/>
      <c r="D649" s="263"/>
      <c r="E649" s="263"/>
      <c r="F649" s="263"/>
      <c r="G649" s="263"/>
      <c r="H649" s="263"/>
      <c r="I649" s="263"/>
      <c r="J649" s="263"/>
      <c r="K649" s="312"/>
      <c r="L649" s="524" t="s">
        <v>1543</v>
      </c>
      <c r="M649" s="525"/>
      <c r="N649" s="526"/>
      <c r="O649" s="370" t="s">
        <v>813</v>
      </c>
      <c r="P649" s="370"/>
      <c r="Q649" s="370"/>
      <c r="R649" s="370"/>
      <c r="S649" s="393" t="s">
        <v>22</v>
      </c>
      <c r="T649" s="393"/>
      <c r="U649" s="393"/>
      <c r="V649" s="394" t="s">
        <v>16</v>
      </c>
      <c r="W649" s="394"/>
      <c r="X649" s="394"/>
      <c r="Y649" s="286" t="s">
        <v>822</v>
      </c>
      <c r="Z649" s="284"/>
      <c r="AA649" s="284"/>
      <c r="AB649" s="284"/>
      <c r="AC649" s="285"/>
      <c r="AD649" s="93">
        <v>38769</v>
      </c>
      <c r="AE649" s="57">
        <f t="shared" si="229"/>
        <v>54280</v>
      </c>
      <c r="AF649" s="93">
        <v>36515</v>
      </c>
      <c r="AG649" s="94">
        <f t="shared" si="232"/>
        <v>51120</v>
      </c>
      <c r="AH649" s="245" t="s">
        <v>1957</v>
      </c>
      <c r="AI649" s="152">
        <f t="shared" ref="AI649:AI650" si="235">AF649/AD649-1</f>
        <v>-5.8139234955763675E-2</v>
      </c>
      <c r="AJ649" s="58"/>
      <c r="AK649" s="58"/>
      <c r="AL649" s="93"/>
      <c r="AM649" s="94"/>
    </row>
    <row r="650" spans="1:39" s="3" customFormat="1" ht="50.25" customHeight="1" thickBot="1">
      <c r="A650" s="273"/>
      <c r="B650" s="263"/>
      <c r="C650" s="263"/>
      <c r="D650" s="263"/>
      <c r="E650" s="263"/>
      <c r="F650" s="263"/>
      <c r="G650" s="263"/>
      <c r="H650" s="263"/>
      <c r="I650" s="263"/>
      <c r="J650" s="263"/>
      <c r="K650" s="312"/>
      <c r="L650" s="524" t="s">
        <v>3296</v>
      </c>
      <c r="M650" s="525"/>
      <c r="N650" s="526"/>
      <c r="O650" s="370" t="s">
        <v>813</v>
      </c>
      <c r="P650" s="370"/>
      <c r="Q650" s="370"/>
      <c r="R650" s="370"/>
      <c r="S650" s="393" t="s">
        <v>22</v>
      </c>
      <c r="T650" s="393"/>
      <c r="U650" s="393"/>
      <c r="V650" s="394" t="s">
        <v>568</v>
      </c>
      <c r="W650" s="394"/>
      <c r="X650" s="394"/>
      <c r="Y650" s="286" t="s">
        <v>822</v>
      </c>
      <c r="Z650" s="284"/>
      <c r="AA650" s="284"/>
      <c r="AB650" s="284"/>
      <c r="AC650" s="285"/>
      <c r="AD650" s="93">
        <v>42507</v>
      </c>
      <c r="AE650" s="57">
        <f t="shared" si="229"/>
        <v>59510</v>
      </c>
      <c r="AF650" s="93">
        <v>39124</v>
      </c>
      <c r="AG650" s="94">
        <f t="shared" si="232"/>
        <v>54770</v>
      </c>
      <c r="AH650" s="245" t="s">
        <v>1957</v>
      </c>
      <c r="AI650" s="152">
        <f t="shared" si="235"/>
        <v>-7.9586891570800122E-2</v>
      </c>
      <c r="AJ650" s="58"/>
      <c r="AK650" s="58"/>
      <c r="AL650" s="93"/>
      <c r="AM650" s="94"/>
    </row>
    <row r="651" spans="1:39" s="3" customFormat="1" ht="15.75" thickBot="1">
      <c r="A651" s="273"/>
      <c r="B651" s="263"/>
      <c r="C651" s="263"/>
      <c r="D651" s="263"/>
      <c r="E651" s="263"/>
      <c r="F651" s="263"/>
      <c r="G651" s="263"/>
      <c r="H651" s="263"/>
      <c r="I651" s="263"/>
      <c r="J651" s="263"/>
      <c r="K651" s="312"/>
      <c r="L651" s="524" t="s">
        <v>808</v>
      </c>
      <c r="M651" s="525"/>
      <c r="N651" s="526"/>
      <c r="O651" s="370" t="s">
        <v>814</v>
      </c>
      <c r="P651" s="370"/>
      <c r="Q651" s="370"/>
      <c r="R651" s="370"/>
      <c r="S651" s="393" t="s">
        <v>15</v>
      </c>
      <c r="T651" s="393"/>
      <c r="U651" s="393"/>
      <c r="V651" s="394" t="s">
        <v>16</v>
      </c>
      <c r="W651" s="394"/>
      <c r="X651" s="394"/>
      <c r="Y651" s="286" t="s">
        <v>823</v>
      </c>
      <c r="Z651" s="284"/>
      <c r="AA651" s="284"/>
      <c r="AB651" s="284"/>
      <c r="AC651" s="285"/>
      <c r="AD651" s="93">
        <v>39894</v>
      </c>
      <c r="AE651" s="57">
        <f t="shared" si="229"/>
        <v>55850</v>
      </c>
      <c r="AF651" s="93">
        <v>0</v>
      </c>
      <c r="AG651" s="94">
        <f t="shared" si="232"/>
        <v>0</v>
      </c>
      <c r="AH651" s="215"/>
      <c r="AI651" s="58"/>
      <c r="AJ651" s="58"/>
      <c r="AK651" s="58"/>
      <c r="AL651" s="93"/>
      <c r="AM651" s="94"/>
    </row>
    <row r="652" spans="1:39" s="3" customFormat="1" ht="15.75" thickBot="1">
      <c r="A652" s="273"/>
      <c r="B652" s="263"/>
      <c r="C652" s="263"/>
      <c r="D652" s="263"/>
      <c r="E652" s="263"/>
      <c r="F652" s="263"/>
      <c r="G652" s="263"/>
      <c r="H652" s="263"/>
      <c r="I652" s="263"/>
      <c r="J652" s="263"/>
      <c r="K652" s="312"/>
      <c r="L652" s="524" t="s">
        <v>809</v>
      </c>
      <c r="M652" s="525"/>
      <c r="N652" s="526"/>
      <c r="O652" s="370" t="s">
        <v>815</v>
      </c>
      <c r="P652" s="370"/>
      <c r="Q652" s="370"/>
      <c r="R652" s="370"/>
      <c r="S652" s="393" t="s">
        <v>15</v>
      </c>
      <c r="T652" s="393"/>
      <c r="U652" s="393"/>
      <c r="V652" s="394" t="s">
        <v>16</v>
      </c>
      <c r="W652" s="394"/>
      <c r="X652" s="394"/>
      <c r="Y652" s="286" t="s">
        <v>824</v>
      </c>
      <c r="Z652" s="284"/>
      <c r="AA652" s="284"/>
      <c r="AB652" s="284"/>
      <c r="AC652" s="285"/>
      <c r="AD652" s="93">
        <v>40934</v>
      </c>
      <c r="AE652" s="57">
        <f t="shared" si="229"/>
        <v>57310</v>
      </c>
      <c r="AF652" s="93">
        <v>0</v>
      </c>
      <c r="AG652" s="94">
        <f t="shared" si="232"/>
        <v>0</v>
      </c>
      <c r="AH652" s="215"/>
      <c r="AI652" s="58"/>
      <c r="AJ652" s="58"/>
      <c r="AK652" s="58"/>
      <c r="AL652" s="93"/>
      <c r="AM652" s="94"/>
    </row>
    <row r="653" spans="1:39" s="3" customFormat="1" ht="15.75" thickBot="1">
      <c r="A653" s="273"/>
      <c r="B653" s="263"/>
      <c r="C653" s="263"/>
      <c r="D653" s="263"/>
      <c r="E653" s="263"/>
      <c r="F653" s="263"/>
      <c r="G653" s="263"/>
      <c r="H653" s="263"/>
      <c r="I653" s="263"/>
      <c r="J653" s="263"/>
      <c r="K653" s="312"/>
      <c r="L653" s="524" t="s">
        <v>2306</v>
      </c>
      <c r="M653" s="525"/>
      <c r="N653" s="526"/>
      <c r="O653" s="370" t="s">
        <v>2307</v>
      </c>
      <c r="P653" s="370"/>
      <c r="Q653" s="370"/>
      <c r="R653" s="370"/>
      <c r="S653" s="393" t="s">
        <v>15</v>
      </c>
      <c r="T653" s="393"/>
      <c r="U653" s="393"/>
      <c r="V653" s="394" t="s">
        <v>16</v>
      </c>
      <c r="W653" s="394"/>
      <c r="X653" s="394"/>
      <c r="Y653" s="286" t="s">
        <v>2308</v>
      </c>
      <c r="Z653" s="284"/>
      <c r="AA653" s="284"/>
      <c r="AB653" s="284"/>
      <c r="AC653" s="285"/>
      <c r="AD653" s="93">
        <v>38812</v>
      </c>
      <c r="AE653" s="57">
        <f t="shared" si="229"/>
        <v>54340</v>
      </c>
      <c r="AF653" s="93">
        <v>0</v>
      </c>
      <c r="AG653" s="94">
        <f t="shared" si="232"/>
        <v>0</v>
      </c>
      <c r="AH653" s="215"/>
      <c r="AI653" s="58"/>
      <c r="AJ653" s="58"/>
      <c r="AK653" s="58"/>
      <c r="AL653" s="93"/>
      <c r="AM653" s="94"/>
    </row>
    <row r="654" spans="1:39" s="3" customFormat="1" ht="15.75" thickBot="1">
      <c r="A654" s="273"/>
      <c r="B654" s="263"/>
      <c r="C654" s="263"/>
      <c r="D654" s="263"/>
      <c r="E654" s="263"/>
      <c r="F654" s="263"/>
      <c r="G654" s="263"/>
      <c r="H654" s="263"/>
      <c r="I654" s="263"/>
      <c r="J654" s="263"/>
      <c r="K654" s="312"/>
      <c r="L654" s="524" t="s">
        <v>801</v>
      </c>
      <c r="M654" s="525"/>
      <c r="N654" s="526"/>
      <c r="O654" s="370" t="s">
        <v>816</v>
      </c>
      <c r="P654" s="370"/>
      <c r="Q654" s="370"/>
      <c r="R654" s="370"/>
      <c r="S654" s="393" t="s">
        <v>15</v>
      </c>
      <c r="T654" s="393"/>
      <c r="U654" s="393"/>
      <c r="V654" s="394" t="s">
        <v>16</v>
      </c>
      <c r="W654" s="394"/>
      <c r="X654" s="394"/>
      <c r="Y654" s="286" t="s">
        <v>825</v>
      </c>
      <c r="Z654" s="284"/>
      <c r="AA654" s="284"/>
      <c r="AB654" s="284"/>
      <c r="AC654" s="285"/>
      <c r="AD654" s="93">
        <v>40022</v>
      </c>
      <c r="AE654" s="57">
        <f t="shared" si="229"/>
        <v>56030</v>
      </c>
      <c r="AF654" s="93">
        <v>39151</v>
      </c>
      <c r="AG654" s="94">
        <f t="shared" si="232"/>
        <v>54810</v>
      </c>
      <c r="AH654" s="245" t="s">
        <v>1957</v>
      </c>
      <c r="AI654" s="152">
        <f t="shared" ref="AI654:AI657" si="236">AF654/AD654-1</f>
        <v>-2.1763030333316724E-2</v>
      </c>
      <c r="AJ654" s="58"/>
      <c r="AK654" s="58"/>
      <c r="AL654" s="93"/>
      <c r="AM654" s="94"/>
    </row>
    <row r="655" spans="1:39" s="3" customFormat="1" ht="20.100000000000001" customHeight="1" thickBot="1">
      <c r="A655" s="273"/>
      <c r="B655" s="263"/>
      <c r="C655" s="263"/>
      <c r="D655" s="263"/>
      <c r="E655" s="263"/>
      <c r="F655" s="263"/>
      <c r="G655" s="263"/>
      <c r="H655" s="263"/>
      <c r="I655" s="263"/>
      <c r="J655" s="263"/>
      <c r="K655" s="312"/>
      <c r="L655" s="524" t="s">
        <v>802</v>
      </c>
      <c r="M655" s="525"/>
      <c r="N655" s="526"/>
      <c r="O655" s="370" t="s">
        <v>817</v>
      </c>
      <c r="P655" s="370"/>
      <c r="Q655" s="370"/>
      <c r="R655" s="370"/>
      <c r="S655" s="393" t="s">
        <v>15</v>
      </c>
      <c r="T655" s="393"/>
      <c r="U655" s="393"/>
      <c r="V655" s="394" t="s">
        <v>16</v>
      </c>
      <c r="W655" s="394"/>
      <c r="X655" s="394"/>
      <c r="Y655" s="286" t="s">
        <v>826</v>
      </c>
      <c r="Z655" s="284"/>
      <c r="AA655" s="284"/>
      <c r="AB655" s="284"/>
      <c r="AC655" s="285"/>
      <c r="AD655" s="93">
        <v>41084</v>
      </c>
      <c r="AE655" s="57">
        <f t="shared" si="229"/>
        <v>57520</v>
      </c>
      <c r="AF655" s="93">
        <v>40213</v>
      </c>
      <c r="AG655" s="94">
        <f t="shared" si="232"/>
        <v>56300</v>
      </c>
      <c r="AH655" s="245" t="s">
        <v>1957</v>
      </c>
      <c r="AI655" s="152">
        <f t="shared" si="236"/>
        <v>-2.1200467335215634E-2</v>
      </c>
      <c r="AJ655" s="58"/>
      <c r="AK655" s="58"/>
      <c r="AL655" s="93"/>
      <c r="AM655" s="94"/>
    </row>
    <row r="656" spans="1:39" s="3" customFormat="1" ht="20.100000000000001" customHeight="1" thickBot="1">
      <c r="A656" s="273"/>
      <c r="B656" s="263"/>
      <c r="C656" s="263"/>
      <c r="D656" s="263"/>
      <c r="E656" s="263"/>
      <c r="F656" s="263"/>
      <c r="G656" s="263"/>
      <c r="H656" s="263"/>
      <c r="I656" s="263"/>
      <c r="J656" s="263"/>
      <c r="K656" s="312"/>
      <c r="L656" s="524" t="s">
        <v>803</v>
      </c>
      <c r="M656" s="525"/>
      <c r="N656" s="526"/>
      <c r="O656" s="370" t="s">
        <v>818</v>
      </c>
      <c r="P656" s="370"/>
      <c r="Q656" s="370"/>
      <c r="R656" s="370"/>
      <c r="S656" s="393" t="s">
        <v>15</v>
      </c>
      <c r="T656" s="393"/>
      <c r="U656" s="393"/>
      <c r="V656" s="394" t="s">
        <v>16</v>
      </c>
      <c r="W656" s="394"/>
      <c r="X656" s="394"/>
      <c r="Y656" s="286" t="s">
        <v>827</v>
      </c>
      <c r="Z656" s="284"/>
      <c r="AA656" s="284"/>
      <c r="AB656" s="284"/>
      <c r="AC656" s="285"/>
      <c r="AD656" s="93">
        <v>42124</v>
      </c>
      <c r="AE656" s="57">
        <f t="shared" si="229"/>
        <v>58970</v>
      </c>
      <c r="AF656" s="93">
        <v>41253</v>
      </c>
      <c r="AG656" s="94">
        <f t="shared" si="232"/>
        <v>57750</v>
      </c>
      <c r="AH656" s="245" t="s">
        <v>1957</v>
      </c>
      <c r="AI656" s="152">
        <f t="shared" si="236"/>
        <v>-2.0677048713322543E-2</v>
      </c>
      <c r="AJ656" s="58"/>
      <c r="AK656" s="58"/>
      <c r="AL656" s="93"/>
      <c r="AM656" s="94"/>
    </row>
    <row r="657" spans="1:39" s="3" customFormat="1" ht="15.75" thickBot="1">
      <c r="A657" s="275"/>
      <c r="B657" s="276"/>
      <c r="C657" s="276"/>
      <c r="D657" s="276"/>
      <c r="E657" s="276"/>
      <c r="F657" s="276"/>
      <c r="G657" s="276"/>
      <c r="H657" s="276"/>
      <c r="I657" s="276"/>
      <c r="J657" s="276"/>
      <c r="K657" s="313"/>
      <c r="L657" s="524" t="s">
        <v>2303</v>
      </c>
      <c r="M657" s="525"/>
      <c r="N657" s="526"/>
      <c r="O657" s="370" t="s">
        <v>2304</v>
      </c>
      <c r="P657" s="370"/>
      <c r="Q657" s="370"/>
      <c r="R657" s="370"/>
      <c r="S657" s="393" t="s">
        <v>15</v>
      </c>
      <c r="T657" s="393"/>
      <c r="U657" s="393"/>
      <c r="V657" s="394" t="s">
        <v>16</v>
      </c>
      <c r="W657" s="394"/>
      <c r="X657" s="394"/>
      <c r="Y657" s="543" t="s">
        <v>2305</v>
      </c>
      <c r="Z657" s="544"/>
      <c r="AA657" s="544"/>
      <c r="AB657" s="544"/>
      <c r="AC657" s="545"/>
      <c r="AD657" s="93">
        <v>40002</v>
      </c>
      <c r="AE657" s="57">
        <f t="shared" si="229"/>
        <v>56000</v>
      </c>
      <c r="AF657" s="93">
        <v>39131</v>
      </c>
      <c r="AG657" s="94">
        <f t="shared" si="232"/>
        <v>54780</v>
      </c>
      <c r="AH657" s="245" t="s">
        <v>1957</v>
      </c>
      <c r="AI657" s="152">
        <f t="shared" si="236"/>
        <v>-2.1773911304434734E-2</v>
      </c>
      <c r="AJ657" s="58"/>
      <c r="AK657" s="58"/>
      <c r="AL657" s="93"/>
      <c r="AM657" s="94"/>
    </row>
    <row r="658" spans="1:39" s="3" customFormat="1" ht="20.65" customHeight="1" thickBot="1">
      <c r="A658" s="4"/>
      <c r="B658" s="5"/>
      <c r="C658" s="6" t="s">
        <v>197</v>
      </c>
      <c r="D658" s="6"/>
      <c r="E658" s="6"/>
      <c r="F658" s="6"/>
      <c r="G658" s="5"/>
      <c r="H658" s="5"/>
      <c r="I658" s="5"/>
      <c r="J658" s="5"/>
      <c r="K658" s="5"/>
      <c r="L658" s="5"/>
      <c r="M658" s="5"/>
      <c r="N658" s="5"/>
      <c r="O658" s="7"/>
      <c r="P658" s="7"/>
      <c r="Q658" s="7"/>
      <c r="R658" s="7"/>
      <c r="S658" s="7"/>
      <c r="T658" s="7"/>
      <c r="U658" s="7"/>
      <c r="V658" s="7"/>
      <c r="W658" s="7"/>
      <c r="X658" s="7"/>
      <c r="Y658" s="7"/>
      <c r="Z658" s="7"/>
      <c r="AA658" s="7"/>
      <c r="AB658" s="7"/>
      <c r="AC658" s="7"/>
      <c r="AD658" s="7"/>
      <c r="AE658" s="7"/>
      <c r="AF658" s="7"/>
      <c r="AG658" s="7"/>
      <c r="AH658" s="215"/>
      <c r="AI658" s="58"/>
      <c r="AJ658" s="58"/>
      <c r="AK658" s="58"/>
      <c r="AL658" s="5"/>
      <c r="AM658" s="5"/>
    </row>
    <row r="659" spans="1:39" s="3" customFormat="1" ht="41.25" customHeight="1" thickBot="1">
      <c r="A659" s="326"/>
      <c r="B659" s="302"/>
      <c r="C659" s="326"/>
      <c r="D659" s="302" t="s">
        <v>422</v>
      </c>
      <c r="E659" s="302"/>
      <c r="F659" s="374"/>
      <c r="G659" s="562" t="s">
        <v>438</v>
      </c>
      <c r="H659" s="563"/>
      <c r="I659" s="563"/>
      <c r="J659" s="563"/>
      <c r="K659" s="563"/>
      <c r="L659" s="293" t="s">
        <v>423</v>
      </c>
      <c r="M659" s="281"/>
      <c r="N659" s="282"/>
      <c r="O659" s="286" t="s">
        <v>14</v>
      </c>
      <c r="P659" s="284"/>
      <c r="Q659" s="284"/>
      <c r="R659" s="285"/>
      <c r="S659" s="286" t="s">
        <v>15</v>
      </c>
      <c r="T659" s="284"/>
      <c r="U659" s="285"/>
      <c r="V659" s="286" t="s">
        <v>16</v>
      </c>
      <c r="W659" s="284"/>
      <c r="X659" s="285"/>
      <c r="Y659" s="286" t="s">
        <v>60</v>
      </c>
      <c r="Z659" s="284"/>
      <c r="AA659" s="284"/>
      <c r="AB659" s="284"/>
      <c r="AC659" s="285"/>
      <c r="AD659" s="93">
        <v>35942</v>
      </c>
      <c r="AE659" s="57">
        <f t="shared" si="229"/>
        <v>50320</v>
      </c>
      <c r="AF659" s="93">
        <v>0</v>
      </c>
      <c r="AG659" s="94">
        <f t="shared" si="232"/>
        <v>0</v>
      </c>
      <c r="AH659" s="215"/>
      <c r="AI659" s="58"/>
      <c r="AJ659" s="58"/>
      <c r="AK659" s="58"/>
      <c r="AL659" s="93"/>
      <c r="AM659" s="57"/>
    </row>
    <row r="660" spans="1:39" s="3" customFormat="1" ht="20.65" customHeight="1" thickBot="1">
      <c r="A660" s="493"/>
      <c r="B660" s="404"/>
      <c r="C660" s="493"/>
      <c r="D660" s="404"/>
      <c r="E660" s="404"/>
      <c r="F660" s="385"/>
      <c r="G660" s="564"/>
      <c r="H660" s="565"/>
      <c r="I660" s="565"/>
      <c r="J660" s="565"/>
      <c r="K660" s="565"/>
      <c r="L660" s="293" t="s">
        <v>424</v>
      </c>
      <c r="M660" s="281"/>
      <c r="N660" s="282"/>
      <c r="O660" s="286" t="s">
        <v>14</v>
      </c>
      <c r="P660" s="284"/>
      <c r="Q660" s="284"/>
      <c r="R660" s="285"/>
      <c r="S660" s="286" t="s">
        <v>22</v>
      </c>
      <c r="T660" s="284"/>
      <c r="U660" s="285"/>
      <c r="V660" s="286" t="s">
        <v>16</v>
      </c>
      <c r="W660" s="284"/>
      <c r="X660" s="285"/>
      <c r="Y660" s="286" t="s">
        <v>60</v>
      </c>
      <c r="Z660" s="284"/>
      <c r="AA660" s="284"/>
      <c r="AB660" s="284"/>
      <c r="AC660" s="285"/>
      <c r="AD660" s="93">
        <v>35695</v>
      </c>
      <c r="AE660" s="57">
        <f t="shared" si="229"/>
        <v>49970</v>
      </c>
      <c r="AF660" s="93">
        <v>0</v>
      </c>
      <c r="AG660" s="94">
        <f t="shared" si="232"/>
        <v>0</v>
      </c>
      <c r="AH660" s="215"/>
      <c r="AI660" s="58"/>
      <c r="AJ660" s="58"/>
      <c r="AK660" s="58"/>
      <c r="AL660" s="93"/>
      <c r="AM660" s="57"/>
    </row>
    <row r="661" spans="1:39" s="3" customFormat="1" ht="20.65" customHeight="1" thickBot="1">
      <c r="A661" s="493"/>
      <c r="B661" s="404"/>
      <c r="C661" s="493"/>
      <c r="D661" s="404"/>
      <c r="E661" s="404"/>
      <c r="F661" s="385"/>
      <c r="G661" s="564"/>
      <c r="H661" s="565"/>
      <c r="I661" s="565"/>
      <c r="J661" s="565"/>
      <c r="K661" s="565"/>
      <c r="L661" s="527" t="s">
        <v>932</v>
      </c>
      <c r="M661" s="527"/>
      <c r="N661" s="527"/>
      <c r="O661" s="400" t="s">
        <v>14</v>
      </c>
      <c r="P661" s="400"/>
      <c r="Q661" s="400"/>
      <c r="R661" s="400"/>
      <c r="S661" s="400" t="s">
        <v>22</v>
      </c>
      <c r="T661" s="400"/>
      <c r="U661" s="400"/>
      <c r="V661" s="400" t="s">
        <v>568</v>
      </c>
      <c r="W661" s="400"/>
      <c r="X661" s="400"/>
      <c r="Y661" s="400" t="s">
        <v>60</v>
      </c>
      <c r="Z661" s="400"/>
      <c r="AA661" s="400"/>
      <c r="AB661" s="400"/>
      <c r="AC661" s="400"/>
      <c r="AD661" s="93">
        <v>36790</v>
      </c>
      <c r="AE661" s="57">
        <f t="shared" si="229"/>
        <v>51510</v>
      </c>
      <c r="AF661" s="93">
        <v>0</v>
      </c>
      <c r="AG661" s="94">
        <f t="shared" si="232"/>
        <v>0</v>
      </c>
      <c r="AH661" s="215"/>
      <c r="AI661" s="58"/>
      <c r="AJ661" s="58"/>
      <c r="AK661" s="58"/>
      <c r="AL661" s="93"/>
      <c r="AM661" s="57"/>
    </row>
    <row r="662" spans="1:39" s="3" customFormat="1" ht="41.25" customHeight="1" thickBot="1">
      <c r="A662" s="493"/>
      <c r="B662" s="404"/>
      <c r="C662" s="493"/>
      <c r="D662" s="404"/>
      <c r="E662" s="404"/>
      <c r="F662" s="385"/>
      <c r="G662" s="564"/>
      <c r="H662" s="565"/>
      <c r="I662" s="565"/>
      <c r="J662" s="565"/>
      <c r="K662" s="565"/>
      <c r="L662" s="293" t="s">
        <v>3942</v>
      </c>
      <c r="M662" s="281"/>
      <c r="N662" s="282"/>
      <c r="O662" s="286" t="s">
        <v>14</v>
      </c>
      <c r="P662" s="284"/>
      <c r="Q662" s="284"/>
      <c r="R662" s="285"/>
      <c r="S662" s="286" t="s">
        <v>1752</v>
      </c>
      <c r="T662" s="284"/>
      <c r="U662" s="285"/>
      <c r="V662" s="286" t="s">
        <v>16</v>
      </c>
      <c r="W662" s="284"/>
      <c r="X662" s="285"/>
      <c r="Y662" s="286" t="s">
        <v>60</v>
      </c>
      <c r="Z662" s="284"/>
      <c r="AA662" s="284"/>
      <c r="AB662" s="284"/>
      <c r="AC662" s="285"/>
      <c r="AD662" s="93">
        <v>35640</v>
      </c>
      <c r="AE662" s="57">
        <f t="shared" ref="AE662" si="237">ROUND(AD662*1.4/10,0)*10</f>
        <v>49900</v>
      </c>
      <c r="AF662" s="93">
        <v>33858</v>
      </c>
      <c r="AG662" s="94">
        <f t="shared" si="232"/>
        <v>47400</v>
      </c>
      <c r="AH662" s="245" t="s">
        <v>1957</v>
      </c>
      <c r="AI662" s="152">
        <f t="shared" ref="AI662" si="238">AF662/AD662-1</f>
        <v>-5.0000000000000044E-2</v>
      </c>
      <c r="AJ662" s="58"/>
      <c r="AK662" s="58"/>
      <c r="AL662" s="93"/>
      <c r="AM662" s="57"/>
    </row>
    <row r="663" spans="1:39" s="3" customFormat="1" ht="19.5" customHeight="1" thickBot="1">
      <c r="A663" s="493"/>
      <c r="B663" s="404"/>
      <c r="C663" s="493"/>
      <c r="D663" s="404"/>
      <c r="E663" s="404"/>
      <c r="F663" s="385"/>
      <c r="G663" s="564"/>
      <c r="H663" s="565"/>
      <c r="I663" s="565"/>
      <c r="J663" s="565"/>
      <c r="K663" s="565"/>
      <c r="L663" s="293" t="s">
        <v>425</v>
      </c>
      <c r="M663" s="281"/>
      <c r="N663" s="282"/>
      <c r="O663" s="286" t="s">
        <v>18</v>
      </c>
      <c r="P663" s="284"/>
      <c r="Q663" s="284"/>
      <c r="R663" s="285"/>
      <c r="S663" s="286" t="s">
        <v>15</v>
      </c>
      <c r="T663" s="284"/>
      <c r="U663" s="285"/>
      <c r="V663" s="286" t="s">
        <v>16</v>
      </c>
      <c r="W663" s="284"/>
      <c r="X663" s="285"/>
      <c r="Y663" s="286" t="s">
        <v>63</v>
      </c>
      <c r="Z663" s="284"/>
      <c r="AA663" s="284"/>
      <c r="AB663" s="284"/>
      <c r="AC663" s="285"/>
      <c r="AD663" s="93">
        <v>35490</v>
      </c>
      <c r="AE663" s="57">
        <f t="shared" si="229"/>
        <v>49690</v>
      </c>
      <c r="AF663" s="93">
        <v>0</v>
      </c>
      <c r="AG663" s="94">
        <f t="shared" si="232"/>
        <v>0</v>
      </c>
      <c r="AH663" s="215"/>
      <c r="AI663" s="58"/>
      <c r="AJ663" s="58"/>
      <c r="AK663" s="58"/>
      <c r="AL663" s="93"/>
      <c r="AM663" s="57"/>
    </row>
    <row r="664" spans="1:39" s="3" customFormat="1" ht="19.5" customHeight="1" thickBot="1">
      <c r="A664" s="493"/>
      <c r="B664" s="404"/>
      <c r="C664" s="493"/>
      <c r="D664" s="404"/>
      <c r="E664" s="404"/>
      <c r="F664" s="385"/>
      <c r="G664" s="564"/>
      <c r="H664" s="565"/>
      <c r="I664" s="565"/>
      <c r="J664" s="565"/>
      <c r="K664" s="565"/>
      <c r="L664" s="293" t="s">
        <v>4083</v>
      </c>
      <c r="M664" s="281"/>
      <c r="N664" s="282"/>
      <c r="O664" s="286" t="s">
        <v>18</v>
      </c>
      <c r="P664" s="284"/>
      <c r="Q664" s="284"/>
      <c r="R664" s="285"/>
      <c r="S664" s="286" t="s">
        <v>1752</v>
      </c>
      <c r="T664" s="284"/>
      <c r="U664" s="285"/>
      <c r="V664" s="286" t="s">
        <v>16</v>
      </c>
      <c r="W664" s="284"/>
      <c r="X664" s="285"/>
      <c r="Y664" s="286" t="s">
        <v>63</v>
      </c>
      <c r="Z664" s="284"/>
      <c r="AA664" s="284"/>
      <c r="AB664" s="284"/>
      <c r="AC664" s="285"/>
      <c r="AD664" s="93">
        <v>36260</v>
      </c>
      <c r="AE664" s="57">
        <f t="shared" ref="AE664" si="239">ROUND(AD664*1.4/10,0)*10</f>
        <v>50760</v>
      </c>
      <c r="AF664" s="93">
        <v>34447</v>
      </c>
      <c r="AG664" s="94">
        <f t="shared" si="232"/>
        <v>48230</v>
      </c>
      <c r="AH664" s="245" t="s">
        <v>1957</v>
      </c>
      <c r="AI664" s="152">
        <f t="shared" ref="AI664:AI665" si="240">AF664/AD664-1</f>
        <v>-5.0000000000000044E-2</v>
      </c>
      <c r="AJ664" s="58"/>
      <c r="AK664" s="58"/>
      <c r="AL664" s="93"/>
      <c r="AM664" s="57"/>
    </row>
    <row r="665" spans="1:39" s="3" customFormat="1" ht="20.65" customHeight="1" thickBot="1">
      <c r="A665" s="493"/>
      <c r="B665" s="404"/>
      <c r="C665" s="493"/>
      <c r="D665" s="404"/>
      <c r="E665" s="404"/>
      <c r="F665" s="385"/>
      <c r="G665" s="564"/>
      <c r="H665" s="565"/>
      <c r="I665" s="565"/>
      <c r="J665" s="565"/>
      <c r="K665" s="565"/>
      <c r="L665" s="293" t="s">
        <v>617</v>
      </c>
      <c r="M665" s="281"/>
      <c r="N665" s="282"/>
      <c r="O665" s="286" t="s">
        <v>18</v>
      </c>
      <c r="P665" s="284"/>
      <c r="Q665" s="284"/>
      <c r="R665" s="285"/>
      <c r="S665" s="286" t="s">
        <v>22</v>
      </c>
      <c r="T665" s="284"/>
      <c r="U665" s="285"/>
      <c r="V665" s="286" t="s">
        <v>16</v>
      </c>
      <c r="W665" s="284"/>
      <c r="X665" s="285"/>
      <c r="Y665" s="286" t="s">
        <v>63</v>
      </c>
      <c r="Z665" s="284"/>
      <c r="AA665" s="284"/>
      <c r="AB665" s="284"/>
      <c r="AC665" s="285"/>
      <c r="AD665" s="93">
        <v>36740</v>
      </c>
      <c r="AE665" s="57">
        <f t="shared" si="229"/>
        <v>51440</v>
      </c>
      <c r="AF665" s="93">
        <v>33066</v>
      </c>
      <c r="AG665" s="94">
        <f t="shared" si="232"/>
        <v>46290</v>
      </c>
      <c r="AH665" s="245" t="s">
        <v>1957</v>
      </c>
      <c r="AI665" s="152">
        <f t="shared" si="240"/>
        <v>-9.9999999999999978E-2</v>
      </c>
      <c r="AJ665" s="58"/>
      <c r="AK665" s="58"/>
      <c r="AL665" s="93"/>
      <c r="AM665" s="57"/>
    </row>
    <row r="666" spans="1:39" s="3" customFormat="1" ht="20.65" customHeight="1" thickBot="1">
      <c r="A666" s="493"/>
      <c r="B666" s="404"/>
      <c r="C666" s="493"/>
      <c r="D666" s="404"/>
      <c r="E666" s="404"/>
      <c r="F666" s="385"/>
      <c r="G666" s="564"/>
      <c r="H666" s="565"/>
      <c r="I666" s="565"/>
      <c r="J666" s="565"/>
      <c r="K666" s="565"/>
      <c r="L666" s="293" t="s">
        <v>426</v>
      </c>
      <c r="M666" s="281"/>
      <c r="N666" s="282"/>
      <c r="O666" s="286" t="s">
        <v>20</v>
      </c>
      <c r="P666" s="284"/>
      <c r="Q666" s="284"/>
      <c r="R666" s="285"/>
      <c r="S666" s="286" t="s">
        <v>15</v>
      </c>
      <c r="T666" s="284"/>
      <c r="U666" s="285"/>
      <c r="V666" s="286" t="s">
        <v>16</v>
      </c>
      <c r="W666" s="284"/>
      <c r="X666" s="285"/>
      <c r="Y666" s="286" t="s">
        <v>66</v>
      </c>
      <c r="Z666" s="284"/>
      <c r="AA666" s="284"/>
      <c r="AB666" s="284"/>
      <c r="AC666" s="285"/>
      <c r="AD666" s="93">
        <v>34130</v>
      </c>
      <c r="AE666" s="57">
        <f t="shared" si="229"/>
        <v>47780</v>
      </c>
      <c r="AF666" s="93">
        <v>0</v>
      </c>
      <c r="AG666" s="94">
        <f t="shared" si="232"/>
        <v>0</v>
      </c>
      <c r="AH666" s="215"/>
      <c r="AI666" s="58"/>
      <c r="AJ666" s="58"/>
      <c r="AK666" s="58"/>
      <c r="AL666" s="93"/>
      <c r="AM666" s="57"/>
    </row>
    <row r="667" spans="1:39" s="3" customFormat="1" ht="20.65" customHeight="1" thickBot="1">
      <c r="A667" s="493"/>
      <c r="B667" s="404"/>
      <c r="C667" s="493"/>
      <c r="D667" s="404"/>
      <c r="E667" s="404"/>
      <c r="F667" s="385"/>
      <c r="G667" s="564"/>
      <c r="H667" s="565"/>
      <c r="I667" s="565"/>
      <c r="J667" s="565"/>
      <c r="K667" s="565"/>
      <c r="L667" s="293" t="s">
        <v>788</v>
      </c>
      <c r="M667" s="281"/>
      <c r="N667" s="282"/>
      <c r="O667" s="286" t="s">
        <v>20</v>
      </c>
      <c r="P667" s="284"/>
      <c r="Q667" s="284"/>
      <c r="R667" s="285"/>
      <c r="S667" s="286" t="s">
        <v>22</v>
      </c>
      <c r="T667" s="284"/>
      <c r="U667" s="285"/>
      <c r="V667" s="286" t="s">
        <v>16</v>
      </c>
      <c r="W667" s="284"/>
      <c r="X667" s="285"/>
      <c r="Y667" s="286" t="s">
        <v>66</v>
      </c>
      <c r="Z667" s="284"/>
      <c r="AA667" s="284"/>
      <c r="AB667" s="284"/>
      <c r="AC667" s="285"/>
      <c r="AD667" s="93">
        <v>37952</v>
      </c>
      <c r="AE667" s="57">
        <f t="shared" si="229"/>
        <v>53130</v>
      </c>
      <c r="AF667" s="93">
        <v>0</v>
      </c>
      <c r="AG667" s="94">
        <f t="shared" si="232"/>
        <v>0</v>
      </c>
      <c r="AH667" s="215"/>
      <c r="AI667" s="58"/>
      <c r="AJ667" s="58"/>
      <c r="AK667" s="58"/>
      <c r="AL667" s="93"/>
      <c r="AM667" s="57"/>
    </row>
    <row r="668" spans="1:39" s="3" customFormat="1" ht="20.65" customHeight="1" thickBot="1">
      <c r="A668" s="493"/>
      <c r="B668" s="404"/>
      <c r="C668" s="493"/>
      <c r="D668" s="404"/>
      <c r="E668" s="404"/>
      <c r="F668" s="385"/>
      <c r="G668" s="564"/>
      <c r="H668" s="565"/>
      <c r="I668" s="565"/>
      <c r="J668" s="565"/>
      <c r="K668" s="565"/>
      <c r="L668" s="293" t="s">
        <v>757</v>
      </c>
      <c r="M668" s="281"/>
      <c r="N668" s="282"/>
      <c r="O668" s="286" t="s">
        <v>759</v>
      </c>
      <c r="P668" s="284"/>
      <c r="Q668" s="284"/>
      <c r="R668" s="285"/>
      <c r="S668" s="286" t="s">
        <v>15</v>
      </c>
      <c r="T668" s="284"/>
      <c r="U668" s="285"/>
      <c r="V668" s="286" t="s">
        <v>16</v>
      </c>
      <c r="W668" s="284"/>
      <c r="X668" s="285"/>
      <c r="Y668" s="286" t="s">
        <v>359</v>
      </c>
      <c r="Z668" s="284"/>
      <c r="AA668" s="284"/>
      <c r="AB668" s="284"/>
      <c r="AC668" s="285"/>
      <c r="AD668" s="93">
        <v>36535</v>
      </c>
      <c r="AE668" s="57">
        <f t="shared" si="229"/>
        <v>51150</v>
      </c>
      <c r="AF668" s="93">
        <v>0</v>
      </c>
      <c r="AG668" s="94">
        <f t="shared" si="232"/>
        <v>0</v>
      </c>
      <c r="AH668" s="215"/>
      <c r="AI668" s="58"/>
      <c r="AJ668" s="58"/>
      <c r="AK668" s="58"/>
      <c r="AL668" s="93"/>
      <c r="AM668" s="57"/>
    </row>
    <row r="669" spans="1:39" s="3" customFormat="1" ht="20.65" customHeight="1" thickBot="1">
      <c r="A669" s="493"/>
      <c r="B669" s="404"/>
      <c r="C669" s="493"/>
      <c r="D669" s="404"/>
      <c r="E669" s="404"/>
      <c r="F669" s="385"/>
      <c r="G669" s="564"/>
      <c r="H669" s="565"/>
      <c r="I669" s="565"/>
      <c r="J669" s="565"/>
      <c r="K669" s="565"/>
      <c r="L669" s="293" t="s">
        <v>2374</v>
      </c>
      <c r="M669" s="281"/>
      <c r="N669" s="282"/>
      <c r="O669" s="286" t="s">
        <v>759</v>
      </c>
      <c r="P669" s="284"/>
      <c r="Q669" s="284"/>
      <c r="R669" s="285"/>
      <c r="S669" s="286" t="s">
        <v>22</v>
      </c>
      <c r="T669" s="284"/>
      <c r="U669" s="285"/>
      <c r="V669" s="286" t="s">
        <v>16</v>
      </c>
      <c r="W669" s="284"/>
      <c r="X669" s="285"/>
      <c r="Y669" s="286" t="s">
        <v>359</v>
      </c>
      <c r="Z669" s="284"/>
      <c r="AA669" s="284"/>
      <c r="AB669" s="284"/>
      <c r="AC669" s="285"/>
      <c r="AD669" s="93">
        <v>35530</v>
      </c>
      <c r="AE669" s="57">
        <f t="shared" si="229"/>
        <v>49740</v>
      </c>
      <c r="AF669" s="93">
        <v>33754</v>
      </c>
      <c r="AG669" s="94">
        <f t="shared" si="232"/>
        <v>47260</v>
      </c>
      <c r="AH669" s="245" t="s">
        <v>1957</v>
      </c>
      <c r="AI669" s="152">
        <f t="shared" ref="AI669" si="241">AF669/AD669-1</f>
        <v>-4.998592738530816E-2</v>
      </c>
      <c r="AJ669" s="139"/>
      <c r="AK669" s="58"/>
      <c r="AL669" s="93"/>
      <c r="AM669" s="57"/>
    </row>
    <row r="670" spans="1:39" s="3" customFormat="1" ht="20.65" customHeight="1" thickBot="1">
      <c r="A670" s="492"/>
      <c r="B670" s="489"/>
      <c r="C670" s="494"/>
      <c r="D670" s="495"/>
      <c r="E670" s="495"/>
      <c r="F670" s="496"/>
      <c r="G670" s="568"/>
      <c r="H670" s="569"/>
      <c r="I670" s="569"/>
      <c r="J670" s="569"/>
      <c r="K670" s="569"/>
      <c r="L670" s="293" t="s">
        <v>758</v>
      </c>
      <c r="M670" s="281"/>
      <c r="N670" s="282"/>
      <c r="O670" s="286" t="s">
        <v>760</v>
      </c>
      <c r="P670" s="284"/>
      <c r="Q670" s="284"/>
      <c r="R670" s="285"/>
      <c r="S670" s="286" t="s">
        <v>15</v>
      </c>
      <c r="T670" s="284"/>
      <c r="U670" s="285"/>
      <c r="V670" s="286" t="s">
        <v>16</v>
      </c>
      <c r="W670" s="284"/>
      <c r="X670" s="285"/>
      <c r="Y670" s="286" t="s">
        <v>761</v>
      </c>
      <c r="Z670" s="284"/>
      <c r="AA670" s="284"/>
      <c r="AB670" s="284"/>
      <c r="AC670" s="285"/>
      <c r="AD670" s="93">
        <v>37391</v>
      </c>
      <c r="AE670" s="57">
        <f t="shared" si="229"/>
        <v>52350</v>
      </c>
      <c r="AF670" s="93">
        <v>0</v>
      </c>
      <c r="AG670" s="94">
        <f t="shared" si="232"/>
        <v>0</v>
      </c>
      <c r="AH670" s="215"/>
      <c r="AI670" s="58"/>
      <c r="AJ670" s="58"/>
      <c r="AK670" s="58"/>
      <c r="AL670" s="93"/>
      <c r="AM670" s="57"/>
    </row>
    <row r="671" spans="1:39" s="3" customFormat="1" ht="15.75" customHeight="1" thickBot="1">
      <c r="A671" s="478"/>
      <c r="B671" s="559"/>
      <c r="C671" s="326"/>
      <c r="D671" s="374" t="s">
        <v>427</v>
      </c>
      <c r="E671" s="374"/>
      <c r="F671" s="374"/>
      <c r="G671" s="562" t="s">
        <v>828</v>
      </c>
      <c r="H671" s="563"/>
      <c r="I671" s="563"/>
      <c r="J671" s="563"/>
      <c r="K671" s="563"/>
      <c r="L671" s="365" t="s">
        <v>428</v>
      </c>
      <c r="M671" s="365"/>
      <c r="N671" s="365"/>
      <c r="O671" s="366" t="s">
        <v>26</v>
      </c>
      <c r="P671" s="366"/>
      <c r="Q671" s="366"/>
      <c r="R671" s="366"/>
      <c r="S671" s="366" t="s">
        <v>15</v>
      </c>
      <c r="T671" s="366"/>
      <c r="U671" s="366"/>
      <c r="V671" s="366" t="s">
        <v>16</v>
      </c>
      <c r="W671" s="366"/>
      <c r="X671" s="366"/>
      <c r="Y671" s="366" t="s">
        <v>95</v>
      </c>
      <c r="Z671" s="366"/>
      <c r="AA671" s="366"/>
      <c r="AB671" s="366"/>
      <c r="AC671" s="366"/>
      <c r="AD671" s="93">
        <v>50889</v>
      </c>
      <c r="AE671" s="57">
        <f t="shared" si="229"/>
        <v>71240</v>
      </c>
      <c r="AF671" s="93">
        <v>0</v>
      </c>
      <c r="AG671" s="94">
        <f t="shared" si="232"/>
        <v>0</v>
      </c>
      <c r="AH671" s="215"/>
      <c r="AI671" s="58"/>
      <c r="AJ671" s="58"/>
      <c r="AK671" s="58"/>
      <c r="AL671" s="93"/>
      <c r="AM671" s="94"/>
    </row>
    <row r="672" spans="1:39" s="3" customFormat="1" ht="15.75" thickBot="1">
      <c r="A672" s="487"/>
      <c r="B672" s="560"/>
      <c r="C672" s="493"/>
      <c r="D672" s="404"/>
      <c r="E672" s="404"/>
      <c r="F672" s="385"/>
      <c r="G672" s="564"/>
      <c r="H672" s="565"/>
      <c r="I672" s="565"/>
      <c r="J672" s="565"/>
      <c r="K672" s="565"/>
      <c r="L672" s="365" t="s">
        <v>501</v>
      </c>
      <c r="M672" s="365"/>
      <c r="N672" s="365"/>
      <c r="O672" s="366" t="s">
        <v>26</v>
      </c>
      <c r="P672" s="366"/>
      <c r="Q672" s="366"/>
      <c r="R672" s="366"/>
      <c r="S672" s="366" t="s">
        <v>22</v>
      </c>
      <c r="T672" s="366"/>
      <c r="U672" s="366"/>
      <c r="V672" s="366" t="s">
        <v>16</v>
      </c>
      <c r="W672" s="366"/>
      <c r="X672" s="366"/>
      <c r="Y672" s="366" t="s">
        <v>95</v>
      </c>
      <c r="Z672" s="366"/>
      <c r="AA672" s="366"/>
      <c r="AB672" s="366"/>
      <c r="AC672" s="366"/>
      <c r="AD672" s="93">
        <v>51497</v>
      </c>
      <c r="AE672" s="57">
        <f t="shared" si="229"/>
        <v>72100</v>
      </c>
      <c r="AF672" s="93">
        <v>0</v>
      </c>
      <c r="AG672" s="94">
        <f t="shared" si="232"/>
        <v>0</v>
      </c>
      <c r="AH672" s="215"/>
      <c r="AI672" s="58"/>
      <c r="AJ672" s="58"/>
      <c r="AK672" s="58"/>
      <c r="AL672" s="93"/>
      <c r="AM672" s="94"/>
    </row>
    <row r="673" spans="1:39" s="3" customFormat="1" ht="15.75" thickBot="1">
      <c r="A673" s="440"/>
      <c r="B673" s="560"/>
      <c r="C673" s="493"/>
      <c r="D673" s="404"/>
      <c r="E673" s="404"/>
      <c r="F673" s="385"/>
      <c r="G673" s="564"/>
      <c r="H673" s="565"/>
      <c r="I673" s="565"/>
      <c r="J673" s="565"/>
      <c r="K673" s="565"/>
      <c r="L673" s="365" t="s">
        <v>429</v>
      </c>
      <c r="M673" s="365"/>
      <c r="N673" s="365"/>
      <c r="O673" s="366" t="s">
        <v>28</v>
      </c>
      <c r="P673" s="366"/>
      <c r="Q673" s="366"/>
      <c r="R673" s="366"/>
      <c r="S673" s="366" t="s">
        <v>15</v>
      </c>
      <c r="T673" s="366"/>
      <c r="U673" s="366"/>
      <c r="V673" s="366" t="s">
        <v>16</v>
      </c>
      <c r="W673" s="366"/>
      <c r="X673" s="366"/>
      <c r="Y673" s="366" t="s">
        <v>97</v>
      </c>
      <c r="Z673" s="366"/>
      <c r="AA673" s="366"/>
      <c r="AB673" s="366"/>
      <c r="AC673" s="366"/>
      <c r="AD673" s="93">
        <v>50487</v>
      </c>
      <c r="AE673" s="57">
        <f t="shared" si="229"/>
        <v>70680</v>
      </c>
      <c r="AF673" s="93">
        <v>0</v>
      </c>
      <c r="AG673" s="94">
        <f t="shared" si="232"/>
        <v>0</v>
      </c>
      <c r="AH673" s="215"/>
      <c r="AI673" s="58"/>
      <c r="AJ673" s="58"/>
      <c r="AK673" s="58"/>
      <c r="AL673" s="93"/>
      <c r="AM673" s="94"/>
    </row>
    <row r="674" spans="1:39" s="3" customFormat="1" ht="15.75" thickBot="1">
      <c r="A674" s="440"/>
      <c r="B674" s="560"/>
      <c r="C674" s="493"/>
      <c r="D674" s="404"/>
      <c r="E674" s="404"/>
      <c r="F674" s="385"/>
      <c r="G674" s="564"/>
      <c r="H674" s="565"/>
      <c r="I674" s="565"/>
      <c r="J674" s="565"/>
      <c r="K674" s="565"/>
      <c r="L674" s="365" t="s">
        <v>431</v>
      </c>
      <c r="M674" s="365"/>
      <c r="N674" s="365"/>
      <c r="O674" s="366" t="s">
        <v>28</v>
      </c>
      <c r="P674" s="366"/>
      <c r="Q674" s="366"/>
      <c r="R674" s="366"/>
      <c r="S674" s="366" t="s">
        <v>22</v>
      </c>
      <c r="T674" s="366"/>
      <c r="U674" s="366"/>
      <c r="V674" s="366" t="s">
        <v>16</v>
      </c>
      <c r="W674" s="366"/>
      <c r="X674" s="366"/>
      <c r="Y674" s="366" t="s">
        <v>97</v>
      </c>
      <c r="Z674" s="366"/>
      <c r="AA674" s="366"/>
      <c r="AB674" s="366"/>
      <c r="AC674" s="366"/>
      <c r="AD674" s="93">
        <v>51790</v>
      </c>
      <c r="AE674" s="57">
        <f t="shared" si="229"/>
        <v>72510</v>
      </c>
      <c r="AF674" s="93">
        <v>0</v>
      </c>
      <c r="AG674" s="94">
        <f t="shared" si="232"/>
        <v>0</v>
      </c>
      <c r="AH674" s="215"/>
      <c r="AI674" s="58"/>
      <c r="AJ674" s="58"/>
      <c r="AK674" s="58"/>
      <c r="AL674" s="93"/>
      <c r="AM674" s="94"/>
    </row>
    <row r="675" spans="1:39" s="3" customFormat="1" ht="15.75" thickBot="1">
      <c r="A675" s="440"/>
      <c r="B675" s="560"/>
      <c r="C675" s="493"/>
      <c r="D675" s="404"/>
      <c r="E675" s="404"/>
      <c r="F675" s="385"/>
      <c r="G675" s="564"/>
      <c r="H675" s="565"/>
      <c r="I675" s="565"/>
      <c r="J675" s="565"/>
      <c r="K675" s="565"/>
      <c r="L675" s="527" t="s">
        <v>933</v>
      </c>
      <c r="M675" s="527"/>
      <c r="N675" s="527"/>
      <c r="O675" s="400" t="s">
        <v>28</v>
      </c>
      <c r="P675" s="400"/>
      <c r="Q675" s="400"/>
      <c r="R675" s="400"/>
      <c r="S675" s="400" t="s">
        <v>22</v>
      </c>
      <c r="T675" s="400"/>
      <c r="U675" s="400"/>
      <c r="V675" s="400" t="s">
        <v>568</v>
      </c>
      <c r="W675" s="400"/>
      <c r="X675" s="400"/>
      <c r="Y675" s="400" t="s">
        <v>97</v>
      </c>
      <c r="Z675" s="400"/>
      <c r="AA675" s="400"/>
      <c r="AB675" s="400"/>
      <c r="AC675" s="400"/>
      <c r="AD675" s="93">
        <v>56070</v>
      </c>
      <c r="AE675" s="57">
        <f t="shared" si="229"/>
        <v>78500</v>
      </c>
      <c r="AF675" s="93">
        <v>0</v>
      </c>
      <c r="AG675" s="94">
        <f t="shared" si="232"/>
        <v>0</v>
      </c>
      <c r="AH675" s="215"/>
      <c r="AI675" s="58"/>
      <c r="AJ675" s="58"/>
      <c r="AK675" s="58"/>
      <c r="AL675" s="93"/>
      <c r="AM675" s="94"/>
    </row>
    <row r="676" spans="1:39" s="3" customFormat="1" ht="15.75" thickBot="1">
      <c r="A676" s="440"/>
      <c r="B676" s="560"/>
      <c r="C676" s="493"/>
      <c r="D676" s="404"/>
      <c r="E676" s="404"/>
      <c r="F676" s="385"/>
      <c r="G676" s="564"/>
      <c r="H676" s="565"/>
      <c r="I676" s="565"/>
      <c r="J676" s="565"/>
      <c r="K676" s="565"/>
      <c r="L676" s="365" t="s">
        <v>4341</v>
      </c>
      <c r="M676" s="365"/>
      <c r="N676" s="365"/>
      <c r="O676" s="366" t="s">
        <v>28</v>
      </c>
      <c r="P676" s="366"/>
      <c r="Q676" s="366"/>
      <c r="R676" s="366"/>
      <c r="S676" s="366" t="s">
        <v>1752</v>
      </c>
      <c r="T676" s="366"/>
      <c r="U676" s="366"/>
      <c r="V676" s="366" t="s">
        <v>16</v>
      </c>
      <c r="W676" s="366"/>
      <c r="X676" s="366"/>
      <c r="Y676" s="366" t="s">
        <v>97</v>
      </c>
      <c r="Z676" s="366"/>
      <c r="AA676" s="366"/>
      <c r="AB676" s="366"/>
      <c r="AC676" s="366"/>
      <c r="AD676" s="93">
        <v>52010</v>
      </c>
      <c r="AE676" s="57">
        <f t="shared" ref="AE676" si="242">ROUND(AD676*1.4/10,0)*10</f>
        <v>72810</v>
      </c>
      <c r="AF676" s="93">
        <v>49410</v>
      </c>
      <c r="AG676" s="94">
        <f t="shared" si="232"/>
        <v>69170</v>
      </c>
      <c r="AH676" s="245" t="s">
        <v>1957</v>
      </c>
      <c r="AI676" s="152">
        <f t="shared" ref="AI676" si="243">AF676/AD676-1</f>
        <v>-4.9990386464141556E-2</v>
      </c>
      <c r="AJ676" s="58"/>
      <c r="AK676" s="58"/>
      <c r="AL676" s="93"/>
      <c r="AM676" s="94"/>
    </row>
    <row r="677" spans="1:39" s="3" customFormat="1" ht="15.75" thickBot="1">
      <c r="A677" s="440"/>
      <c r="B677" s="560"/>
      <c r="C677" s="493"/>
      <c r="D677" s="404"/>
      <c r="E677" s="404"/>
      <c r="F677" s="385"/>
      <c r="G677" s="564"/>
      <c r="H677" s="565"/>
      <c r="I677" s="565"/>
      <c r="J677" s="565"/>
      <c r="K677" s="565"/>
      <c r="L677" s="365" t="s">
        <v>430</v>
      </c>
      <c r="M677" s="365"/>
      <c r="N677" s="365"/>
      <c r="O677" s="366" t="s">
        <v>24</v>
      </c>
      <c r="P677" s="366"/>
      <c r="Q677" s="366"/>
      <c r="R677" s="366"/>
      <c r="S677" s="366" t="s">
        <v>15</v>
      </c>
      <c r="T677" s="366"/>
      <c r="U677" s="366"/>
      <c r="V677" s="366" t="s">
        <v>16</v>
      </c>
      <c r="W677" s="366"/>
      <c r="X677" s="366"/>
      <c r="Y677" s="366" t="s">
        <v>92</v>
      </c>
      <c r="Z677" s="366"/>
      <c r="AA677" s="366"/>
      <c r="AB677" s="366"/>
      <c r="AC677" s="366"/>
      <c r="AD677" s="93">
        <v>52405</v>
      </c>
      <c r="AE677" s="57">
        <f t="shared" si="229"/>
        <v>73370</v>
      </c>
      <c r="AF677" s="93">
        <v>0</v>
      </c>
      <c r="AG677" s="94">
        <f t="shared" si="232"/>
        <v>0</v>
      </c>
      <c r="AH677" s="215"/>
      <c r="AI677" s="58"/>
      <c r="AJ677" s="58"/>
      <c r="AK677" s="58"/>
      <c r="AL677" s="93"/>
      <c r="AM677" s="94"/>
    </row>
    <row r="678" spans="1:39" s="3" customFormat="1" ht="15.75" thickBot="1">
      <c r="A678" s="440"/>
      <c r="B678" s="560"/>
      <c r="C678" s="493"/>
      <c r="D678" s="404"/>
      <c r="E678" s="404"/>
      <c r="F678" s="385"/>
      <c r="G678" s="564"/>
      <c r="H678" s="565"/>
      <c r="I678" s="565"/>
      <c r="J678" s="565"/>
      <c r="K678" s="565"/>
      <c r="L678" s="365" t="s">
        <v>1220</v>
      </c>
      <c r="M678" s="365"/>
      <c r="N678" s="365"/>
      <c r="O678" s="366" t="s">
        <v>24</v>
      </c>
      <c r="P678" s="366"/>
      <c r="Q678" s="366"/>
      <c r="R678" s="366"/>
      <c r="S678" s="400" t="s">
        <v>22</v>
      </c>
      <c r="T678" s="400"/>
      <c r="U678" s="400"/>
      <c r="V678" s="366" t="s">
        <v>16</v>
      </c>
      <c r="W678" s="366"/>
      <c r="X678" s="366"/>
      <c r="Y678" s="366" t="s">
        <v>92</v>
      </c>
      <c r="Z678" s="366"/>
      <c r="AA678" s="366"/>
      <c r="AB678" s="366"/>
      <c r="AC678" s="366"/>
      <c r="AD678" s="93">
        <v>52920</v>
      </c>
      <c r="AE678" s="57">
        <f t="shared" si="229"/>
        <v>74090</v>
      </c>
      <c r="AF678" s="93">
        <v>0</v>
      </c>
      <c r="AG678" s="94">
        <f t="shared" si="232"/>
        <v>0</v>
      </c>
      <c r="AH678" s="215"/>
      <c r="AI678" s="58"/>
      <c r="AJ678" s="58"/>
      <c r="AK678" s="58"/>
      <c r="AL678" s="93"/>
      <c r="AM678" s="94"/>
    </row>
    <row r="679" spans="1:39" s="3" customFormat="1" ht="15.75" thickBot="1">
      <c r="A679" s="440"/>
      <c r="B679" s="560"/>
      <c r="C679" s="493"/>
      <c r="D679" s="404"/>
      <c r="E679" s="404"/>
      <c r="F679" s="385"/>
      <c r="G679" s="564"/>
      <c r="H679" s="565"/>
      <c r="I679" s="565"/>
      <c r="J679" s="565"/>
      <c r="K679" s="565"/>
      <c r="L679" s="365" t="s">
        <v>4342</v>
      </c>
      <c r="M679" s="365"/>
      <c r="N679" s="365"/>
      <c r="O679" s="366" t="s">
        <v>24</v>
      </c>
      <c r="P679" s="366"/>
      <c r="Q679" s="366"/>
      <c r="R679" s="366"/>
      <c r="S679" s="366" t="s">
        <v>1752</v>
      </c>
      <c r="T679" s="366"/>
      <c r="U679" s="366"/>
      <c r="V679" s="366" t="s">
        <v>16</v>
      </c>
      <c r="W679" s="366"/>
      <c r="X679" s="366"/>
      <c r="Y679" s="366" t="s">
        <v>92</v>
      </c>
      <c r="Z679" s="366"/>
      <c r="AA679" s="366"/>
      <c r="AB679" s="366"/>
      <c r="AC679" s="366"/>
      <c r="AD679" s="93">
        <v>52365</v>
      </c>
      <c r="AE679" s="57">
        <f t="shared" ref="AE679" si="244">ROUND(AD679*1.4/10,0)*10</f>
        <v>73310</v>
      </c>
      <c r="AF679" s="93">
        <v>48911</v>
      </c>
      <c r="AG679" s="94">
        <f t="shared" si="232"/>
        <v>68480</v>
      </c>
      <c r="AH679" s="245" t="s">
        <v>1957</v>
      </c>
      <c r="AI679" s="152">
        <f t="shared" ref="AI679" si="245">AF679/AD679-1</f>
        <v>-6.5960087844934567E-2</v>
      </c>
      <c r="AJ679" s="58"/>
      <c r="AK679" s="58"/>
      <c r="AL679" s="93"/>
      <c r="AM679" s="94"/>
    </row>
    <row r="680" spans="1:39" s="3" customFormat="1" ht="15.75" thickBot="1">
      <c r="A680" s="440"/>
      <c r="B680" s="560"/>
      <c r="C680" s="493"/>
      <c r="D680" s="404"/>
      <c r="E680" s="404"/>
      <c r="F680" s="385"/>
      <c r="G680" s="564"/>
      <c r="H680" s="565"/>
      <c r="I680" s="565"/>
      <c r="J680" s="565"/>
      <c r="K680" s="565"/>
      <c r="L680" s="365" t="s">
        <v>432</v>
      </c>
      <c r="M680" s="365"/>
      <c r="N680" s="365"/>
      <c r="O680" s="366" t="s">
        <v>32</v>
      </c>
      <c r="P680" s="366"/>
      <c r="Q680" s="366"/>
      <c r="R680" s="366"/>
      <c r="S680" s="366" t="s">
        <v>15</v>
      </c>
      <c r="T680" s="366"/>
      <c r="U680" s="366"/>
      <c r="V680" s="366" t="s">
        <v>16</v>
      </c>
      <c r="W680" s="366"/>
      <c r="X680" s="366"/>
      <c r="Y680" s="366" t="s">
        <v>107</v>
      </c>
      <c r="Z680" s="366"/>
      <c r="AA680" s="366"/>
      <c r="AB680" s="366"/>
      <c r="AC680" s="366"/>
      <c r="AD680" s="93">
        <v>50437</v>
      </c>
      <c r="AE680" s="57">
        <f t="shared" si="229"/>
        <v>70610</v>
      </c>
      <c r="AF680" s="93">
        <v>0</v>
      </c>
      <c r="AG680" s="94">
        <f t="shared" si="232"/>
        <v>0</v>
      </c>
      <c r="AH680" s="215"/>
      <c r="AI680" s="58"/>
      <c r="AJ680" s="58"/>
      <c r="AK680" s="58"/>
      <c r="AL680" s="93"/>
      <c r="AM680" s="94"/>
    </row>
    <row r="681" spans="1:39" s="3" customFormat="1" ht="15.75" thickBot="1">
      <c r="A681" s="440"/>
      <c r="B681" s="560"/>
      <c r="C681" s="493"/>
      <c r="D681" s="404"/>
      <c r="E681" s="404"/>
      <c r="F681" s="385"/>
      <c r="G681" s="564"/>
      <c r="H681" s="565"/>
      <c r="I681" s="565"/>
      <c r="J681" s="565"/>
      <c r="K681" s="565"/>
      <c r="L681" s="365" t="s">
        <v>572</v>
      </c>
      <c r="M681" s="365"/>
      <c r="N681" s="365"/>
      <c r="O681" s="366" t="s">
        <v>32</v>
      </c>
      <c r="P681" s="366"/>
      <c r="Q681" s="366"/>
      <c r="R681" s="366"/>
      <c r="S681" s="366" t="s">
        <v>22</v>
      </c>
      <c r="T681" s="366"/>
      <c r="U681" s="366"/>
      <c r="V681" s="366" t="s">
        <v>16</v>
      </c>
      <c r="W681" s="366"/>
      <c r="X681" s="366"/>
      <c r="Y681" s="366" t="s">
        <v>107</v>
      </c>
      <c r="Z681" s="366"/>
      <c r="AA681" s="366"/>
      <c r="AB681" s="366"/>
      <c r="AC681" s="366"/>
      <c r="AD681" s="93">
        <v>52542</v>
      </c>
      <c r="AE681" s="57">
        <f t="shared" si="229"/>
        <v>73560</v>
      </c>
      <c r="AF681" s="93">
        <v>48868</v>
      </c>
      <c r="AG681" s="94">
        <f t="shared" si="232"/>
        <v>68420</v>
      </c>
      <c r="AH681" s="245" t="s">
        <v>1957</v>
      </c>
      <c r="AI681" s="152">
        <f t="shared" ref="AI681" si="246">AF681/AD681-1</f>
        <v>-6.9925012371055528E-2</v>
      </c>
      <c r="AJ681" s="58"/>
      <c r="AK681" s="58"/>
      <c r="AL681" s="93"/>
      <c r="AM681" s="94"/>
    </row>
    <row r="682" spans="1:39" s="3" customFormat="1" ht="15.75" thickBot="1">
      <c r="A682" s="440"/>
      <c r="B682" s="560"/>
      <c r="C682" s="493"/>
      <c r="D682" s="404"/>
      <c r="E682" s="404"/>
      <c r="F682" s="385"/>
      <c r="G682" s="564"/>
      <c r="H682" s="565"/>
      <c r="I682" s="565"/>
      <c r="J682" s="565"/>
      <c r="K682" s="565"/>
      <c r="L682" s="365" t="s">
        <v>433</v>
      </c>
      <c r="M682" s="365"/>
      <c r="N682" s="365"/>
      <c r="O682" s="366" t="s">
        <v>34</v>
      </c>
      <c r="P682" s="366"/>
      <c r="Q682" s="366"/>
      <c r="R682" s="366"/>
      <c r="S682" s="366" t="s">
        <v>15</v>
      </c>
      <c r="T682" s="366"/>
      <c r="U682" s="366"/>
      <c r="V682" s="366" t="s">
        <v>16</v>
      </c>
      <c r="W682" s="366"/>
      <c r="X682" s="366"/>
      <c r="Y682" s="366" t="s">
        <v>110</v>
      </c>
      <c r="Z682" s="366"/>
      <c r="AA682" s="366"/>
      <c r="AB682" s="366"/>
      <c r="AC682" s="366"/>
      <c r="AD682" s="93">
        <v>50035</v>
      </c>
      <c r="AE682" s="57">
        <f t="shared" si="229"/>
        <v>70050</v>
      </c>
      <c r="AF682" s="93">
        <v>0</v>
      </c>
      <c r="AG682" s="94">
        <f t="shared" si="232"/>
        <v>0</v>
      </c>
      <c r="AH682" s="215"/>
      <c r="AI682" s="58"/>
      <c r="AJ682" s="58"/>
      <c r="AK682" s="58"/>
      <c r="AL682" s="93"/>
      <c r="AM682" s="94"/>
    </row>
    <row r="683" spans="1:39" s="3" customFormat="1" ht="15.75" thickBot="1">
      <c r="A683" s="440"/>
      <c r="B683" s="560"/>
      <c r="C683" s="493"/>
      <c r="D683" s="404"/>
      <c r="E683" s="404"/>
      <c r="F683" s="385"/>
      <c r="G683" s="564"/>
      <c r="H683" s="565"/>
      <c r="I683" s="565"/>
      <c r="J683" s="565"/>
      <c r="K683" s="565"/>
      <c r="L683" s="365" t="s">
        <v>573</v>
      </c>
      <c r="M683" s="365"/>
      <c r="N683" s="365"/>
      <c r="O683" s="366" t="s">
        <v>34</v>
      </c>
      <c r="P683" s="366"/>
      <c r="Q683" s="366"/>
      <c r="R683" s="366"/>
      <c r="S683" s="366" t="s">
        <v>22</v>
      </c>
      <c r="T683" s="366"/>
      <c r="U683" s="366"/>
      <c r="V683" s="366" t="s">
        <v>16</v>
      </c>
      <c r="W683" s="366"/>
      <c r="X683" s="366"/>
      <c r="Y683" s="366" t="s">
        <v>110</v>
      </c>
      <c r="Z683" s="366"/>
      <c r="AA683" s="366"/>
      <c r="AB683" s="366"/>
      <c r="AC683" s="366"/>
      <c r="AD683" s="93">
        <v>52835</v>
      </c>
      <c r="AE683" s="57">
        <f t="shared" si="229"/>
        <v>73970</v>
      </c>
      <c r="AF683" s="93">
        <v>49161</v>
      </c>
      <c r="AG683" s="94">
        <f t="shared" si="232"/>
        <v>68830</v>
      </c>
      <c r="AH683" s="245" t="s">
        <v>1957</v>
      </c>
      <c r="AI683" s="152">
        <f t="shared" ref="AI683:AI684" si="247">AF683/AD683-1</f>
        <v>-6.9537238572915716E-2</v>
      </c>
      <c r="AJ683" s="58"/>
      <c r="AK683" s="58"/>
      <c r="AL683" s="93"/>
      <c r="AM683" s="94"/>
    </row>
    <row r="684" spans="1:39" s="3" customFormat="1" ht="15.75" thickBot="1">
      <c r="A684" s="440"/>
      <c r="B684" s="560"/>
      <c r="C684" s="493"/>
      <c r="D684" s="404"/>
      <c r="E684" s="404"/>
      <c r="F684" s="385"/>
      <c r="G684" s="564"/>
      <c r="H684" s="565"/>
      <c r="I684" s="565"/>
      <c r="J684" s="565"/>
      <c r="K684" s="565"/>
      <c r="L684" s="365" t="s">
        <v>4343</v>
      </c>
      <c r="M684" s="365"/>
      <c r="N684" s="365"/>
      <c r="O684" s="366" t="s">
        <v>34</v>
      </c>
      <c r="P684" s="366"/>
      <c r="Q684" s="366"/>
      <c r="R684" s="366"/>
      <c r="S684" s="366" t="s">
        <v>1752</v>
      </c>
      <c r="T684" s="366"/>
      <c r="U684" s="366"/>
      <c r="V684" s="366" t="s">
        <v>16</v>
      </c>
      <c r="W684" s="366"/>
      <c r="X684" s="366"/>
      <c r="Y684" s="366" t="s">
        <v>110</v>
      </c>
      <c r="Z684" s="366"/>
      <c r="AA684" s="366"/>
      <c r="AB684" s="366"/>
      <c r="AC684" s="366"/>
      <c r="AD684" s="93">
        <v>52630</v>
      </c>
      <c r="AE684" s="57">
        <f t="shared" ref="AE684" si="248">ROUND(AD684*1.4/10,0)*10</f>
        <v>73680</v>
      </c>
      <c r="AF684" s="93">
        <v>49999</v>
      </c>
      <c r="AG684" s="94">
        <f t="shared" si="232"/>
        <v>70000</v>
      </c>
      <c r="AH684" s="245" t="s">
        <v>1957</v>
      </c>
      <c r="AI684" s="152">
        <f t="shared" si="247"/>
        <v>-4.9990499714991476E-2</v>
      </c>
      <c r="AJ684" s="58"/>
      <c r="AK684" s="58"/>
      <c r="AL684" s="93"/>
      <c r="AM684" s="94"/>
    </row>
    <row r="685" spans="1:39" s="3" customFormat="1" ht="15.75" thickBot="1">
      <c r="A685" s="440"/>
      <c r="B685" s="560"/>
      <c r="C685" s="493"/>
      <c r="D685" s="404"/>
      <c r="E685" s="404"/>
      <c r="F685" s="385"/>
      <c r="G685" s="564"/>
      <c r="H685" s="565"/>
      <c r="I685" s="565"/>
      <c r="J685" s="565"/>
      <c r="K685" s="565"/>
      <c r="L685" s="365" t="s">
        <v>434</v>
      </c>
      <c r="M685" s="365"/>
      <c r="N685" s="365"/>
      <c r="O685" s="366" t="s">
        <v>30</v>
      </c>
      <c r="P685" s="366"/>
      <c r="Q685" s="366"/>
      <c r="R685" s="366"/>
      <c r="S685" s="366" t="s">
        <v>15</v>
      </c>
      <c r="T685" s="366"/>
      <c r="U685" s="366"/>
      <c r="V685" s="366" t="s">
        <v>16</v>
      </c>
      <c r="W685" s="366"/>
      <c r="X685" s="366"/>
      <c r="Y685" s="366" t="s">
        <v>104</v>
      </c>
      <c r="Z685" s="366"/>
      <c r="AA685" s="366"/>
      <c r="AB685" s="366"/>
      <c r="AC685" s="366"/>
      <c r="AD685" s="93">
        <v>51953</v>
      </c>
      <c r="AE685" s="57">
        <f t="shared" si="229"/>
        <v>72730</v>
      </c>
      <c r="AF685" s="93">
        <v>0</v>
      </c>
      <c r="AG685" s="94">
        <f t="shared" si="232"/>
        <v>0</v>
      </c>
      <c r="AH685" s="215"/>
      <c r="AI685" s="58"/>
      <c r="AJ685" s="58"/>
      <c r="AK685" s="58"/>
      <c r="AL685" s="93"/>
      <c r="AM685" s="94"/>
    </row>
    <row r="686" spans="1:39" s="3" customFormat="1" ht="15.75" thickBot="1">
      <c r="A686" s="440"/>
      <c r="B686" s="560"/>
      <c r="C686" s="493"/>
      <c r="D686" s="404"/>
      <c r="E686" s="404"/>
      <c r="F686" s="385"/>
      <c r="G686" s="564"/>
      <c r="H686" s="565"/>
      <c r="I686" s="565"/>
      <c r="J686" s="565"/>
      <c r="K686" s="565"/>
      <c r="L686" s="365" t="s">
        <v>1221</v>
      </c>
      <c r="M686" s="365"/>
      <c r="N686" s="365"/>
      <c r="O686" s="366" t="s">
        <v>30</v>
      </c>
      <c r="P686" s="366"/>
      <c r="Q686" s="366"/>
      <c r="R686" s="366"/>
      <c r="S686" s="400" t="s">
        <v>22</v>
      </c>
      <c r="T686" s="400"/>
      <c r="U686" s="400"/>
      <c r="V686" s="366" t="s">
        <v>16</v>
      </c>
      <c r="W686" s="366"/>
      <c r="X686" s="366"/>
      <c r="Y686" s="366" t="s">
        <v>104</v>
      </c>
      <c r="Z686" s="366"/>
      <c r="AA686" s="366"/>
      <c r="AB686" s="366"/>
      <c r="AC686" s="366"/>
      <c r="AD686" s="93">
        <v>53965</v>
      </c>
      <c r="AE686" s="57">
        <f t="shared" si="229"/>
        <v>75550</v>
      </c>
      <c r="AF686" s="93">
        <v>50291</v>
      </c>
      <c r="AG686" s="94">
        <f t="shared" si="232"/>
        <v>70410</v>
      </c>
      <c r="AH686" s="245" t="s">
        <v>1957</v>
      </c>
      <c r="AI686" s="152">
        <f t="shared" ref="AI686:AI687" si="249">AF686/AD686-1</f>
        <v>-6.8081163717224169E-2</v>
      </c>
      <c r="AJ686" s="58"/>
      <c r="AK686" s="58"/>
      <c r="AL686" s="93"/>
      <c r="AM686" s="94"/>
    </row>
    <row r="687" spans="1:39" s="3" customFormat="1" ht="15.75" thickBot="1">
      <c r="A687" s="440"/>
      <c r="B687" s="560"/>
      <c r="C687" s="493"/>
      <c r="D687" s="404"/>
      <c r="E687" s="404"/>
      <c r="F687" s="385"/>
      <c r="G687" s="564"/>
      <c r="H687" s="565"/>
      <c r="I687" s="565"/>
      <c r="J687" s="565"/>
      <c r="K687" s="565"/>
      <c r="L687" s="365" t="s">
        <v>4344</v>
      </c>
      <c r="M687" s="365"/>
      <c r="N687" s="365"/>
      <c r="O687" s="366" t="s">
        <v>30</v>
      </c>
      <c r="P687" s="366"/>
      <c r="Q687" s="366"/>
      <c r="R687" s="366"/>
      <c r="S687" s="366" t="s">
        <v>1752</v>
      </c>
      <c r="T687" s="366"/>
      <c r="U687" s="366"/>
      <c r="V687" s="366" t="s">
        <v>16</v>
      </c>
      <c r="W687" s="366"/>
      <c r="X687" s="366"/>
      <c r="Y687" s="366" t="s">
        <v>104</v>
      </c>
      <c r="Z687" s="366"/>
      <c r="AA687" s="366"/>
      <c r="AB687" s="366"/>
      <c r="AC687" s="366"/>
      <c r="AD687" s="93">
        <v>52985</v>
      </c>
      <c r="AE687" s="57">
        <f t="shared" ref="AE687" si="250">ROUND(AD687*1.4/10,0)*10</f>
        <v>74180</v>
      </c>
      <c r="AF687" s="93">
        <v>49500</v>
      </c>
      <c r="AG687" s="94">
        <f t="shared" si="232"/>
        <v>69300</v>
      </c>
      <c r="AH687" s="245" t="s">
        <v>1957</v>
      </c>
      <c r="AI687" s="152">
        <f t="shared" si="249"/>
        <v>-6.5773332075115598E-2</v>
      </c>
      <c r="AJ687" s="58"/>
      <c r="AK687" s="58"/>
      <c r="AL687" s="93"/>
      <c r="AM687" s="94"/>
    </row>
    <row r="688" spans="1:39" s="3" customFormat="1" ht="15.75" thickBot="1">
      <c r="A688" s="440"/>
      <c r="B688" s="560"/>
      <c r="C688" s="493"/>
      <c r="D688" s="404"/>
      <c r="E688" s="404"/>
      <c r="F688" s="385"/>
      <c r="G688" s="564"/>
      <c r="H688" s="565"/>
      <c r="I688" s="565"/>
      <c r="J688" s="565"/>
      <c r="K688" s="565"/>
      <c r="L688" s="365" t="s">
        <v>435</v>
      </c>
      <c r="M688" s="365"/>
      <c r="N688" s="365"/>
      <c r="O688" s="366" t="s">
        <v>38</v>
      </c>
      <c r="P688" s="366"/>
      <c r="Q688" s="366"/>
      <c r="R688" s="366"/>
      <c r="S688" s="366" t="s">
        <v>15</v>
      </c>
      <c r="T688" s="366"/>
      <c r="U688" s="366"/>
      <c r="V688" s="366" t="s">
        <v>16</v>
      </c>
      <c r="W688" s="366"/>
      <c r="X688" s="366"/>
      <c r="Y688" s="366" t="s">
        <v>119</v>
      </c>
      <c r="Z688" s="366"/>
      <c r="AA688" s="366"/>
      <c r="AB688" s="366"/>
      <c r="AC688" s="366"/>
      <c r="AD688" s="93">
        <v>49077</v>
      </c>
      <c r="AE688" s="57">
        <f t="shared" si="229"/>
        <v>68710</v>
      </c>
      <c r="AF688" s="93">
        <v>0</v>
      </c>
      <c r="AG688" s="94">
        <f t="shared" si="232"/>
        <v>0</v>
      </c>
      <c r="AH688" s="215"/>
      <c r="AI688" s="58"/>
      <c r="AJ688" s="58"/>
      <c r="AK688" s="58"/>
      <c r="AL688" s="93"/>
      <c r="AM688" s="94"/>
    </row>
    <row r="689" spans="1:39" s="3" customFormat="1" ht="15.75" thickBot="1">
      <c r="A689" s="440"/>
      <c r="B689" s="560"/>
      <c r="C689" s="493"/>
      <c r="D689" s="404"/>
      <c r="E689" s="404"/>
      <c r="F689" s="385"/>
      <c r="G689" s="564"/>
      <c r="H689" s="565"/>
      <c r="I689" s="565"/>
      <c r="J689" s="565"/>
      <c r="K689" s="565"/>
      <c r="L689" s="365" t="s">
        <v>777</v>
      </c>
      <c r="M689" s="365"/>
      <c r="N689" s="365"/>
      <c r="O689" s="366" t="s">
        <v>38</v>
      </c>
      <c r="P689" s="366"/>
      <c r="Q689" s="366"/>
      <c r="R689" s="366"/>
      <c r="S689" s="366" t="s">
        <v>22</v>
      </c>
      <c r="T689" s="366"/>
      <c r="U689" s="366"/>
      <c r="V689" s="366" t="s">
        <v>16</v>
      </c>
      <c r="W689" s="366"/>
      <c r="X689" s="366"/>
      <c r="Y689" s="366" t="s">
        <v>119</v>
      </c>
      <c r="Z689" s="366"/>
      <c r="AA689" s="366"/>
      <c r="AB689" s="366"/>
      <c r="AC689" s="366"/>
      <c r="AD689" s="93">
        <v>53754</v>
      </c>
      <c r="AE689" s="57">
        <f t="shared" si="229"/>
        <v>75260</v>
      </c>
      <c r="AF689" s="93">
        <v>0</v>
      </c>
      <c r="AG689" s="94">
        <f t="shared" si="232"/>
        <v>0</v>
      </c>
      <c r="AH689" s="215"/>
      <c r="AI689" s="58"/>
      <c r="AJ689" s="58"/>
      <c r="AK689" s="58"/>
      <c r="AL689" s="93"/>
      <c r="AM689" s="94"/>
    </row>
    <row r="690" spans="1:39" s="3" customFormat="1" ht="16.5" customHeight="1" thickBot="1">
      <c r="A690" s="440"/>
      <c r="B690" s="560"/>
      <c r="C690" s="493"/>
      <c r="D690" s="404"/>
      <c r="E690" s="404"/>
      <c r="F690" s="385"/>
      <c r="G690" s="564"/>
      <c r="H690" s="565"/>
      <c r="I690" s="565"/>
      <c r="J690" s="565"/>
      <c r="K690" s="565"/>
      <c r="L690" s="365" t="s">
        <v>436</v>
      </c>
      <c r="M690" s="365"/>
      <c r="N690" s="365"/>
      <c r="O690" s="366" t="s">
        <v>40</v>
      </c>
      <c r="P690" s="366"/>
      <c r="Q690" s="366"/>
      <c r="R690" s="366"/>
      <c r="S690" s="366" t="s">
        <v>15</v>
      </c>
      <c r="T690" s="366"/>
      <c r="U690" s="366"/>
      <c r="V690" s="366" t="s">
        <v>16</v>
      </c>
      <c r="W690" s="366"/>
      <c r="X690" s="366"/>
      <c r="Y690" s="366" t="s">
        <v>122</v>
      </c>
      <c r="Z690" s="366"/>
      <c r="AA690" s="366"/>
      <c r="AB690" s="366"/>
      <c r="AC690" s="366"/>
      <c r="AD690" s="93">
        <v>48675</v>
      </c>
      <c r="AE690" s="57">
        <f t="shared" si="229"/>
        <v>68150</v>
      </c>
      <c r="AF690" s="93">
        <v>0</v>
      </c>
      <c r="AG690" s="94">
        <f t="shared" si="232"/>
        <v>0</v>
      </c>
      <c r="AH690" s="215"/>
      <c r="AI690" s="58"/>
      <c r="AJ690" s="58"/>
      <c r="AK690" s="58"/>
      <c r="AL690" s="93"/>
      <c r="AM690" s="94"/>
    </row>
    <row r="691" spans="1:39" s="3" customFormat="1" ht="15.75" thickBot="1">
      <c r="A691" s="440"/>
      <c r="B691" s="560"/>
      <c r="C691" s="493"/>
      <c r="D691" s="404"/>
      <c r="E691" s="404"/>
      <c r="F691" s="385"/>
      <c r="G691" s="564"/>
      <c r="H691" s="565"/>
      <c r="I691" s="565"/>
      <c r="J691" s="565"/>
      <c r="K691" s="565"/>
      <c r="L691" s="365" t="s">
        <v>778</v>
      </c>
      <c r="M691" s="365"/>
      <c r="N691" s="365"/>
      <c r="O691" s="366" t="s">
        <v>40</v>
      </c>
      <c r="P691" s="366"/>
      <c r="Q691" s="366"/>
      <c r="R691" s="366"/>
      <c r="S691" s="366" t="s">
        <v>22</v>
      </c>
      <c r="T691" s="366"/>
      <c r="U691" s="366"/>
      <c r="V691" s="366" t="s">
        <v>16</v>
      </c>
      <c r="W691" s="366"/>
      <c r="X691" s="366"/>
      <c r="Y691" s="366" t="s">
        <v>122</v>
      </c>
      <c r="Z691" s="366"/>
      <c r="AA691" s="366"/>
      <c r="AB691" s="366"/>
      <c r="AC691" s="366"/>
      <c r="AD691" s="93">
        <v>54047</v>
      </c>
      <c r="AE691" s="57">
        <f t="shared" si="229"/>
        <v>75670</v>
      </c>
      <c r="AF691" s="93">
        <v>0</v>
      </c>
      <c r="AG691" s="94">
        <f t="shared" si="232"/>
        <v>0</v>
      </c>
      <c r="AH691" s="215"/>
      <c r="AI691" s="58"/>
      <c r="AJ691" s="58"/>
      <c r="AK691" s="58"/>
      <c r="AL691" s="93"/>
      <c r="AM691" s="94"/>
    </row>
    <row r="692" spans="1:39" s="3" customFormat="1" ht="15.75" thickBot="1">
      <c r="A692" s="440"/>
      <c r="B692" s="560"/>
      <c r="C692" s="493"/>
      <c r="D692" s="404"/>
      <c r="E692" s="404"/>
      <c r="F692" s="385"/>
      <c r="G692" s="564"/>
      <c r="H692" s="565"/>
      <c r="I692" s="565"/>
      <c r="J692" s="565"/>
      <c r="K692" s="565"/>
      <c r="L692" s="365" t="s">
        <v>437</v>
      </c>
      <c r="M692" s="365"/>
      <c r="N692" s="365"/>
      <c r="O692" s="366" t="s">
        <v>36</v>
      </c>
      <c r="P692" s="366"/>
      <c r="Q692" s="366"/>
      <c r="R692" s="366"/>
      <c r="S692" s="366" t="s">
        <v>15</v>
      </c>
      <c r="T692" s="366"/>
      <c r="U692" s="366"/>
      <c r="V692" s="366" t="s">
        <v>16</v>
      </c>
      <c r="W692" s="366"/>
      <c r="X692" s="366"/>
      <c r="Y692" s="366" t="s">
        <v>116</v>
      </c>
      <c r="Z692" s="366"/>
      <c r="AA692" s="366"/>
      <c r="AB692" s="366"/>
      <c r="AC692" s="366"/>
      <c r="AD692" s="93">
        <v>50593</v>
      </c>
      <c r="AE692" s="57">
        <f t="shared" si="229"/>
        <v>70830</v>
      </c>
      <c r="AF692" s="93">
        <v>0</v>
      </c>
      <c r="AG692" s="94">
        <f t="shared" si="232"/>
        <v>0</v>
      </c>
      <c r="AH692" s="215"/>
      <c r="AI692" s="58"/>
      <c r="AJ692" s="58"/>
      <c r="AK692" s="58"/>
      <c r="AL692" s="93"/>
      <c r="AM692" s="94"/>
    </row>
    <row r="693" spans="1:39" s="3" customFormat="1" ht="15.75" thickBot="1">
      <c r="A693" s="440"/>
      <c r="B693" s="560"/>
      <c r="C693" s="493"/>
      <c r="D693" s="404"/>
      <c r="E693" s="404"/>
      <c r="F693" s="385"/>
      <c r="G693" s="564"/>
      <c r="H693" s="565"/>
      <c r="I693" s="565"/>
      <c r="J693" s="565"/>
      <c r="K693" s="565"/>
      <c r="L693" s="365" t="s">
        <v>1222</v>
      </c>
      <c r="M693" s="365"/>
      <c r="N693" s="365"/>
      <c r="O693" s="366" t="s">
        <v>36</v>
      </c>
      <c r="P693" s="366"/>
      <c r="Q693" s="366"/>
      <c r="R693" s="366"/>
      <c r="S693" s="366" t="s">
        <v>22</v>
      </c>
      <c r="T693" s="366"/>
      <c r="U693" s="366"/>
      <c r="V693" s="366" t="s">
        <v>16</v>
      </c>
      <c r="W693" s="366"/>
      <c r="X693" s="366"/>
      <c r="Y693" s="366" t="s">
        <v>116</v>
      </c>
      <c r="Z693" s="366"/>
      <c r="AA693" s="366"/>
      <c r="AB693" s="366"/>
      <c r="AC693" s="366"/>
      <c r="AD693" s="93">
        <v>55177</v>
      </c>
      <c r="AE693" s="57">
        <f t="shared" si="229"/>
        <v>77250</v>
      </c>
      <c r="AF693" s="93">
        <v>0</v>
      </c>
      <c r="AG693" s="94">
        <f t="shared" si="232"/>
        <v>0</v>
      </c>
      <c r="AH693" s="215"/>
      <c r="AI693" s="58"/>
      <c r="AJ693" s="58"/>
      <c r="AK693" s="58"/>
      <c r="AL693" s="93"/>
      <c r="AM693" s="94"/>
    </row>
    <row r="694" spans="1:39" s="3" customFormat="1" ht="15.75" thickBot="1">
      <c r="A694" s="440"/>
      <c r="B694" s="560"/>
      <c r="C694" s="493"/>
      <c r="D694" s="404"/>
      <c r="E694" s="404"/>
      <c r="F694" s="385"/>
      <c r="G694" s="564"/>
      <c r="H694" s="565"/>
      <c r="I694" s="565"/>
      <c r="J694" s="565"/>
      <c r="K694" s="565"/>
      <c r="L694" s="365" t="s">
        <v>762</v>
      </c>
      <c r="M694" s="365"/>
      <c r="N694" s="365"/>
      <c r="O694" s="366" t="s">
        <v>763</v>
      </c>
      <c r="P694" s="366"/>
      <c r="Q694" s="366"/>
      <c r="R694" s="366"/>
      <c r="S694" s="366" t="s">
        <v>15</v>
      </c>
      <c r="T694" s="366"/>
      <c r="U694" s="366"/>
      <c r="V694" s="366" t="s">
        <v>16</v>
      </c>
      <c r="W694" s="366"/>
      <c r="X694" s="366"/>
      <c r="Y694" s="366" t="s">
        <v>398</v>
      </c>
      <c r="Z694" s="366"/>
      <c r="AA694" s="366"/>
      <c r="AB694" s="366"/>
      <c r="AC694" s="366"/>
      <c r="AD694" s="93">
        <v>51482</v>
      </c>
      <c r="AE694" s="57">
        <f t="shared" si="229"/>
        <v>72070</v>
      </c>
      <c r="AF694" s="93">
        <v>0</v>
      </c>
      <c r="AG694" s="94">
        <f t="shared" si="232"/>
        <v>0</v>
      </c>
      <c r="AH694" s="215"/>
      <c r="AI694" s="58"/>
      <c r="AJ694" s="58"/>
      <c r="AK694" s="58"/>
      <c r="AL694" s="93"/>
      <c r="AM694" s="94"/>
    </row>
    <row r="695" spans="1:39" s="3" customFormat="1" ht="15.75" thickBot="1">
      <c r="A695" s="440"/>
      <c r="B695" s="560"/>
      <c r="C695" s="493"/>
      <c r="D695" s="404"/>
      <c r="E695" s="404"/>
      <c r="F695" s="385"/>
      <c r="G695" s="564"/>
      <c r="H695" s="565"/>
      <c r="I695" s="565"/>
      <c r="J695" s="565"/>
      <c r="K695" s="565"/>
      <c r="L695" s="365" t="s">
        <v>2375</v>
      </c>
      <c r="M695" s="365"/>
      <c r="N695" s="365"/>
      <c r="O695" s="366" t="s">
        <v>763</v>
      </c>
      <c r="P695" s="366"/>
      <c r="Q695" s="366"/>
      <c r="R695" s="366"/>
      <c r="S695" s="366" t="s">
        <v>22</v>
      </c>
      <c r="T695" s="366"/>
      <c r="U695" s="366"/>
      <c r="V695" s="366" t="s">
        <v>16</v>
      </c>
      <c r="W695" s="366"/>
      <c r="X695" s="366"/>
      <c r="Y695" s="366" t="s">
        <v>398</v>
      </c>
      <c r="Z695" s="366"/>
      <c r="AA695" s="366"/>
      <c r="AB695" s="366"/>
      <c r="AC695" s="366"/>
      <c r="AD695" s="93">
        <v>51332</v>
      </c>
      <c r="AE695" s="57">
        <f t="shared" si="229"/>
        <v>71860</v>
      </c>
      <c r="AF695" s="93">
        <v>49556</v>
      </c>
      <c r="AG695" s="94">
        <f t="shared" si="232"/>
        <v>69380</v>
      </c>
      <c r="AH695" s="245" t="s">
        <v>1957</v>
      </c>
      <c r="AI695" s="152">
        <f t="shared" ref="AI695" si="251">AF695/AD695-1</f>
        <v>-3.4598301254578079E-2</v>
      </c>
      <c r="AJ695" s="58"/>
      <c r="AK695" s="58"/>
      <c r="AL695" s="93"/>
      <c r="AM695" s="94"/>
    </row>
    <row r="696" spans="1:39" s="3" customFormat="1" ht="15.75" thickBot="1">
      <c r="A696" s="440"/>
      <c r="B696" s="560"/>
      <c r="C696" s="493"/>
      <c r="D696" s="404"/>
      <c r="E696" s="404"/>
      <c r="F696" s="385"/>
      <c r="G696" s="564"/>
      <c r="H696" s="565"/>
      <c r="I696" s="565"/>
      <c r="J696" s="565"/>
      <c r="K696" s="565"/>
      <c r="L696" s="365" t="s">
        <v>764</v>
      </c>
      <c r="M696" s="365"/>
      <c r="N696" s="365"/>
      <c r="O696" s="366" t="s">
        <v>765</v>
      </c>
      <c r="P696" s="366"/>
      <c r="Q696" s="366"/>
      <c r="R696" s="366"/>
      <c r="S696" s="366" t="s">
        <v>15</v>
      </c>
      <c r="T696" s="366"/>
      <c r="U696" s="366"/>
      <c r="V696" s="366" t="s">
        <v>16</v>
      </c>
      <c r="W696" s="366"/>
      <c r="X696" s="366"/>
      <c r="Y696" s="366" t="s">
        <v>766</v>
      </c>
      <c r="Z696" s="366"/>
      <c r="AA696" s="366"/>
      <c r="AB696" s="366"/>
      <c r="AC696" s="366"/>
      <c r="AD696" s="93">
        <v>52338</v>
      </c>
      <c r="AE696" s="57">
        <f t="shared" si="229"/>
        <v>73270</v>
      </c>
      <c r="AF696" s="93">
        <v>0</v>
      </c>
      <c r="AG696" s="94">
        <f t="shared" si="232"/>
        <v>0</v>
      </c>
      <c r="AH696" s="215"/>
      <c r="AI696" s="58"/>
      <c r="AJ696" s="58"/>
      <c r="AK696" s="58"/>
      <c r="AL696" s="93"/>
      <c r="AM696" s="94"/>
    </row>
    <row r="697" spans="1:39" s="3" customFormat="1" ht="15.75" thickBot="1">
      <c r="A697" s="440"/>
      <c r="B697" s="560"/>
      <c r="C697" s="493"/>
      <c r="D697" s="404"/>
      <c r="E697" s="404"/>
      <c r="F697" s="385"/>
      <c r="G697" s="564"/>
      <c r="H697" s="565"/>
      <c r="I697" s="565"/>
      <c r="J697" s="565"/>
      <c r="K697" s="565"/>
      <c r="L697" s="365" t="s">
        <v>767</v>
      </c>
      <c r="M697" s="365"/>
      <c r="N697" s="365"/>
      <c r="O697" s="366" t="s">
        <v>768</v>
      </c>
      <c r="P697" s="366"/>
      <c r="Q697" s="366"/>
      <c r="R697" s="366"/>
      <c r="S697" s="366" t="s">
        <v>15</v>
      </c>
      <c r="T697" s="366"/>
      <c r="U697" s="366"/>
      <c r="V697" s="366" t="s">
        <v>16</v>
      </c>
      <c r="W697" s="366"/>
      <c r="X697" s="366"/>
      <c r="Y697" s="366" t="s">
        <v>399</v>
      </c>
      <c r="Z697" s="366"/>
      <c r="AA697" s="366"/>
      <c r="AB697" s="366"/>
      <c r="AC697" s="366"/>
      <c r="AD697" s="93">
        <v>51080</v>
      </c>
      <c r="AE697" s="57">
        <f t="shared" si="229"/>
        <v>71510</v>
      </c>
      <c r="AF697" s="93">
        <v>0</v>
      </c>
      <c r="AG697" s="94">
        <f t="shared" si="232"/>
        <v>0</v>
      </c>
      <c r="AH697" s="215"/>
      <c r="AI697" s="58"/>
      <c r="AJ697" s="58"/>
      <c r="AK697" s="58"/>
      <c r="AL697" s="93"/>
      <c r="AM697" s="94"/>
    </row>
    <row r="698" spans="1:39" s="3" customFormat="1" ht="15.75" thickBot="1">
      <c r="A698" s="440"/>
      <c r="B698" s="560"/>
      <c r="C698" s="493"/>
      <c r="D698" s="404"/>
      <c r="E698" s="404"/>
      <c r="F698" s="385"/>
      <c r="G698" s="564"/>
      <c r="H698" s="565"/>
      <c r="I698" s="565"/>
      <c r="J698" s="565"/>
      <c r="K698" s="565"/>
      <c r="L698" s="365" t="s">
        <v>2376</v>
      </c>
      <c r="M698" s="365"/>
      <c r="N698" s="365"/>
      <c r="O698" s="366" t="s">
        <v>768</v>
      </c>
      <c r="P698" s="366"/>
      <c r="Q698" s="366"/>
      <c r="R698" s="366"/>
      <c r="S698" s="366" t="s">
        <v>22</v>
      </c>
      <c r="T698" s="366"/>
      <c r="U698" s="366"/>
      <c r="V698" s="366" t="s">
        <v>16</v>
      </c>
      <c r="W698" s="366"/>
      <c r="X698" s="366"/>
      <c r="Y698" s="366" t="s">
        <v>399</v>
      </c>
      <c r="Z698" s="366"/>
      <c r="AA698" s="366"/>
      <c r="AB698" s="366"/>
      <c r="AC698" s="366"/>
      <c r="AD698" s="93">
        <v>51625</v>
      </c>
      <c r="AE698" s="57">
        <f t="shared" si="229"/>
        <v>72280</v>
      </c>
      <c r="AF698" s="93">
        <v>49849</v>
      </c>
      <c r="AG698" s="94">
        <f t="shared" si="232"/>
        <v>69790</v>
      </c>
      <c r="AH698" s="245" t="s">
        <v>1957</v>
      </c>
      <c r="AI698" s="152">
        <f t="shared" ref="AI698" si="252">AF698/AD698-1</f>
        <v>-3.4401937046004805E-2</v>
      </c>
      <c r="AJ698" s="139"/>
      <c r="AK698" s="58"/>
      <c r="AL698" s="93"/>
      <c r="AM698" s="94"/>
    </row>
    <row r="699" spans="1:39" s="3" customFormat="1" ht="15.75" thickBot="1">
      <c r="A699" s="440"/>
      <c r="B699" s="560"/>
      <c r="C699" s="493"/>
      <c r="D699" s="404"/>
      <c r="E699" s="404"/>
      <c r="F699" s="385"/>
      <c r="G699" s="564"/>
      <c r="H699" s="565"/>
      <c r="I699" s="565"/>
      <c r="J699" s="565"/>
      <c r="K699" s="565"/>
      <c r="L699" s="365" t="s">
        <v>769</v>
      </c>
      <c r="M699" s="365"/>
      <c r="N699" s="365"/>
      <c r="O699" s="366" t="s">
        <v>770</v>
      </c>
      <c r="P699" s="366"/>
      <c r="Q699" s="366"/>
      <c r="R699" s="366"/>
      <c r="S699" s="366" t="s">
        <v>15</v>
      </c>
      <c r="T699" s="366"/>
      <c r="U699" s="366"/>
      <c r="V699" s="366" t="s">
        <v>16</v>
      </c>
      <c r="W699" s="366"/>
      <c r="X699" s="366"/>
      <c r="Y699" s="366" t="s">
        <v>771</v>
      </c>
      <c r="Z699" s="366"/>
      <c r="AA699" s="366"/>
      <c r="AB699" s="366"/>
      <c r="AC699" s="366"/>
      <c r="AD699" s="93">
        <v>51936</v>
      </c>
      <c r="AE699" s="57">
        <f t="shared" ref="AE699:AE763" si="253">ROUND(AD699*1.4/10,0)*10</f>
        <v>72710</v>
      </c>
      <c r="AF699" s="93">
        <v>0</v>
      </c>
      <c r="AG699" s="94">
        <f t="shared" ref="AG699:AG702" si="254">ROUND(AF699*1.4/10,0)*10</f>
        <v>0</v>
      </c>
      <c r="AH699" s="215"/>
      <c r="AI699" s="58"/>
      <c r="AJ699" s="58"/>
      <c r="AK699" s="58"/>
      <c r="AL699" s="93"/>
      <c r="AM699" s="94"/>
    </row>
    <row r="700" spans="1:39" s="3" customFormat="1" ht="15.75" thickBot="1">
      <c r="A700" s="440"/>
      <c r="B700" s="560"/>
      <c r="C700" s="493"/>
      <c r="D700" s="404"/>
      <c r="E700" s="404"/>
      <c r="F700" s="385"/>
      <c r="G700" s="564"/>
      <c r="H700" s="565"/>
      <c r="I700" s="565"/>
      <c r="J700" s="565"/>
      <c r="K700" s="565"/>
      <c r="L700" s="365" t="s">
        <v>772</v>
      </c>
      <c r="M700" s="365"/>
      <c r="N700" s="365"/>
      <c r="O700" s="366" t="s">
        <v>773</v>
      </c>
      <c r="P700" s="366"/>
      <c r="Q700" s="366"/>
      <c r="R700" s="366"/>
      <c r="S700" s="366" t="s">
        <v>15</v>
      </c>
      <c r="T700" s="366"/>
      <c r="U700" s="366"/>
      <c r="V700" s="366" t="s">
        <v>16</v>
      </c>
      <c r="W700" s="366"/>
      <c r="X700" s="366"/>
      <c r="Y700" s="366" t="s">
        <v>400</v>
      </c>
      <c r="Z700" s="366"/>
      <c r="AA700" s="366"/>
      <c r="AB700" s="366"/>
      <c r="AC700" s="366"/>
      <c r="AD700" s="93">
        <v>52998</v>
      </c>
      <c r="AE700" s="57">
        <f t="shared" si="253"/>
        <v>74200</v>
      </c>
      <c r="AF700" s="93">
        <v>0</v>
      </c>
      <c r="AG700" s="94">
        <f t="shared" si="254"/>
        <v>0</v>
      </c>
      <c r="AH700" s="215"/>
      <c r="AI700" s="58"/>
      <c r="AJ700" s="58"/>
      <c r="AK700" s="58"/>
      <c r="AL700" s="93"/>
      <c r="AM700" s="94"/>
    </row>
    <row r="701" spans="1:39" s="3" customFormat="1" ht="15.75" thickBot="1">
      <c r="A701" s="440"/>
      <c r="B701" s="560"/>
      <c r="C701" s="493"/>
      <c r="D701" s="404"/>
      <c r="E701" s="404"/>
      <c r="F701" s="385"/>
      <c r="G701" s="564"/>
      <c r="H701" s="565"/>
      <c r="I701" s="565"/>
      <c r="J701" s="565"/>
      <c r="K701" s="565"/>
      <c r="L701" s="365" t="s">
        <v>2377</v>
      </c>
      <c r="M701" s="365"/>
      <c r="N701" s="365"/>
      <c r="O701" s="366" t="s">
        <v>773</v>
      </c>
      <c r="P701" s="366"/>
      <c r="Q701" s="366"/>
      <c r="R701" s="366"/>
      <c r="S701" s="366" t="s">
        <v>22</v>
      </c>
      <c r="T701" s="366"/>
      <c r="U701" s="366"/>
      <c r="V701" s="366" t="s">
        <v>16</v>
      </c>
      <c r="W701" s="366"/>
      <c r="X701" s="366"/>
      <c r="Y701" s="366" t="s">
        <v>400</v>
      </c>
      <c r="Z701" s="366"/>
      <c r="AA701" s="366"/>
      <c r="AB701" s="366"/>
      <c r="AC701" s="366"/>
      <c r="AD701" s="93">
        <v>52755</v>
      </c>
      <c r="AE701" s="57">
        <f t="shared" si="253"/>
        <v>73860</v>
      </c>
      <c r="AF701" s="93">
        <v>50979</v>
      </c>
      <c r="AG701" s="94">
        <f t="shared" si="254"/>
        <v>71370</v>
      </c>
      <c r="AH701" s="245" t="s">
        <v>1957</v>
      </c>
      <c r="AI701" s="152">
        <f t="shared" ref="AI701" si="255">AF701/AD701-1</f>
        <v>-3.3665055444981551E-2</v>
      </c>
      <c r="AJ701" s="58"/>
      <c r="AK701" s="58"/>
      <c r="AL701" s="93"/>
      <c r="AM701" s="94"/>
    </row>
    <row r="702" spans="1:39" s="3" customFormat="1" ht="15.75" thickBot="1">
      <c r="A702" s="441"/>
      <c r="B702" s="561"/>
      <c r="C702" s="493"/>
      <c r="D702" s="404"/>
      <c r="E702" s="404"/>
      <c r="F702" s="385"/>
      <c r="G702" s="566"/>
      <c r="H702" s="567"/>
      <c r="I702" s="567"/>
      <c r="J702" s="567"/>
      <c r="K702" s="567"/>
      <c r="L702" s="365" t="s">
        <v>774</v>
      </c>
      <c r="M702" s="365"/>
      <c r="N702" s="365"/>
      <c r="O702" s="366" t="s">
        <v>775</v>
      </c>
      <c r="P702" s="366"/>
      <c r="Q702" s="366"/>
      <c r="R702" s="366"/>
      <c r="S702" s="366" t="s">
        <v>15</v>
      </c>
      <c r="T702" s="366"/>
      <c r="U702" s="366"/>
      <c r="V702" s="366" t="s">
        <v>16</v>
      </c>
      <c r="W702" s="366"/>
      <c r="X702" s="366"/>
      <c r="Y702" s="366" t="s">
        <v>776</v>
      </c>
      <c r="Z702" s="366"/>
      <c r="AA702" s="366"/>
      <c r="AB702" s="366"/>
      <c r="AC702" s="366"/>
      <c r="AD702" s="93">
        <v>53854</v>
      </c>
      <c r="AE702" s="57">
        <f t="shared" si="253"/>
        <v>75400</v>
      </c>
      <c r="AF702" s="93">
        <v>0</v>
      </c>
      <c r="AG702" s="94">
        <f t="shared" si="254"/>
        <v>0</v>
      </c>
      <c r="AH702" s="215"/>
      <c r="AI702" s="58"/>
      <c r="AJ702" s="58"/>
      <c r="AK702" s="58"/>
      <c r="AL702" s="93"/>
      <c r="AM702" s="94"/>
    </row>
    <row r="703" spans="1:39" s="3" customFormat="1" ht="14.1" customHeight="1" thickBot="1">
      <c r="A703" s="50"/>
      <c r="B703" s="75"/>
      <c r="C703" s="76" t="s">
        <v>526</v>
      </c>
      <c r="D703" s="76"/>
      <c r="E703" s="76"/>
      <c r="F703" s="76"/>
      <c r="G703" s="75"/>
      <c r="H703" s="75"/>
      <c r="I703" s="75"/>
      <c r="J703" s="75"/>
      <c r="K703" s="75"/>
      <c r="L703" s="75"/>
      <c r="M703" s="75"/>
      <c r="N703" s="75"/>
      <c r="O703" s="77"/>
      <c r="P703" s="77"/>
      <c r="Q703" s="77"/>
      <c r="R703" s="77"/>
      <c r="S703" s="77"/>
      <c r="T703" s="77"/>
      <c r="U703" s="77"/>
      <c r="V703" s="77"/>
      <c r="W703" s="77"/>
      <c r="X703" s="77"/>
      <c r="Y703" s="77"/>
      <c r="Z703" s="77"/>
      <c r="AA703" s="77"/>
      <c r="AB703" s="77"/>
      <c r="AC703" s="77"/>
      <c r="AD703" s="7"/>
      <c r="AE703" s="7"/>
      <c r="AF703" s="7"/>
      <c r="AG703" s="7"/>
      <c r="AH703" s="215"/>
      <c r="AI703" s="58"/>
      <c r="AJ703" s="58"/>
      <c r="AK703" s="58"/>
      <c r="AL703" s="75"/>
      <c r="AM703" s="75"/>
    </row>
    <row r="704" spans="1:39" s="3" customFormat="1" ht="25.15" customHeight="1" thickBot="1">
      <c r="A704" s="375"/>
      <c r="B704" s="375"/>
      <c r="C704" s="326"/>
      <c r="D704" s="374" t="s">
        <v>527</v>
      </c>
      <c r="E704" s="374"/>
      <c r="F704" s="374"/>
      <c r="G704" s="523" t="s">
        <v>529</v>
      </c>
      <c r="H704" s="523"/>
      <c r="I704" s="523"/>
      <c r="J704" s="523"/>
      <c r="K704" s="523"/>
      <c r="L704" s="422" t="s">
        <v>534</v>
      </c>
      <c r="M704" s="390"/>
      <c r="N704" s="423"/>
      <c r="O704" s="371" t="s">
        <v>531</v>
      </c>
      <c r="P704" s="372"/>
      <c r="Q704" s="372"/>
      <c r="R704" s="373"/>
      <c r="S704" s="371" t="s">
        <v>15</v>
      </c>
      <c r="T704" s="372"/>
      <c r="U704" s="373"/>
      <c r="V704" s="371" t="s">
        <v>16</v>
      </c>
      <c r="W704" s="372"/>
      <c r="X704" s="373"/>
      <c r="Y704" s="371" t="s">
        <v>532</v>
      </c>
      <c r="Z704" s="372"/>
      <c r="AA704" s="372"/>
      <c r="AB704" s="372"/>
      <c r="AC704" s="373"/>
      <c r="AD704" s="93">
        <v>24148</v>
      </c>
      <c r="AE704" s="57">
        <f t="shared" si="253"/>
        <v>33810</v>
      </c>
      <c r="AF704" s="93">
        <v>0</v>
      </c>
      <c r="AG704" s="94">
        <f t="shared" ref="AG704:AG767" si="256">ROUND(AF704*1.4/10,0)*10</f>
        <v>0</v>
      </c>
      <c r="AH704" s="215"/>
      <c r="AI704" s="58"/>
      <c r="AJ704" s="58"/>
      <c r="AK704" s="58"/>
      <c r="AL704" s="93"/>
      <c r="AM704" s="57"/>
    </row>
    <row r="705" spans="1:39" s="3" customFormat="1" ht="25.15" customHeight="1" thickBot="1">
      <c r="A705" s="493"/>
      <c r="B705" s="404"/>
      <c r="C705" s="493"/>
      <c r="D705" s="404"/>
      <c r="E705" s="404"/>
      <c r="F705" s="385"/>
      <c r="G705" s="491"/>
      <c r="H705" s="403"/>
      <c r="I705" s="403"/>
      <c r="J705" s="403"/>
      <c r="K705" s="403"/>
      <c r="L705" s="422" t="s">
        <v>2486</v>
      </c>
      <c r="M705" s="390"/>
      <c r="N705" s="423"/>
      <c r="O705" s="371" t="s">
        <v>531</v>
      </c>
      <c r="P705" s="372"/>
      <c r="Q705" s="372"/>
      <c r="R705" s="373"/>
      <c r="S705" s="371" t="s">
        <v>1752</v>
      </c>
      <c r="T705" s="372"/>
      <c r="U705" s="373"/>
      <c r="V705" s="371" t="s">
        <v>16</v>
      </c>
      <c r="W705" s="372"/>
      <c r="X705" s="373"/>
      <c r="Y705" s="371" t="s">
        <v>532</v>
      </c>
      <c r="Z705" s="372"/>
      <c r="AA705" s="372"/>
      <c r="AB705" s="372"/>
      <c r="AC705" s="373"/>
      <c r="AD705" s="93">
        <v>29041</v>
      </c>
      <c r="AE705" s="57">
        <f t="shared" si="253"/>
        <v>40660</v>
      </c>
      <c r="AF705" s="93">
        <v>0</v>
      </c>
      <c r="AG705" s="94">
        <f t="shared" si="256"/>
        <v>0</v>
      </c>
      <c r="AH705" s="215"/>
      <c r="AI705" s="58"/>
      <c r="AJ705" s="58"/>
      <c r="AK705" s="58"/>
      <c r="AL705" s="93"/>
      <c r="AM705" s="57"/>
    </row>
    <row r="706" spans="1:39" s="3" customFormat="1" ht="25.15" customHeight="1" thickBot="1">
      <c r="A706" s="493"/>
      <c r="B706" s="404"/>
      <c r="C706" s="493"/>
      <c r="D706" s="404"/>
      <c r="E706" s="404"/>
      <c r="F706" s="385"/>
      <c r="G706" s="491"/>
      <c r="H706" s="403"/>
      <c r="I706" s="403"/>
      <c r="J706" s="403"/>
      <c r="K706" s="403"/>
      <c r="L706" s="422" t="s">
        <v>1531</v>
      </c>
      <c r="M706" s="390"/>
      <c r="N706" s="423"/>
      <c r="O706" s="371" t="s">
        <v>531</v>
      </c>
      <c r="P706" s="372"/>
      <c r="Q706" s="372"/>
      <c r="R706" s="373"/>
      <c r="S706" s="397" t="s">
        <v>22</v>
      </c>
      <c r="T706" s="398"/>
      <c r="U706" s="399"/>
      <c r="V706" s="397" t="s">
        <v>16</v>
      </c>
      <c r="W706" s="398"/>
      <c r="X706" s="399"/>
      <c r="Y706" s="371" t="s">
        <v>532</v>
      </c>
      <c r="Z706" s="372"/>
      <c r="AA706" s="372"/>
      <c r="AB706" s="372"/>
      <c r="AC706" s="373"/>
      <c r="AD706" s="93">
        <v>24552</v>
      </c>
      <c r="AE706" s="57">
        <f t="shared" si="253"/>
        <v>34370</v>
      </c>
      <c r="AF706" s="93">
        <v>0</v>
      </c>
      <c r="AG706" s="94">
        <f t="shared" si="256"/>
        <v>0</v>
      </c>
      <c r="AH706" s="215"/>
      <c r="AI706" s="58"/>
      <c r="AJ706" s="58"/>
      <c r="AK706" s="58"/>
      <c r="AL706" s="93"/>
      <c r="AM706" s="57"/>
    </row>
    <row r="707" spans="1:39" s="3" customFormat="1" ht="25.15" customHeight="1" thickBot="1">
      <c r="A707" s="493"/>
      <c r="B707" s="404"/>
      <c r="C707" s="493"/>
      <c r="D707" s="404"/>
      <c r="E707" s="404"/>
      <c r="F707" s="385"/>
      <c r="G707" s="491"/>
      <c r="H707" s="403"/>
      <c r="I707" s="403"/>
      <c r="J707" s="403"/>
      <c r="K707" s="403"/>
      <c r="L707" s="422" t="s">
        <v>908</v>
      </c>
      <c r="M707" s="390"/>
      <c r="N707" s="423"/>
      <c r="O707" s="371" t="s">
        <v>531</v>
      </c>
      <c r="P707" s="372"/>
      <c r="Q707" s="372"/>
      <c r="R707" s="373"/>
      <c r="S707" s="397" t="s">
        <v>15</v>
      </c>
      <c r="T707" s="398"/>
      <c r="U707" s="399"/>
      <c r="V707" s="397" t="s">
        <v>568</v>
      </c>
      <c r="W707" s="398"/>
      <c r="X707" s="399"/>
      <c r="Y707" s="371" t="s">
        <v>532</v>
      </c>
      <c r="Z707" s="372"/>
      <c r="AA707" s="372"/>
      <c r="AB707" s="372"/>
      <c r="AC707" s="373"/>
      <c r="AD707" s="93">
        <v>25648</v>
      </c>
      <c r="AE707" s="57">
        <f t="shared" si="253"/>
        <v>35910</v>
      </c>
      <c r="AF707" s="93">
        <v>0</v>
      </c>
      <c r="AG707" s="94">
        <f t="shared" si="256"/>
        <v>0</v>
      </c>
      <c r="AH707" s="215"/>
      <c r="AI707" s="58"/>
      <c r="AJ707" s="58"/>
      <c r="AK707" s="58"/>
      <c r="AL707" s="93"/>
      <c r="AM707" s="57"/>
    </row>
    <row r="708" spans="1:39" s="3" customFormat="1" ht="25.15" customHeight="1" thickBot="1">
      <c r="A708" s="493"/>
      <c r="B708" s="404"/>
      <c r="C708" s="493"/>
      <c r="D708" s="404"/>
      <c r="E708" s="404"/>
      <c r="F708" s="385"/>
      <c r="G708" s="491"/>
      <c r="H708" s="403"/>
      <c r="I708" s="403"/>
      <c r="J708" s="403"/>
      <c r="K708" s="403"/>
      <c r="L708" s="422" t="s">
        <v>909</v>
      </c>
      <c r="M708" s="390"/>
      <c r="N708" s="423"/>
      <c r="O708" s="371" t="s">
        <v>531</v>
      </c>
      <c r="P708" s="372"/>
      <c r="Q708" s="372"/>
      <c r="R708" s="373"/>
      <c r="S708" s="397" t="s">
        <v>22</v>
      </c>
      <c r="T708" s="398"/>
      <c r="U708" s="399"/>
      <c r="V708" s="397" t="s">
        <v>568</v>
      </c>
      <c r="W708" s="398"/>
      <c r="X708" s="399"/>
      <c r="Y708" s="371" t="s">
        <v>532</v>
      </c>
      <c r="Z708" s="372"/>
      <c r="AA708" s="372"/>
      <c r="AB708" s="372"/>
      <c r="AC708" s="373"/>
      <c r="AD708" s="93">
        <v>25922</v>
      </c>
      <c r="AE708" s="57">
        <f t="shared" si="253"/>
        <v>36290</v>
      </c>
      <c r="AF708" s="93">
        <v>24107</v>
      </c>
      <c r="AG708" s="94">
        <f t="shared" si="256"/>
        <v>33750</v>
      </c>
      <c r="AH708" s="245" t="s">
        <v>1957</v>
      </c>
      <c r="AI708" s="152">
        <f t="shared" ref="AI708" si="257">AF708/AD708-1</f>
        <v>-7.0017745544325272E-2</v>
      </c>
      <c r="AJ708" s="58"/>
      <c r="AK708" s="58"/>
      <c r="AL708" s="93"/>
      <c r="AM708" s="57"/>
    </row>
    <row r="709" spans="1:39" s="3" customFormat="1" ht="25.15" customHeight="1" thickBot="1">
      <c r="A709" s="493"/>
      <c r="B709" s="404"/>
      <c r="C709" s="493"/>
      <c r="D709" s="404"/>
      <c r="E709" s="404"/>
      <c r="F709" s="385"/>
      <c r="G709" s="493"/>
      <c r="H709" s="404"/>
      <c r="I709" s="404"/>
      <c r="J709" s="404"/>
      <c r="K709" s="404"/>
      <c r="L709" s="532" t="s">
        <v>535</v>
      </c>
      <c r="M709" s="532"/>
      <c r="N709" s="532"/>
      <c r="O709" s="371" t="s">
        <v>533</v>
      </c>
      <c r="P709" s="372"/>
      <c r="Q709" s="372"/>
      <c r="R709" s="373"/>
      <c r="S709" s="371" t="s">
        <v>15</v>
      </c>
      <c r="T709" s="372"/>
      <c r="U709" s="373"/>
      <c r="V709" s="371" t="s">
        <v>16</v>
      </c>
      <c r="W709" s="372"/>
      <c r="X709" s="373"/>
      <c r="Y709" s="371" t="s">
        <v>539</v>
      </c>
      <c r="Z709" s="372"/>
      <c r="AA709" s="372"/>
      <c r="AB709" s="372"/>
      <c r="AC709" s="373"/>
      <c r="AD709" s="93">
        <v>24968</v>
      </c>
      <c r="AE709" s="57">
        <f t="shared" si="253"/>
        <v>34960</v>
      </c>
      <c r="AF709" s="93">
        <v>0</v>
      </c>
      <c r="AG709" s="94">
        <f t="shared" si="256"/>
        <v>0</v>
      </c>
      <c r="AH709" s="215"/>
      <c r="AI709" s="58"/>
      <c r="AJ709" s="58"/>
      <c r="AK709" s="58"/>
      <c r="AL709" s="93"/>
      <c r="AM709" s="57"/>
    </row>
    <row r="710" spans="1:39" s="3" customFormat="1" ht="25.15" customHeight="1" thickBot="1">
      <c r="A710" s="493"/>
      <c r="B710" s="404"/>
      <c r="C710" s="493"/>
      <c r="D710" s="404"/>
      <c r="E710" s="404"/>
      <c r="F710" s="385"/>
      <c r="G710" s="493"/>
      <c r="H710" s="404"/>
      <c r="I710" s="404"/>
      <c r="J710" s="404"/>
      <c r="K710" s="404"/>
      <c r="L710" s="532" t="s">
        <v>2487</v>
      </c>
      <c r="M710" s="532"/>
      <c r="N710" s="532"/>
      <c r="O710" s="371" t="s">
        <v>533</v>
      </c>
      <c r="P710" s="372"/>
      <c r="Q710" s="372"/>
      <c r="R710" s="373"/>
      <c r="S710" s="371" t="s">
        <v>1752</v>
      </c>
      <c r="T710" s="372"/>
      <c r="U710" s="373"/>
      <c r="V710" s="371" t="s">
        <v>16</v>
      </c>
      <c r="W710" s="372"/>
      <c r="X710" s="373"/>
      <c r="Y710" s="371" t="s">
        <v>539</v>
      </c>
      <c r="Z710" s="372"/>
      <c r="AA710" s="372"/>
      <c r="AB710" s="372"/>
      <c r="AC710" s="373"/>
      <c r="AD710" s="93">
        <v>29533</v>
      </c>
      <c r="AE710" s="57">
        <f t="shared" si="253"/>
        <v>41350</v>
      </c>
      <c r="AF710" s="93">
        <v>0</v>
      </c>
      <c r="AG710" s="94">
        <f t="shared" si="256"/>
        <v>0</v>
      </c>
      <c r="AH710" s="58"/>
      <c r="AI710" s="58"/>
      <c r="AJ710" s="58"/>
      <c r="AK710" s="58"/>
      <c r="AL710" s="93"/>
      <c r="AM710" s="57"/>
    </row>
    <row r="711" spans="1:39" s="3" customFormat="1" ht="25.15" customHeight="1" thickBot="1">
      <c r="A711" s="493"/>
      <c r="B711" s="404"/>
      <c r="C711" s="493"/>
      <c r="D711" s="404"/>
      <c r="E711" s="404"/>
      <c r="F711" s="385"/>
      <c r="G711" s="493"/>
      <c r="H711" s="404"/>
      <c r="I711" s="404"/>
      <c r="J711" s="404"/>
      <c r="K711" s="404"/>
      <c r="L711" s="532" t="s">
        <v>1223</v>
      </c>
      <c r="M711" s="532"/>
      <c r="N711" s="532"/>
      <c r="O711" s="371" t="s">
        <v>533</v>
      </c>
      <c r="P711" s="372"/>
      <c r="Q711" s="372"/>
      <c r="R711" s="373"/>
      <c r="S711" s="397" t="s">
        <v>22</v>
      </c>
      <c r="T711" s="398"/>
      <c r="U711" s="399"/>
      <c r="V711" s="371" t="s">
        <v>16</v>
      </c>
      <c r="W711" s="372"/>
      <c r="X711" s="373"/>
      <c r="Y711" s="371" t="s">
        <v>539</v>
      </c>
      <c r="Z711" s="372"/>
      <c r="AA711" s="372"/>
      <c r="AB711" s="372"/>
      <c r="AC711" s="373"/>
      <c r="AD711" s="93">
        <v>26647</v>
      </c>
      <c r="AE711" s="57">
        <f t="shared" si="253"/>
        <v>37310</v>
      </c>
      <c r="AF711" s="93">
        <v>0</v>
      </c>
      <c r="AG711" s="94">
        <f t="shared" si="256"/>
        <v>0</v>
      </c>
      <c r="AH711" s="215"/>
      <c r="AI711" s="58"/>
      <c r="AJ711" s="58"/>
      <c r="AK711" s="58"/>
      <c r="AL711" s="93"/>
      <c r="AM711" s="57"/>
    </row>
    <row r="712" spans="1:39" s="3" customFormat="1" ht="25.15" customHeight="1" thickBot="1">
      <c r="A712" s="493"/>
      <c r="B712" s="404"/>
      <c r="C712" s="493"/>
      <c r="D712" s="404"/>
      <c r="E712" s="404"/>
      <c r="F712" s="385"/>
      <c r="G712" s="493"/>
      <c r="H712" s="404"/>
      <c r="I712" s="404"/>
      <c r="J712" s="404"/>
      <c r="K712" s="404"/>
      <c r="L712" s="532" t="s">
        <v>1228</v>
      </c>
      <c r="M712" s="532"/>
      <c r="N712" s="532"/>
      <c r="O712" s="371" t="s">
        <v>533</v>
      </c>
      <c r="P712" s="372"/>
      <c r="Q712" s="372"/>
      <c r="R712" s="373"/>
      <c r="S712" s="397" t="s">
        <v>22</v>
      </c>
      <c r="T712" s="398"/>
      <c r="U712" s="399"/>
      <c r="V712" s="397" t="s">
        <v>568</v>
      </c>
      <c r="W712" s="398"/>
      <c r="X712" s="399"/>
      <c r="Y712" s="371" t="s">
        <v>539</v>
      </c>
      <c r="Z712" s="372"/>
      <c r="AA712" s="372"/>
      <c r="AB712" s="372"/>
      <c r="AC712" s="373"/>
      <c r="AD712" s="93">
        <v>26856</v>
      </c>
      <c r="AE712" s="57">
        <f t="shared" si="253"/>
        <v>37600</v>
      </c>
      <c r="AF712" s="93">
        <v>0</v>
      </c>
      <c r="AG712" s="94">
        <f t="shared" si="256"/>
        <v>0</v>
      </c>
      <c r="AH712" s="215"/>
      <c r="AI712" s="58"/>
      <c r="AJ712" s="58"/>
      <c r="AK712" s="58"/>
      <c r="AL712" s="93"/>
      <c r="AM712" s="57"/>
    </row>
    <row r="713" spans="1:39" s="3" customFormat="1" ht="25.15" customHeight="1" thickBot="1">
      <c r="A713" s="493"/>
      <c r="B713" s="404"/>
      <c r="C713" s="493"/>
      <c r="D713" s="404"/>
      <c r="E713" s="404"/>
      <c r="F713" s="385"/>
      <c r="G713" s="493"/>
      <c r="H713" s="404"/>
      <c r="I713" s="404"/>
      <c r="J713" s="404"/>
      <c r="K713" s="385"/>
      <c r="L713" s="532" t="s">
        <v>537</v>
      </c>
      <c r="M713" s="532"/>
      <c r="N713" s="532"/>
      <c r="O713" s="396" t="s">
        <v>536</v>
      </c>
      <c r="P713" s="396"/>
      <c r="Q713" s="396"/>
      <c r="R713" s="396"/>
      <c r="S713" s="396" t="s">
        <v>15</v>
      </c>
      <c r="T713" s="396"/>
      <c r="U713" s="396"/>
      <c r="V713" s="396" t="s">
        <v>16</v>
      </c>
      <c r="W713" s="396"/>
      <c r="X713" s="396"/>
      <c r="Y713" s="396" t="s">
        <v>540</v>
      </c>
      <c r="Z713" s="396"/>
      <c r="AA713" s="396"/>
      <c r="AB713" s="396"/>
      <c r="AC713" s="396"/>
      <c r="AD713" s="93">
        <v>27285</v>
      </c>
      <c r="AE713" s="57">
        <f t="shared" si="253"/>
        <v>38200</v>
      </c>
      <c r="AF713" s="93">
        <v>0</v>
      </c>
      <c r="AG713" s="94">
        <f t="shared" si="256"/>
        <v>0</v>
      </c>
      <c r="AH713" s="215"/>
      <c r="AI713" s="58"/>
      <c r="AJ713" s="58"/>
      <c r="AK713" s="58"/>
      <c r="AL713" s="93"/>
      <c r="AM713" s="57"/>
    </row>
    <row r="714" spans="1:39" s="3" customFormat="1" ht="25.15" customHeight="1" thickBot="1">
      <c r="A714" s="493"/>
      <c r="B714" s="404"/>
      <c r="C714" s="493"/>
      <c r="D714" s="404"/>
      <c r="E714" s="404"/>
      <c r="F714" s="385"/>
      <c r="G714" s="493"/>
      <c r="H714" s="404"/>
      <c r="I714" s="404"/>
      <c r="J714" s="404"/>
      <c r="K714" s="385"/>
      <c r="L714" s="532" t="s">
        <v>2488</v>
      </c>
      <c r="M714" s="532"/>
      <c r="N714" s="532"/>
      <c r="O714" s="396" t="s">
        <v>536</v>
      </c>
      <c r="P714" s="396"/>
      <c r="Q714" s="396"/>
      <c r="R714" s="396"/>
      <c r="S714" s="371" t="s">
        <v>1752</v>
      </c>
      <c r="T714" s="372"/>
      <c r="U714" s="373"/>
      <c r="V714" s="396" t="s">
        <v>16</v>
      </c>
      <c r="W714" s="396"/>
      <c r="X714" s="396"/>
      <c r="Y714" s="396" t="s">
        <v>540</v>
      </c>
      <c r="Z714" s="396"/>
      <c r="AA714" s="396"/>
      <c r="AB714" s="396"/>
      <c r="AC714" s="396"/>
      <c r="AD714" s="93">
        <v>30871</v>
      </c>
      <c r="AE714" s="57">
        <f t="shared" si="253"/>
        <v>43220</v>
      </c>
      <c r="AF714" s="93">
        <v>29595</v>
      </c>
      <c r="AG714" s="94">
        <f t="shared" si="256"/>
        <v>41430</v>
      </c>
      <c r="AH714" s="245" t="s">
        <v>1957</v>
      </c>
      <c r="AI714" s="152">
        <f t="shared" ref="AI714" si="258">AF714/AD714-1</f>
        <v>-4.1333290142852475E-2</v>
      </c>
      <c r="AJ714" s="58"/>
      <c r="AK714" s="58"/>
      <c r="AL714" s="93"/>
      <c r="AM714" s="57"/>
    </row>
    <row r="715" spans="1:39" s="3" customFormat="1" ht="25.15" customHeight="1" thickBot="1">
      <c r="A715" s="493"/>
      <c r="B715" s="404"/>
      <c r="C715" s="493"/>
      <c r="D715" s="404"/>
      <c r="E715" s="404"/>
      <c r="F715" s="385"/>
      <c r="G715" s="493"/>
      <c r="H715" s="404"/>
      <c r="I715" s="404"/>
      <c r="J715" s="404"/>
      <c r="K715" s="385"/>
      <c r="L715" s="532" t="s">
        <v>1224</v>
      </c>
      <c r="M715" s="532"/>
      <c r="N715" s="532"/>
      <c r="O715" s="396" t="s">
        <v>536</v>
      </c>
      <c r="P715" s="396"/>
      <c r="Q715" s="396"/>
      <c r="R715" s="396"/>
      <c r="S715" s="397" t="s">
        <v>22</v>
      </c>
      <c r="T715" s="398"/>
      <c r="U715" s="399"/>
      <c r="V715" s="529" t="s">
        <v>16</v>
      </c>
      <c r="W715" s="529"/>
      <c r="X715" s="529"/>
      <c r="Y715" s="396" t="s">
        <v>540</v>
      </c>
      <c r="Z715" s="396"/>
      <c r="AA715" s="396"/>
      <c r="AB715" s="396"/>
      <c r="AC715" s="396"/>
      <c r="AD715" s="93">
        <v>27977</v>
      </c>
      <c r="AE715" s="57">
        <f t="shared" si="253"/>
        <v>39170</v>
      </c>
      <c r="AF715" s="93">
        <v>0</v>
      </c>
      <c r="AG715" s="94">
        <f t="shared" si="256"/>
        <v>0</v>
      </c>
      <c r="AH715" s="215"/>
      <c r="AI715" s="58"/>
      <c r="AJ715" s="58"/>
      <c r="AK715" s="58"/>
      <c r="AL715" s="93"/>
      <c r="AM715" s="57"/>
    </row>
    <row r="716" spans="1:39" s="3" customFormat="1" ht="25.15" customHeight="1" thickBot="1">
      <c r="A716" s="493"/>
      <c r="B716" s="404"/>
      <c r="C716" s="493"/>
      <c r="D716" s="404"/>
      <c r="E716" s="404"/>
      <c r="F716" s="385"/>
      <c r="G716" s="493"/>
      <c r="H716" s="404"/>
      <c r="I716" s="404"/>
      <c r="J716" s="404"/>
      <c r="K716" s="385"/>
      <c r="L716" s="532" t="s">
        <v>1225</v>
      </c>
      <c r="M716" s="532"/>
      <c r="N716" s="532"/>
      <c r="O716" s="396" t="s">
        <v>536</v>
      </c>
      <c r="P716" s="396"/>
      <c r="Q716" s="396"/>
      <c r="R716" s="396"/>
      <c r="S716" s="397" t="s">
        <v>22</v>
      </c>
      <c r="T716" s="398"/>
      <c r="U716" s="399"/>
      <c r="V716" s="397" t="s">
        <v>568</v>
      </c>
      <c r="W716" s="398"/>
      <c r="X716" s="399"/>
      <c r="Y716" s="396" t="s">
        <v>540</v>
      </c>
      <c r="Z716" s="396"/>
      <c r="AA716" s="396"/>
      <c r="AB716" s="396"/>
      <c r="AC716" s="396"/>
      <c r="AD716" s="93">
        <v>28455</v>
      </c>
      <c r="AE716" s="57">
        <f t="shared" si="253"/>
        <v>39840</v>
      </c>
      <c r="AF716" s="93">
        <v>0</v>
      </c>
      <c r="AG716" s="94">
        <f t="shared" si="256"/>
        <v>0</v>
      </c>
      <c r="AH716" s="215"/>
      <c r="AI716" s="58"/>
      <c r="AJ716" s="58"/>
      <c r="AK716" s="58"/>
      <c r="AL716" s="93"/>
      <c r="AM716" s="57"/>
    </row>
    <row r="717" spans="1:39" s="3" customFormat="1" ht="25.15" customHeight="1" thickBot="1">
      <c r="A717" s="493"/>
      <c r="B717" s="404"/>
      <c r="C717" s="493"/>
      <c r="D717" s="404"/>
      <c r="E717" s="404"/>
      <c r="F717" s="385"/>
      <c r="G717" s="493"/>
      <c r="H717" s="404"/>
      <c r="I717" s="404"/>
      <c r="J717" s="404"/>
      <c r="K717" s="385"/>
      <c r="L717" s="534" t="s">
        <v>542</v>
      </c>
      <c r="M717" s="534"/>
      <c r="N717" s="534"/>
      <c r="O717" s="392" t="s">
        <v>538</v>
      </c>
      <c r="P717" s="392"/>
      <c r="Q717" s="392"/>
      <c r="R717" s="392"/>
      <c r="S717" s="528" t="s">
        <v>15</v>
      </c>
      <c r="T717" s="528"/>
      <c r="U717" s="528"/>
      <c r="V717" s="529" t="s">
        <v>16</v>
      </c>
      <c r="W717" s="529"/>
      <c r="X717" s="529"/>
      <c r="Y717" s="392" t="s">
        <v>541</v>
      </c>
      <c r="Z717" s="392"/>
      <c r="AA717" s="392"/>
      <c r="AB717" s="392"/>
      <c r="AC717" s="392"/>
      <c r="AD717" s="93">
        <v>26789</v>
      </c>
      <c r="AE717" s="57">
        <f t="shared" si="253"/>
        <v>37500</v>
      </c>
      <c r="AF717" s="93">
        <v>25450</v>
      </c>
      <c r="AG717" s="94">
        <f t="shared" si="256"/>
        <v>35630</v>
      </c>
      <c r="AH717" s="245" t="s">
        <v>1957</v>
      </c>
      <c r="AI717" s="152">
        <f t="shared" ref="AI717:AI718" si="259">AF717/AD717-1</f>
        <v>-4.9983202060547294E-2</v>
      </c>
      <c r="AJ717" s="58"/>
      <c r="AK717" s="58"/>
      <c r="AL717" s="93"/>
      <c r="AM717" s="57"/>
    </row>
    <row r="718" spans="1:39" s="3" customFormat="1" ht="25.15" customHeight="1" thickBot="1">
      <c r="A718" s="493"/>
      <c r="B718" s="404"/>
      <c r="C718" s="493"/>
      <c r="D718" s="404"/>
      <c r="E718" s="404"/>
      <c r="F718" s="385"/>
      <c r="G718" s="493"/>
      <c r="H718" s="404"/>
      <c r="I718" s="404"/>
      <c r="J718" s="404"/>
      <c r="K718" s="385"/>
      <c r="L718" s="534" t="s">
        <v>2489</v>
      </c>
      <c r="M718" s="534"/>
      <c r="N718" s="534"/>
      <c r="O718" s="392" t="s">
        <v>538</v>
      </c>
      <c r="P718" s="392"/>
      <c r="Q718" s="392"/>
      <c r="R718" s="392"/>
      <c r="S718" s="371" t="s">
        <v>1752</v>
      </c>
      <c r="T718" s="372"/>
      <c r="U718" s="373"/>
      <c r="V718" s="529" t="s">
        <v>16</v>
      </c>
      <c r="W718" s="529"/>
      <c r="X718" s="529"/>
      <c r="Y718" s="392" t="s">
        <v>541</v>
      </c>
      <c r="Z718" s="392"/>
      <c r="AA718" s="392"/>
      <c r="AB718" s="392"/>
      <c r="AC718" s="392"/>
      <c r="AD718" s="93">
        <v>28772</v>
      </c>
      <c r="AE718" s="57">
        <f t="shared" si="253"/>
        <v>40280</v>
      </c>
      <c r="AF718" s="93">
        <v>27983</v>
      </c>
      <c r="AG718" s="94">
        <f t="shared" si="256"/>
        <v>39180</v>
      </c>
      <c r="AH718" s="245" t="s">
        <v>1957</v>
      </c>
      <c r="AI718" s="152">
        <f t="shared" si="259"/>
        <v>-2.7422494091477789E-2</v>
      </c>
      <c r="AJ718" s="58"/>
      <c r="AK718" s="58"/>
      <c r="AL718" s="93"/>
      <c r="AM718" s="57"/>
    </row>
    <row r="719" spans="1:39" s="3" customFormat="1" ht="25.15" customHeight="1" thickBot="1">
      <c r="A719" s="493"/>
      <c r="B719" s="404"/>
      <c r="C719" s="493"/>
      <c r="D719" s="404"/>
      <c r="E719" s="404"/>
      <c r="F719" s="385"/>
      <c r="G719" s="493"/>
      <c r="H719" s="404"/>
      <c r="I719" s="404"/>
      <c r="J719" s="404"/>
      <c r="K719" s="385"/>
      <c r="L719" s="534" t="s">
        <v>1226</v>
      </c>
      <c r="M719" s="534"/>
      <c r="N719" s="534"/>
      <c r="O719" s="392" t="s">
        <v>538</v>
      </c>
      <c r="P719" s="392"/>
      <c r="Q719" s="392"/>
      <c r="R719" s="392"/>
      <c r="S719" s="397" t="s">
        <v>22</v>
      </c>
      <c r="T719" s="398"/>
      <c r="U719" s="399"/>
      <c r="V719" s="529" t="s">
        <v>16</v>
      </c>
      <c r="W719" s="529"/>
      <c r="X719" s="529"/>
      <c r="Y719" s="392" t="s">
        <v>541</v>
      </c>
      <c r="Z719" s="392"/>
      <c r="AA719" s="392"/>
      <c r="AB719" s="392"/>
      <c r="AC719" s="392"/>
      <c r="AD719" s="93">
        <v>26294</v>
      </c>
      <c r="AE719" s="57">
        <f t="shared" si="253"/>
        <v>36810</v>
      </c>
      <c r="AF719" s="93">
        <v>0</v>
      </c>
      <c r="AG719" s="94">
        <f t="shared" si="256"/>
        <v>0</v>
      </c>
      <c r="AH719" s="215"/>
      <c r="AI719" s="58"/>
      <c r="AJ719" s="58"/>
      <c r="AK719" s="58"/>
      <c r="AL719" s="93"/>
      <c r="AM719" s="57"/>
    </row>
    <row r="720" spans="1:39" s="3" customFormat="1" ht="25.15" customHeight="1" thickBot="1">
      <c r="A720" s="493"/>
      <c r="B720" s="404"/>
      <c r="C720" s="493"/>
      <c r="D720" s="404"/>
      <c r="E720" s="404"/>
      <c r="F720" s="385"/>
      <c r="G720" s="493"/>
      <c r="H720" s="404"/>
      <c r="I720" s="404"/>
      <c r="J720" s="404"/>
      <c r="K720" s="385"/>
      <c r="L720" s="534" t="s">
        <v>1227</v>
      </c>
      <c r="M720" s="534"/>
      <c r="N720" s="534"/>
      <c r="O720" s="392" t="s">
        <v>538</v>
      </c>
      <c r="P720" s="392"/>
      <c r="Q720" s="392"/>
      <c r="R720" s="392"/>
      <c r="S720" s="397" t="s">
        <v>22</v>
      </c>
      <c r="T720" s="398"/>
      <c r="U720" s="399"/>
      <c r="V720" s="397" t="s">
        <v>568</v>
      </c>
      <c r="W720" s="398"/>
      <c r="X720" s="399"/>
      <c r="Y720" s="392" t="s">
        <v>541</v>
      </c>
      <c r="Z720" s="392"/>
      <c r="AA720" s="392"/>
      <c r="AB720" s="392"/>
      <c r="AC720" s="392"/>
      <c r="AD720" s="93">
        <v>27114</v>
      </c>
      <c r="AE720" s="57">
        <f t="shared" si="253"/>
        <v>37960</v>
      </c>
      <c r="AF720" s="93">
        <v>0</v>
      </c>
      <c r="AG720" s="94">
        <f t="shared" si="256"/>
        <v>0</v>
      </c>
      <c r="AH720" s="213"/>
      <c r="AI720" s="58"/>
      <c r="AJ720" s="58"/>
      <c r="AK720" s="58"/>
      <c r="AL720" s="93"/>
      <c r="AM720" s="57"/>
    </row>
    <row r="721" spans="1:39" s="3" customFormat="1" ht="14.1" customHeight="1" thickBot="1">
      <c r="A721" s="375"/>
      <c r="B721" s="375"/>
      <c r="C721" s="326"/>
      <c r="D721" s="374" t="s">
        <v>530</v>
      </c>
      <c r="E721" s="374"/>
      <c r="F721" s="374"/>
      <c r="G721" s="523" t="s">
        <v>528</v>
      </c>
      <c r="H721" s="523"/>
      <c r="I721" s="523"/>
      <c r="J721" s="523"/>
      <c r="K721" s="523"/>
      <c r="L721" s="540" t="s">
        <v>603</v>
      </c>
      <c r="M721" s="541"/>
      <c r="N721" s="541"/>
      <c r="O721" s="370" t="s">
        <v>543</v>
      </c>
      <c r="P721" s="370"/>
      <c r="Q721" s="370"/>
      <c r="R721" s="370"/>
      <c r="S721" s="370" t="s">
        <v>15</v>
      </c>
      <c r="T721" s="370"/>
      <c r="U721" s="370"/>
      <c r="V721" s="370" t="s">
        <v>16</v>
      </c>
      <c r="W721" s="370"/>
      <c r="X721" s="370"/>
      <c r="Y721" s="370" t="s">
        <v>4391</v>
      </c>
      <c r="Z721" s="370"/>
      <c r="AA721" s="370"/>
      <c r="AB721" s="370"/>
      <c r="AC721" s="370"/>
      <c r="AD721" s="93">
        <v>36201</v>
      </c>
      <c r="AE721" s="57">
        <f t="shared" si="253"/>
        <v>50680</v>
      </c>
      <c r="AF721" s="93">
        <v>0</v>
      </c>
      <c r="AG721" s="94">
        <f t="shared" si="256"/>
        <v>0</v>
      </c>
      <c r="AH721" s="215"/>
      <c r="AI721" s="58"/>
      <c r="AJ721" s="58"/>
      <c r="AK721" s="58"/>
      <c r="AL721" s="93"/>
      <c r="AM721" s="94"/>
    </row>
    <row r="722" spans="1:39" s="3" customFormat="1" ht="14.1" customHeight="1" thickBot="1">
      <c r="A722" s="493"/>
      <c r="B722" s="404"/>
      <c r="C722" s="493"/>
      <c r="D722" s="404"/>
      <c r="E722" s="404"/>
      <c r="F722" s="385"/>
      <c r="G722" s="493"/>
      <c r="H722" s="404"/>
      <c r="I722" s="404"/>
      <c r="J722" s="404"/>
      <c r="K722" s="404"/>
      <c r="L722" s="389" t="s">
        <v>604</v>
      </c>
      <c r="M722" s="390"/>
      <c r="N722" s="391"/>
      <c r="O722" s="370" t="s">
        <v>544</v>
      </c>
      <c r="P722" s="370"/>
      <c r="Q722" s="370"/>
      <c r="R722" s="370"/>
      <c r="S722" s="394" t="s">
        <v>15</v>
      </c>
      <c r="T722" s="394"/>
      <c r="U722" s="394"/>
      <c r="V722" s="394" t="s">
        <v>16</v>
      </c>
      <c r="W722" s="394"/>
      <c r="X722" s="394"/>
      <c r="Y722" s="370" t="s">
        <v>4389</v>
      </c>
      <c r="Z722" s="370"/>
      <c r="AA722" s="370"/>
      <c r="AB722" s="370"/>
      <c r="AC722" s="370"/>
      <c r="AD722" s="93">
        <v>38749</v>
      </c>
      <c r="AE722" s="57">
        <f t="shared" si="253"/>
        <v>54250</v>
      </c>
      <c r="AF722" s="93">
        <v>0</v>
      </c>
      <c r="AG722" s="94">
        <f t="shared" si="256"/>
        <v>0</v>
      </c>
      <c r="AH722" s="215"/>
      <c r="AI722" s="58"/>
      <c r="AJ722" s="58"/>
      <c r="AK722" s="58"/>
      <c r="AL722" s="93"/>
      <c r="AM722" s="94"/>
    </row>
    <row r="723" spans="1:39" s="3" customFormat="1" ht="14.1" customHeight="1" thickBot="1">
      <c r="A723" s="493"/>
      <c r="B723" s="404"/>
      <c r="C723" s="493"/>
      <c r="D723" s="404"/>
      <c r="E723" s="404"/>
      <c r="F723" s="385"/>
      <c r="G723" s="493"/>
      <c r="H723" s="404"/>
      <c r="I723" s="404"/>
      <c r="J723" s="404"/>
      <c r="K723" s="404"/>
      <c r="L723" s="389" t="s">
        <v>4152</v>
      </c>
      <c r="M723" s="390"/>
      <c r="N723" s="391"/>
      <c r="O723" s="370" t="s">
        <v>544</v>
      </c>
      <c r="P723" s="370"/>
      <c r="Q723" s="370"/>
      <c r="R723" s="370"/>
      <c r="S723" s="394" t="s">
        <v>22</v>
      </c>
      <c r="T723" s="394"/>
      <c r="U723" s="394"/>
      <c r="V723" s="394" t="s">
        <v>568</v>
      </c>
      <c r="W723" s="394"/>
      <c r="X723" s="394"/>
      <c r="Y723" s="370" t="s">
        <v>4389</v>
      </c>
      <c r="Z723" s="370"/>
      <c r="AA723" s="370"/>
      <c r="AB723" s="370"/>
      <c r="AC723" s="370"/>
      <c r="AD723" s="93">
        <v>40857</v>
      </c>
      <c r="AE723" s="57">
        <f t="shared" ref="AE723" si="260">ROUND(AD723*1.4/10,0)*10</f>
        <v>57200</v>
      </c>
      <c r="AF723" s="93">
        <v>38295</v>
      </c>
      <c r="AG723" s="94">
        <f t="shared" si="256"/>
        <v>53610</v>
      </c>
      <c r="AH723" s="245" t="s">
        <v>1957</v>
      </c>
      <c r="AI723" s="152">
        <f t="shared" ref="AI723" si="261">AF723/AD723-1</f>
        <v>-6.2706512959835536E-2</v>
      </c>
      <c r="AJ723" s="58"/>
      <c r="AK723" s="58"/>
      <c r="AL723" s="93"/>
      <c r="AM723" s="94"/>
    </row>
    <row r="724" spans="1:39" s="3" customFormat="1" ht="15.75" thickBot="1">
      <c r="A724" s="493"/>
      <c r="B724" s="404"/>
      <c r="C724" s="493"/>
      <c r="D724" s="404"/>
      <c r="E724" s="404"/>
      <c r="F724" s="385"/>
      <c r="G724" s="493"/>
      <c r="H724" s="404"/>
      <c r="I724" s="404"/>
      <c r="J724" s="404"/>
      <c r="K724" s="404"/>
      <c r="L724" s="389" t="s">
        <v>3354</v>
      </c>
      <c r="M724" s="390"/>
      <c r="N724" s="391"/>
      <c r="O724" s="370" t="s">
        <v>544</v>
      </c>
      <c r="P724" s="370"/>
      <c r="Q724" s="370"/>
      <c r="R724" s="370"/>
      <c r="S724" s="371" t="s">
        <v>1752</v>
      </c>
      <c r="T724" s="372"/>
      <c r="U724" s="373"/>
      <c r="V724" s="394" t="s">
        <v>16</v>
      </c>
      <c r="W724" s="394"/>
      <c r="X724" s="394"/>
      <c r="Y724" s="370" t="s">
        <v>4389</v>
      </c>
      <c r="Z724" s="370"/>
      <c r="AA724" s="370"/>
      <c r="AB724" s="370"/>
      <c r="AC724" s="370"/>
      <c r="AD724" s="93">
        <v>45788</v>
      </c>
      <c r="AE724" s="57">
        <f t="shared" si="253"/>
        <v>64100</v>
      </c>
      <c r="AF724" s="93">
        <v>0</v>
      </c>
      <c r="AG724" s="94">
        <f t="shared" si="256"/>
        <v>0</v>
      </c>
      <c r="AH724" s="215"/>
      <c r="AI724" s="58"/>
      <c r="AJ724" s="58"/>
      <c r="AK724" s="58"/>
      <c r="AL724" s="93"/>
      <c r="AM724" s="94"/>
    </row>
    <row r="725" spans="1:39" s="3" customFormat="1" ht="14.1" customHeight="1" thickBot="1">
      <c r="A725" s="493"/>
      <c r="B725" s="404"/>
      <c r="C725" s="493"/>
      <c r="D725" s="404"/>
      <c r="E725" s="404"/>
      <c r="F725" s="385"/>
      <c r="G725" s="493"/>
      <c r="H725" s="404"/>
      <c r="I725" s="404"/>
      <c r="J725" s="404"/>
      <c r="K725" s="385"/>
      <c r="L725" s="389" t="s">
        <v>605</v>
      </c>
      <c r="M725" s="390"/>
      <c r="N725" s="391"/>
      <c r="O725" s="370" t="s">
        <v>545</v>
      </c>
      <c r="P725" s="370"/>
      <c r="Q725" s="370"/>
      <c r="R725" s="370"/>
      <c r="S725" s="396" t="s">
        <v>15</v>
      </c>
      <c r="T725" s="396"/>
      <c r="U725" s="396"/>
      <c r="V725" s="394" t="s">
        <v>16</v>
      </c>
      <c r="W725" s="394"/>
      <c r="X725" s="394"/>
      <c r="Y725" s="370" t="s">
        <v>4392</v>
      </c>
      <c r="Z725" s="370"/>
      <c r="AA725" s="370"/>
      <c r="AB725" s="370"/>
      <c r="AC725" s="370"/>
      <c r="AD725" s="93">
        <v>39137</v>
      </c>
      <c r="AE725" s="57">
        <f t="shared" si="253"/>
        <v>54790</v>
      </c>
      <c r="AF725" s="93">
        <v>0</v>
      </c>
      <c r="AG725" s="94">
        <f t="shared" si="256"/>
        <v>0</v>
      </c>
      <c r="AH725" s="215"/>
      <c r="AI725" s="58"/>
      <c r="AJ725" s="58"/>
      <c r="AK725" s="58"/>
      <c r="AL725" s="93"/>
      <c r="AM725" s="94"/>
    </row>
    <row r="726" spans="1:39" s="3" customFormat="1" ht="14.1" customHeight="1" thickBot="1">
      <c r="A726" s="493"/>
      <c r="B726" s="404"/>
      <c r="C726" s="493"/>
      <c r="D726" s="404"/>
      <c r="E726" s="404"/>
      <c r="F726" s="385"/>
      <c r="G726" s="493"/>
      <c r="H726" s="404"/>
      <c r="I726" s="404"/>
      <c r="J726" s="404"/>
      <c r="K726" s="385"/>
      <c r="L726" s="389" t="s">
        <v>2383</v>
      </c>
      <c r="M726" s="390"/>
      <c r="N726" s="391"/>
      <c r="O726" s="370" t="s">
        <v>545</v>
      </c>
      <c r="P726" s="370"/>
      <c r="Q726" s="370"/>
      <c r="R726" s="370"/>
      <c r="S726" s="396" t="s">
        <v>22</v>
      </c>
      <c r="T726" s="396"/>
      <c r="U726" s="396"/>
      <c r="V726" s="394" t="s">
        <v>16</v>
      </c>
      <c r="W726" s="394"/>
      <c r="X726" s="394"/>
      <c r="Y726" s="370" t="s">
        <v>4392</v>
      </c>
      <c r="Z726" s="370"/>
      <c r="AA726" s="370"/>
      <c r="AB726" s="370"/>
      <c r="AC726" s="370"/>
      <c r="AD726" s="93">
        <v>39541</v>
      </c>
      <c r="AE726" s="57">
        <f t="shared" si="253"/>
        <v>55360</v>
      </c>
      <c r="AF726" s="93">
        <v>0</v>
      </c>
      <c r="AG726" s="94">
        <f t="shared" si="256"/>
        <v>0</v>
      </c>
      <c r="AH726" s="215"/>
      <c r="AI726" s="58"/>
      <c r="AJ726" s="58"/>
      <c r="AK726" s="58"/>
      <c r="AL726" s="93"/>
      <c r="AM726" s="94"/>
    </row>
    <row r="727" spans="1:39" s="3" customFormat="1" ht="14.1" customHeight="1" thickBot="1">
      <c r="A727" s="493"/>
      <c r="B727" s="404"/>
      <c r="C727" s="493"/>
      <c r="D727" s="404"/>
      <c r="E727" s="404"/>
      <c r="F727" s="385"/>
      <c r="G727" s="493"/>
      <c r="H727" s="404"/>
      <c r="I727" s="404"/>
      <c r="J727" s="404"/>
      <c r="K727" s="385"/>
      <c r="L727" s="389" t="s">
        <v>606</v>
      </c>
      <c r="M727" s="390"/>
      <c r="N727" s="391"/>
      <c r="O727" s="370" t="s">
        <v>546</v>
      </c>
      <c r="P727" s="370"/>
      <c r="Q727" s="370"/>
      <c r="R727" s="370"/>
      <c r="S727" s="393" t="s">
        <v>15</v>
      </c>
      <c r="T727" s="393"/>
      <c r="U727" s="393"/>
      <c r="V727" s="394" t="s">
        <v>16</v>
      </c>
      <c r="W727" s="394"/>
      <c r="X727" s="394"/>
      <c r="Y727" s="370" t="s">
        <v>4393</v>
      </c>
      <c r="Z727" s="370"/>
      <c r="AA727" s="370"/>
      <c r="AB727" s="370"/>
      <c r="AC727" s="370"/>
      <c r="AD727" s="93">
        <v>37021</v>
      </c>
      <c r="AE727" s="57">
        <f t="shared" si="253"/>
        <v>51830</v>
      </c>
      <c r="AF727" s="93">
        <v>0</v>
      </c>
      <c r="AG727" s="94">
        <f t="shared" si="256"/>
        <v>0</v>
      </c>
      <c r="AH727" s="215"/>
      <c r="AI727" s="58"/>
      <c r="AJ727" s="58"/>
      <c r="AK727" s="58"/>
      <c r="AL727" s="93"/>
      <c r="AM727" s="94"/>
    </row>
    <row r="728" spans="1:39" s="3" customFormat="1" ht="14.1" customHeight="1" thickBot="1">
      <c r="A728" s="493"/>
      <c r="B728" s="404"/>
      <c r="C728" s="493"/>
      <c r="D728" s="404"/>
      <c r="E728" s="404"/>
      <c r="F728" s="385"/>
      <c r="G728" s="493"/>
      <c r="H728" s="404"/>
      <c r="I728" s="404"/>
      <c r="J728" s="404"/>
      <c r="K728" s="385"/>
      <c r="L728" s="389" t="s">
        <v>607</v>
      </c>
      <c r="M728" s="390"/>
      <c r="N728" s="391"/>
      <c r="O728" s="370" t="s">
        <v>547</v>
      </c>
      <c r="P728" s="370"/>
      <c r="Q728" s="370"/>
      <c r="R728" s="370"/>
      <c r="S728" s="393" t="s">
        <v>15</v>
      </c>
      <c r="T728" s="393"/>
      <c r="U728" s="393"/>
      <c r="V728" s="394" t="s">
        <v>16</v>
      </c>
      <c r="W728" s="394"/>
      <c r="X728" s="394"/>
      <c r="Y728" s="370" t="s">
        <v>4390</v>
      </c>
      <c r="Z728" s="370"/>
      <c r="AA728" s="370"/>
      <c r="AB728" s="370"/>
      <c r="AC728" s="370"/>
      <c r="AD728" s="93">
        <v>39569</v>
      </c>
      <c r="AE728" s="57">
        <f t="shared" si="253"/>
        <v>55400</v>
      </c>
      <c r="AF728" s="93">
        <v>0</v>
      </c>
      <c r="AG728" s="94">
        <f t="shared" si="256"/>
        <v>0</v>
      </c>
      <c r="AH728" s="215"/>
      <c r="AI728" s="58"/>
      <c r="AJ728" s="58"/>
      <c r="AK728" s="58"/>
      <c r="AL728" s="93"/>
      <c r="AM728" s="94"/>
    </row>
    <row r="729" spans="1:39" s="3" customFormat="1" ht="15.75" thickBot="1">
      <c r="A729" s="493"/>
      <c r="B729" s="404"/>
      <c r="C729" s="493"/>
      <c r="D729" s="404"/>
      <c r="E729" s="404"/>
      <c r="F729" s="385"/>
      <c r="G729" s="493"/>
      <c r="H729" s="404"/>
      <c r="I729" s="404"/>
      <c r="J729" s="404"/>
      <c r="K729" s="385"/>
      <c r="L729" s="389" t="s">
        <v>3355</v>
      </c>
      <c r="M729" s="390"/>
      <c r="N729" s="391"/>
      <c r="O729" s="370" t="s">
        <v>547</v>
      </c>
      <c r="P729" s="370"/>
      <c r="Q729" s="370"/>
      <c r="R729" s="370"/>
      <c r="S729" s="371" t="s">
        <v>1752</v>
      </c>
      <c r="T729" s="372"/>
      <c r="U729" s="373"/>
      <c r="V729" s="394" t="s">
        <v>16</v>
      </c>
      <c r="W729" s="394"/>
      <c r="X729" s="394"/>
      <c r="Y729" s="370" t="s">
        <v>4390</v>
      </c>
      <c r="Z729" s="370"/>
      <c r="AA729" s="370"/>
      <c r="AB729" s="370"/>
      <c r="AC729" s="370"/>
      <c r="AD729" s="93">
        <v>46280</v>
      </c>
      <c r="AE729" s="57">
        <f t="shared" si="253"/>
        <v>64790</v>
      </c>
      <c r="AF729" s="93">
        <v>0</v>
      </c>
      <c r="AG729" s="94">
        <f t="shared" si="256"/>
        <v>0</v>
      </c>
      <c r="AH729" s="215"/>
      <c r="AI729" s="58"/>
      <c r="AJ729" s="58"/>
      <c r="AK729" s="58"/>
      <c r="AL729" s="93"/>
      <c r="AM729" s="94"/>
    </row>
    <row r="730" spans="1:39" s="3" customFormat="1" ht="13.9" customHeight="1" thickBot="1">
      <c r="A730" s="493"/>
      <c r="B730" s="404"/>
      <c r="C730" s="493"/>
      <c r="D730" s="404"/>
      <c r="E730" s="404"/>
      <c r="F730" s="385"/>
      <c r="G730" s="493"/>
      <c r="H730" s="404"/>
      <c r="I730" s="404"/>
      <c r="J730" s="404"/>
      <c r="K730" s="385"/>
      <c r="L730" s="389" t="s">
        <v>608</v>
      </c>
      <c r="M730" s="390"/>
      <c r="N730" s="391"/>
      <c r="O730" s="370" t="s">
        <v>548</v>
      </c>
      <c r="P730" s="370"/>
      <c r="Q730" s="370"/>
      <c r="R730" s="370"/>
      <c r="S730" s="393" t="s">
        <v>15</v>
      </c>
      <c r="T730" s="393"/>
      <c r="U730" s="393"/>
      <c r="V730" s="394" t="s">
        <v>16</v>
      </c>
      <c r="W730" s="394"/>
      <c r="X730" s="394"/>
      <c r="Y730" s="370" t="s">
        <v>4394</v>
      </c>
      <c r="Z730" s="370"/>
      <c r="AA730" s="370"/>
      <c r="AB730" s="370"/>
      <c r="AC730" s="370"/>
      <c r="AD730" s="93">
        <v>39957</v>
      </c>
      <c r="AE730" s="57">
        <f t="shared" si="253"/>
        <v>55940</v>
      </c>
      <c r="AF730" s="93">
        <v>0</v>
      </c>
      <c r="AG730" s="94">
        <f t="shared" si="256"/>
        <v>0</v>
      </c>
      <c r="AH730" s="215"/>
      <c r="AI730" s="58"/>
      <c r="AJ730" s="58"/>
      <c r="AK730" s="58"/>
      <c r="AL730" s="93"/>
      <c r="AM730" s="94"/>
    </row>
    <row r="731" spans="1:39" s="3" customFormat="1" ht="13.9" customHeight="1" thickBot="1">
      <c r="A731" s="493"/>
      <c r="B731" s="404"/>
      <c r="C731" s="493"/>
      <c r="D731" s="404"/>
      <c r="E731" s="404"/>
      <c r="F731" s="385"/>
      <c r="G731" s="493"/>
      <c r="H731" s="404"/>
      <c r="I731" s="404"/>
      <c r="J731" s="404"/>
      <c r="K731" s="385"/>
      <c r="L731" s="389" t="s">
        <v>2384</v>
      </c>
      <c r="M731" s="390"/>
      <c r="N731" s="391"/>
      <c r="O731" s="370" t="s">
        <v>548</v>
      </c>
      <c r="P731" s="370"/>
      <c r="Q731" s="370"/>
      <c r="R731" s="370"/>
      <c r="S731" s="396" t="s">
        <v>22</v>
      </c>
      <c r="T731" s="396"/>
      <c r="U731" s="396"/>
      <c r="V731" s="394" t="s">
        <v>16</v>
      </c>
      <c r="W731" s="394"/>
      <c r="X731" s="394"/>
      <c r="Y731" s="370" t="s">
        <v>4394</v>
      </c>
      <c r="Z731" s="370"/>
      <c r="AA731" s="370"/>
      <c r="AB731" s="370"/>
      <c r="AC731" s="370"/>
      <c r="AD731" s="93">
        <v>41636</v>
      </c>
      <c r="AE731" s="57">
        <f t="shared" si="253"/>
        <v>58290</v>
      </c>
      <c r="AF731" s="93">
        <v>0</v>
      </c>
      <c r="AG731" s="94">
        <f t="shared" si="256"/>
        <v>0</v>
      </c>
      <c r="AH731" s="215"/>
      <c r="AI731" s="58"/>
      <c r="AJ731" s="58"/>
      <c r="AK731" s="58"/>
      <c r="AL731" s="93"/>
      <c r="AM731" s="94"/>
    </row>
    <row r="732" spans="1:39" s="3" customFormat="1" ht="14.1" customHeight="1" thickBot="1">
      <c r="A732" s="493"/>
      <c r="B732" s="404"/>
      <c r="C732" s="493"/>
      <c r="D732" s="404"/>
      <c r="E732" s="404"/>
      <c r="F732" s="385"/>
      <c r="G732" s="493"/>
      <c r="H732" s="404"/>
      <c r="I732" s="404"/>
      <c r="J732" s="404"/>
      <c r="K732" s="385"/>
      <c r="L732" s="389" t="s">
        <v>609</v>
      </c>
      <c r="M732" s="390"/>
      <c r="N732" s="391"/>
      <c r="O732" s="370" t="s">
        <v>549</v>
      </c>
      <c r="P732" s="370"/>
      <c r="Q732" s="370"/>
      <c r="R732" s="370"/>
      <c r="S732" s="393" t="s">
        <v>15</v>
      </c>
      <c r="T732" s="393"/>
      <c r="U732" s="393"/>
      <c r="V732" s="394" t="s">
        <v>16</v>
      </c>
      <c r="W732" s="394"/>
      <c r="X732" s="394"/>
      <c r="Y732" s="370" t="s">
        <v>4395</v>
      </c>
      <c r="Z732" s="370"/>
      <c r="AA732" s="370"/>
      <c r="AB732" s="370"/>
      <c r="AC732" s="370"/>
      <c r="AD732" s="93">
        <v>39338</v>
      </c>
      <c r="AE732" s="57">
        <f t="shared" si="253"/>
        <v>55070</v>
      </c>
      <c r="AF732" s="93">
        <v>0</v>
      </c>
      <c r="AG732" s="94">
        <f t="shared" si="256"/>
        <v>0</v>
      </c>
      <c r="AH732" s="215"/>
      <c r="AI732" s="58"/>
      <c r="AJ732" s="58"/>
      <c r="AK732" s="58"/>
      <c r="AL732" s="93"/>
      <c r="AM732" s="94"/>
    </row>
    <row r="733" spans="1:39" s="3" customFormat="1" ht="14.1" customHeight="1" thickBot="1">
      <c r="A733" s="493"/>
      <c r="B733" s="404"/>
      <c r="C733" s="493"/>
      <c r="D733" s="404"/>
      <c r="E733" s="404"/>
      <c r="F733" s="385"/>
      <c r="G733" s="493"/>
      <c r="H733" s="404"/>
      <c r="I733" s="404"/>
      <c r="J733" s="404"/>
      <c r="K733" s="385"/>
      <c r="L733" s="389" t="s">
        <v>610</v>
      </c>
      <c r="M733" s="390"/>
      <c r="N733" s="391"/>
      <c r="O733" s="370" t="s">
        <v>550</v>
      </c>
      <c r="P733" s="370"/>
      <c r="Q733" s="370"/>
      <c r="R733" s="370"/>
      <c r="S733" s="393" t="s">
        <v>15</v>
      </c>
      <c r="T733" s="393"/>
      <c r="U733" s="393"/>
      <c r="V733" s="394" t="s">
        <v>16</v>
      </c>
      <c r="W733" s="394"/>
      <c r="X733" s="394"/>
      <c r="Y733" s="370" t="s">
        <v>4396</v>
      </c>
      <c r="Z733" s="370"/>
      <c r="AA733" s="370"/>
      <c r="AB733" s="370"/>
      <c r="AC733" s="370"/>
      <c r="AD733" s="93">
        <v>41886</v>
      </c>
      <c r="AE733" s="57">
        <f t="shared" si="253"/>
        <v>58640</v>
      </c>
      <c r="AF733" s="93">
        <v>0</v>
      </c>
      <c r="AG733" s="94">
        <f t="shared" si="256"/>
        <v>0</v>
      </c>
      <c r="AH733" s="215"/>
      <c r="AI733" s="58"/>
      <c r="AJ733" s="58"/>
      <c r="AK733" s="58"/>
      <c r="AL733" s="93"/>
      <c r="AM733" s="94"/>
    </row>
    <row r="734" spans="1:39" s="3" customFormat="1" ht="15.75" thickBot="1">
      <c r="A734" s="493"/>
      <c r="B734" s="404"/>
      <c r="C734" s="493"/>
      <c r="D734" s="404"/>
      <c r="E734" s="404"/>
      <c r="F734" s="385"/>
      <c r="G734" s="493"/>
      <c r="H734" s="404"/>
      <c r="I734" s="404"/>
      <c r="J734" s="404"/>
      <c r="K734" s="385"/>
      <c r="L734" s="389" t="s">
        <v>3356</v>
      </c>
      <c r="M734" s="390"/>
      <c r="N734" s="391"/>
      <c r="O734" s="370" t="s">
        <v>550</v>
      </c>
      <c r="P734" s="370"/>
      <c r="Q734" s="370"/>
      <c r="R734" s="370"/>
      <c r="S734" s="371" t="s">
        <v>1752</v>
      </c>
      <c r="T734" s="372"/>
      <c r="U734" s="373"/>
      <c r="V734" s="394" t="s">
        <v>16</v>
      </c>
      <c r="W734" s="394"/>
      <c r="X734" s="394"/>
      <c r="Y734" s="370" t="s">
        <v>4396</v>
      </c>
      <c r="Z734" s="370"/>
      <c r="AA734" s="370"/>
      <c r="AB734" s="370"/>
      <c r="AC734" s="370"/>
      <c r="AD734" s="93">
        <v>47618</v>
      </c>
      <c r="AE734" s="57">
        <f t="shared" si="253"/>
        <v>66670</v>
      </c>
      <c r="AF734" s="93">
        <v>46342</v>
      </c>
      <c r="AG734" s="94">
        <f t="shared" si="256"/>
        <v>64880</v>
      </c>
      <c r="AH734" s="245" t="s">
        <v>1957</v>
      </c>
      <c r="AI734" s="152">
        <f t="shared" ref="AI734" si="262">AF734/AD734-1</f>
        <v>-2.679658952496955E-2</v>
      </c>
      <c r="AJ734" s="58"/>
      <c r="AK734" s="58"/>
      <c r="AL734" s="93"/>
      <c r="AM734" s="94"/>
    </row>
    <row r="735" spans="1:39" s="3" customFormat="1" ht="14.1" customHeight="1" thickBot="1">
      <c r="A735" s="493"/>
      <c r="B735" s="404"/>
      <c r="C735" s="493"/>
      <c r="D735" s="404"/>
      <c r="E735" s="404"/>
      <c r="F735" s="385"/>
      <c r="G735" s="493"/>
      <c r="H735" s="404"/>
      <c r="I735" s="404"/>
      <c r="J735" s="404"/>
      <c r="K735" s="385"/>
      <c r="L735" s="389" t="s">
        <v>611</v>
      </c>
      <c r="M735" s="390"/>
      <c r="N735" s="391"/>
      <c r="O735" s="370" t="s">
        <v>551</v>
      </c>
      <c r="P735" s="370"/>
      <c r="Q735" s="370"/>
      <c r="R735" s="370"/>
      <c r="S735" s="393" t="s">
        <v>15</v>
      </c>
      <c r="T735" s="393"/>
      <c r="U735" s="393"/>
      <c r="V735" s="394" t="s">
        <v>16</v>
      </c>
      <c r="W735" s="394"/>
      <c r="X735" s="394"/>
      <c r="Y735" s="370" t="s">
        <v>4397</v>
      </c>
      <c r="Z735" s="370"/>
      <c r="AA735" s="370"/>
      <c r="AB735" s="370"/>
      <c r="AC735" s="370"/>
      <c r="AD735" s="93">
        <v>42274</v>
      </c>
      <c r="AE735" s="57">
        <f t="shared" si="253"/>
        <v>59180</v>
      </c>
      <c r="AF735" s="93">
        <v>0</v>
      </c>
      <c r="AG735" s="94">
        <f t="shared" si="256"/>
        <v>0</v>
      </c>
      <c r="AH735" s="215"/>
      <c r="AI735" s="58"/>
      <c r="AJ735" s="58"/>
      <c r="AK735" s="58"/>
      <c r="AL735" s="93"/>
      <c r="AM735" s="94"/>
    </row>
    <row r="736" spans="1:39" s="3" customFormat="1" ht="14.1" customHeight="1" thickBot="1">
      <c r="A736" s="493"/>
      <c r="B736" s="404"/>
      <c r="C736" s="493"/>
      <c r="D736" s="404"/>
      <c r="E736" s="404"/>
      <c r="F736" s="385"/>
      <c r="G736" s="493"/>
      <c r="H736" s="404"/>
      <c r="I736" s="404"/>
      <c r="J736" s="404"/>
      <c r="K736" s="385"/>
      <c r="L736" s="389" t="s">
        <v>2382</v>
      </c>
      <c r="M736" s="390"/>
      <c r="N736" s="391"/>
      <c r="O736" s="370" t="s">
        <v>551</v>
      </c>
      <c r="P736" s="370"/>
      <c r="Q736" s="370"/>
      <c r="R736" s="370"/>
      <c r="S736" s="396" t="s">
        <v>22</v>
      </c>
      <c r="T736" s="396"/>
      <c r="U736" s="396"/>
      <c r="V736" s="394" t="s">
        <v>16</v>
      </c>
      <c r="W736" s="394"/>
      <c r="X736" s="394"/>
      <c r="Y736" s="370" t="s">
        <v>4397</v>
      </c>
      <c r="Z736" s="370"/>
      <c r="AA736" s="370"/>
      <c r="AB736" s="370"/>
      <c r="AC736" s="370"/>
      <c r="AD736" s="93">
        <v>42966</v>
      </c>
      <c r="AE736" s="57">
        <f t="shared" si="253"/>
        <v>60150</v>
      </c>
      <c r="AF736" s="93">
        <v>0</v>
      </c>
      <c r="AG736" s="94">
        <f t="shared" si="256"/>
        <v>0</v>
      </c>
      <c r="AH736" s="215"/>
      <c r="AI736" s="58"/>
      <c r="AJ736" s="58"/>
      <c r="AK736" s="58"/>
      <c r="AL736" s="93"/>
      <c r="AM736" s="94"/>
    </row>
    <row r="737" spans="1:39" s="3" customFormat="1" ht="14.1" customHeight="1" thickBot="1">
      <c r="A737" s="493"/>
      <c r="B737" s="404"/>
      <c r="C737" s="493"/>
      <c r="D737" s="404"/>
      <c r="E737" s="404"/>
      <c r="F737" s="385"/>
      <c r="G737" s="493"/>
      <c r="H737" s="404"/>
      <c r="I737" s="404"/>
      <c r="J737" s="404"/>
      <c r="K737" s="385"/>
      <c r="L737" s="389" t="s">
        <v>612</v>
      </c>
      <c r="M737" s="390"/>
      <c r="N737" s="391"/>
      <c r="O737" s="370" t="s">
        <v>552</v>
      </c>
      <c r="P737" s="370"/>
      <c r="Q737" s="370"/>
      <c r="R737" s="370"/>
      <c r="S737" s="392" t="s">
        <v>15</v>
      </c>
      <c r="T737" s="392"/>
      <c r="U737" s="392"/>
      <c r="V737" s="394" t="s">
        <v>16</v>
      </c>
      <c r="W737" s="394"/>
      <c r="X737" s="394"/>
      <c r="Y737" s="370" t="s">
        <v>4398</v>
      </c>
      <c r="Z737" s="370"/>
      <c r="AA737" s="370"/>
      <c r="AB737" s="370"/>
      <c r="AC737" s="370"/>
      <c r="AD737" s="93">
        <v>38842</v>
      </c>
      <c r="AE737" s="57">
        <f t="shared" si="253"/>
        <v>54380</v>
      </c>
      <c r="AF737" s="93">
        <v>37503</v>
      </c>
      <c r="AG737" s="94">
        <f t="shared" si="256"/>
        <v>52500</v>
      </c>
      <c r="AH737" s="245" t="s">
        <v>1957</v>
      </c>
      <c r="AI737" s="152">
        <f t="shared" ref="AI737:AI740" si="263">AF737/AD737-1</f>
        <v>-3.4472993151742903E-2</v>
      </c>
      <c r="AJ737" s="58"/>
      <c r="AK737" s="58"/>
      <c r="AL737" s="93"/>
      <c r="AM737" s="94"/>
    </row>
    <row r="738" spans="1:39" s="3" customFormat="1" ht="14.1" customHeight="1" thickBot="1">
      <c r="A738" s="493"/>
      <c r="B738" s="404"/>
      <c r="C738" s="493"/>
      <c r="D738" s="404"/>
      <c r="E738" s="404"/>
      <c r="F738" s="385"/>
      <c r="G738" s="493"/>
      <c r="H738" s="404"/>
      <c r="I738" s="404"/>
      <c r="J738" s="404"/>
      <c r="K738" s="385"/>
      <c r="L738" s="389" t="s">
        <v>613</v>
      </c>
      <c r="M738" s="390"/>
      <c r="N738" s="391"/>
      <c r="O738" s="370" t="s">
        <v>553</v>
      </c>
      <c r="P738" s="370"/>
      <c r="Q738" s="370"/>
      <c r="R738" s="370"/>
      <c r="S738" s="394" t="s">
        <v>15</v>
      </c>
      <c r="T738" s="394"/>
      <c r="U738" s="394"/>
      <c r="V738" s="394" t="s">
        <v>16</v>
      </c>
      <c r="W738" s="394"/>
      <c r="X738" s="394"/>
      <c r="Y738" s="370" t="s">
        <v>4399</v>
      </c>
      <c r="Z738" s="370"/>
      <c r="AA738" s="370"/>
      <c r="AB738" s="370"/>
      <c r="AC738" s="370"/>
      <c r="AD738" s="93">
        <v>41390</v>
      </c>
      <c r="AE738" s="57">
        <f t="shared" si="253"/>
        <v>57950</v>
      </c>
      <c r="AF738" s="93">
        <v>40051</v>
      </c>
      <c r="AG738" s="94">
        <f t="shared" si="256"/>
        <v>56070</v>
      </c>
      <c r="AH738" s="245" t="s">
        <v>1957</v>
      </c>
      <c r="AI738" s="152">
        <f t="shared" si="263"/>
        <v>-3.2350809374244949E-2</v>
      </c>
      <c r="AJ738" s="58"/>
      <c r="AK738" s="58"/>
      <c r="AL738" s="93"/>
      <c r="AM738" s="94"/>
    </row>
    <row r="739" spans="1:39" s="3" customFormat="1" ht="15.75" thickBot="1">
      <c r="A739" s="493"/>
      <c r="B739" s="404"/>
      <c r="C739" s="493"/>
      <c r="D739" s="404"/>
      <c r="E739" s="404"/>
      <c r="F739" s="385"/>
      <c r="G739" s="493"/>
      <c r="H739" s="404"/>
      <c r="I739" s="404"/>
      <c r="J739" s="404"/>
      <c r="K739" s="385"/>
      <c r="L739" s="389" t="s">
        <v>3357</v>
      </c>
      <c r="M739" s="390"/>
      <c r="N739" s="391"/>
      <c r="O739" s="370" t="s">
        <v>553</v>
      </c>
      <c r="P739" s="370"/>
      <c r="Q739" s="370"/>
      <c r="R739" s="370"/>
      <c r="S739" s="371" t="s">
        <v>1752</v>
      </c>
      <c r="T739" s="372"/>
      <c r="U739" s="373"/>
      <c r="V739" s="394" t="s">
        <v>16</v>
      </c>
      <c r="W739" s="394"/>
      <c r="X739" s="394"/>
      <c r="Y739" s="370" t="s">
        <v>4399</v>
      </c>
      <c r="Z739" s="370"/>
      <c r="AA739" s="370"/>
      <c r="AB739" s="370"/>
      <c r="AC739" s="370"/>
      <c r="AD739" s="93">
        <v>45519</v>
      </c>
      <c r="AE739" s="57">
        <f t="shared" si="253"/>
        <v>63730</v>
      </c>
      <c r="AF739" s="93">
        <v>44730</v>
      </c>
      <c r="AG739" s="94">
        <f t="shared" si="256"/>
        <v>62620</v>
      </c>
      <c r="AH739" s="245" t="s">
        <v>1957</v>
      </c>
      <c r="AI739" s="152">
        <f t="shared" si="263"/>
        <v>-1.7333421208726052E-2</v>
      </c>
      <c r="AJ739" s="58"/>
      <c r="AK739" s="58"/>
      <c r="AL739" s="93"/>
      <c r="AM739" s="94"/>
    </row>
    <row r="740" spans="1:39" s="3" customFormat="1" ht="14.65" customHeight="1" thickBot="1">
      <c r="A740" s="493"/>
      <c r="B740" s="404"/>
      <c r="C740" s="493"/>
      <c r="D740" s="404"/>
      <c r="E740" s="404"/>
      <c r="F740" s="385"/>
      <c r="G740" s="493"/>
      <c r="H740" s="404"/>
      <c r="I740" s="404"/>
      <c r="J740" s="404"/>
      <c r="K740" s="385"/>
      <c r="L740" s="389" t="s">
        <v>614</v>
      </c>
      <c r="M740" s="390"/>
      <c r="N740" s="391"/>
      <c r="O740" s="370" t="s">
        <v>554</v>
      </c>
      <c r="P740" s="370"/>
      <c r="Q740" s="370"/>
      <c r="R740" s="370"/>
      <c r="S740" s="530" t="s">
        <v>15</v>
      </c>
      <c r="T740" s="530"/>
      <c r="U740" s="530"/>
      <c r="V740" s="394" t="s">
        <v>16</v>
      </c>
      <c r="W740" s="394"/>
      <c r="X740" s="394"/>
      <c r="Y740" s="370" t="s">
        <v>4400</v>
      </c>
      <c r="Z740" s="370"/>
      <c r="AA740" s="370"/>
      <c r="AB740" s="370"/>
      <c r="AC740" s="370"/>
      <c r="AD740" s="93">
        <v>41778</v>
      </c>
      <c r="AE740" s="57">
        <f t="shared" si="253"/>
        <v>58490</v>
      </c>
      <c r="AF740" s="93">
        <v>40439</v>
      </c>
      <c r="AG740" s="94">
        <f t="shared" si="256"/>
        <v>56610</v>
      </c>
      <c r="AH740" s="245" t="s">
        <v>1957</v>
      </c>
      <c r="AI740" s="152">
        <f t="shared" si="263"/>
        <v>-3.2050361434247665E-2</v>
      </c>
      <c r="AJ740" s="58"/>
      <c r="AK740" s="58"/>
      <c r="AL740" s="93"/>
      <c r="AM740" s="94"/>
    </row>
    <row r="741" spans="1:39" s="3" customFormat="1" ht="14.65" customHeight="1" thickBot="1">
      <c r="A741" s="493"/>
      <c r="B741" s="404"/>
      <c r="C741" s="493"/>
      <c r="D741" s="404"/>
      <c r="E741" s="404"/>
      <c r="F741" s="385"/>
      <c r="G741" s="493"/>
      <c r="H741" s="404"/>
      <c r="I741" s="404"/>
      <c r="J741" s="404"/>
      <c r="K741" s="385"/>
      <c r="L741" s="389" t="s">
        <v>2385</v>
      </c>
      <c r="M741" s="390"/>
      <c r="N741" s="391"/>
      <c r="O741" s="370" t="s">
        <v>554</v>
      </c>
      <c r="P741" s="370"/>
      <c r="Q741" s="370"/>
      <c r="R741" s="370"/>
      <c r="S741" s="396" t="s">
        <v>22</v>
      </c>
      <c r="T741" s="396"/>
      <c r="U741" s="396"/>
      <c r="V741" s="394" t="s">
        <v>16</v>
      </c>
      <c r="W741" s="394"/>
      <c r="X741" s="394"/>
      <c r="Y741" s="370" t="s">
        <v>4400</v>
      </c>
      <c r="Z741" s="370"/>
      <c r="AA741" s="370"/>
      <c r="AB741" s="370"/>
      <c r="AC741" s="370"/>
      <c r="AD741" s="93">
        <v>41283</v>
      </c>
      <c r="AE741" s="57">
        <f t="shared" si="253"/>
        <v>57800</v>
      </c>
      <c r="AF741" s="93">
        <v>0</v>
      </c>
      <c r="AG741" s="94">
        <f t="shared" si="256"/>
        <v>0</v>
      </c>
      <c r="AH741" s="215"/>
      <c r="AI741" s="58"/>
      <c r="AJ741" s="58"/>
      <c r="AK741" s="58"/>
      <c r="AL741" s="93"/>
      <c r="AM741" s="94"/>
    </row>
    <row r="742" spans="1:39" s="3" customFormat="1" ht="14.1" customHeight="1" thickBot="1">
      <c r="A742" s="493"/>
      <c r="B742" s="404"/>
      <c r="C742" s="493"/>
      <c r="D742" s="404"/>
      <c r="E742" s="404"/>
      <c r="F742" s="385"/>
      <c r="G742" s="493"/>
      <c r="H742" s="404"/>
      <c r="I742" s="404"/>
      <c r="J742" s="404"/>
      <c r="K742" s="385"/>
      <c r="L742" s="389" t="s">
        <v>1532</v>
      </c>
      <c r="M742" s="390"/>
      <c r="N742" s="391"/>
      <c r="O742" s="370" t="s">
        <v>547</v>
      </c>
      <c r="P742" s="370"/>
      <c r="Q742" s="370"/>
      <c r="R742" s="370"/>
      <c r="S742" s="397" t="s">
        <v>22</v>
      </c>
      <c r="T742" s="398"/>
      <c r="U742" s="399"/>
      <c r="V742" s="394" t="s">
        <v>16</v>
      </c>
      <c r="W742" s="394"/>
      <c r="X742" s="394"/>
      <c r="Y742" s="370" t="s">
        <v>4389</v>
      </c>
      <c r="Z742" s="370"/>
      <c r="AA742" s="370"/>
      <c r="AB742" s="370"/>
      <c r="AC742" s="370"/>
      <c r="AD742" s="93">
        <v>39584</v>
      </c>
      <c r="AE742" s="57">
        <f t="shared" si="253"/>
        <v>55420</v>
      </c>
      <c r="AF742" s="93">
        <v>0</v>
      </c>
      <c r="AG742" s="94">
        <f t="shared" si="256"/>
        <v>0</v>
      </c>
      <c r="AH742" s="215"/>
      <c r="AI742" s="58"/>
      <c r="AJ742" s="58"/>
      <c r="AK742" s="58"/>
      <c r="AL742" s="93"/>
      <c r="AM742" s="94"/>
    </row>
    <row r="743" spans="1:39" s="3" customFormat="1" ht="13.9" customHeight="1" thickBot="1">
      <c r="A743" s="493"/>
      <c r="B743" s="404"/>
      <c r="C743" s="493"/>
      <c r="D743" s="404"/>
      <c r="E743" s="404"/>
      <c r="F743" s="385"/>
      <c r="G743" s="493"/>
      <c r="H743" s="404"/>
      <c r="I743" s="404"/>
      <c r="J743" s="404"/>
      <c r="K743" s="385"/>
      <c r="L743" s="389" t="s">
        <v>1229</v>
      </c>
      <c r="M743" s="390"/>
      <c r="N743" s="391"/>
      <c r="O743" s="370" t="s">
        <v>547</v>
      </c>
      <c r="P743" s="370"/>
      <c r="Q743" s="370"/>
      <c r="R743" s="370"/>
      <c r="S743" s="397" t="s">
        <v>22</v>
      </c>
      <c r="T743" s="398"/>
      <c r="U743" s="399"/>
      <c r="V743" s="394" t="s">
        <v>16</v>
      </c>
      <c r="W743" s="394"/>
      <c r="X743" s="394"/>
      <c r="Y743" s="370" t="s">
        <v>4390</v>
      </c>
      <c r="Z743" s="370"/>
      <c r="AA743" s="370"/>
      <c r="AB743" s="370"/>
      <c r="AC743" s="370"/>
      <c r="AD743" s="93">
        <v>41679</v>
      </c>
      <c r="AE743" s="57">
        <f t="shared" si="253"/>
        <v>58350</v>
      </c>
      <c r="AF743" s="93">
        <v>0</v>
      </c>
      <c r="AG743" s="94">
        <f t="shared" si="256"/>
        <v>0</v>
      </c>
      <c r="AH743" s="215"/>
      <c r="AI743" s="58"/>
      <c r="AJ743" s="58"/>
      <c r="AK743" s="58"/>
      <c r="AL743" s="93"/>
      <c r="AM743" s="94"/>
    </row>
    <row r="744" spans="1:39" s="3" customFormat="1" ht="14.25" customHeight="1" thickBot="1">
      <c r="A744" s="493"/>
      <c r="B744" s="404"/>
      <c r="C744" s="493"/>
      <c r="D744" s="404"/>
      <c r="E744" s="404"/>
      <c r="F744" s="385"/>
      <c r="G744" s="493"/>
      <c r="H744" s="404"/>
      <c r="I744" s="404"/>
      <c r="J744" s="404"/>
      <c r="K744" s="385"/>
      <c r="L744" s="389" t="s">
        <v>1230</v>
      </c>
      <c r="M744" s="390"/>
      <c r="N744" s="391"/>
      <c r="O744" s="370" t="s">
        <v>547</v>
      </c>
      <c r="P744" s="370"/>
      <c r="Q744" s="370"/>
      <c r="R744" s="370"/>
      <c r="S744" s="397" t="s">
        <v>22</v>
      </c>
      <c r="T744" s="398"/>
      <c r="U744" s="399"/>
      <c r="V744" s="397" t="s">
        <v>568</v>
      </c>
      <c r="W744" s="398"/>
      <c r="X744" s="399"/>
      <c r="Y744" s="370" t="s">
        <v>4390</v>
      </c>
      <c r="Z744" s="370"/>
      <c r="AA744" s="370"/>
      <c r="AB744" s="370"/>
      <c r="AC744" s="370"/>
      <c r="AD744" s="93">
        <v>41791</v>
      </c>
      <c r="AE744" s="57">
        <f t="shared" si="253"/>
        <v>58510</v>
      </c>
      <c r="AF744" s="93">
        <v>41044</v>
      </c>
      <c r="AG744" s="94">
        <f t="shared" si="256"/>
        <v>57460</v>
      </c>
      <c r="AH744" s="245" t="s">
        <v>1957</v>
      </c>
      <c r="AI744" s="152">
        <f t="shared" ref="AI744" si="264">AF744/AD744-1</f>
        <v>-1.7874662008566466E-2</v>
      </c>
      <c r="AJ744" s="58"/>
      <c r="AK744" s="58"/>
      <c r="AL744" s="93"/>
      <c r="AM744" s="94"/>
    </row>
    <row r="745" spans="1:39" s="3" customFormat="1" ht="14.1" customHeight="1" thickBot="1">
      <c r="A745" s="493"/>
      <c r="B745" s="404"/>
      <c r="C745" s="493"/>
      <c r="D745" s="404"/>
      <c r="E745" s="404"/>
      <c r="F745" s="385"/>
      <c r="G745" s="493"/>
      <c r="H745" s="404"/>
      <c r="I745" s="404"/>
      <c r="J745" s="404"/>
      <c r="K745" s="404"/>
      <c r="L745" s="389" t="s">
        <v>1503</v>
      </c>
      <c r="M745" s="390"/>
      <c r="N745" s="391"/>
      <c r="O745" s="370" t="s">
        <v>550</v>
      </c>
      <c r="P745" s="370"/>
      <c r="Q745" s="370"/>
      <c r="R745" s="370"/>
      <c r="S745" s="397" t="s">
        <v>22</v>
      </c>
      <c r="T745" s="398"/>
      <c r="U745" s="399"/>
      <c r="V745" s="531" t="s">
        <v>16</v>
      </c>
      <c r="W745" s="531"/>
      <c r="X745" s="531"/>
      <c r="Y745" s="370" t="s">
        <v>4396</v>
      </c>
      <c r="Z745" s="370"/>
      <c r="AA745" s="370"/>
      <c r="AB745" s="370"/>
      <c r="AC745" s="370"/>
      <c r="AD745" s="93">
        <v>43009</v>
      </c>
      <c r="AE745" s="57">
        <f t="shared" si="253"/>
        <v>60210</v>
      </c>
      <c r="AF745" s="93">
        <v>0</v>
      </c>
      <c r="AG745" s="94">
        <f t="shared" si="256"/>
        <v>0</v>
      </c>
      <c r="AH745" s="215"/>
      <c r="AI745" s="58"/>
      <c r="AJ745" s="58"/>
      <c r="AK745" s="58"/>
      <c r="AL745" s="93"/>
      <c r="AM745" s="94"/>
    </row>
    <row r="746" spans="1:39" s="3" customFormat="1" ht="14.1" customHeight="1" thickBot="1">
      <c r="A746" s="493"/>
      <c r="B746" s="404"/>
      <c r="C746" s="493"/>
      <c r="D746" s="404"/>
      <c r="E746" s="404"/>
      <c r="F746" s="385"/>
      <c r="G746" s="493"/>
      <c r="H746" s="404"/>
      <c r="I746" s="404"/>
      <c r="J746" s="404"/>
      <c r="K746" s="404"/>
      <c r="L746" s="389" t="s">
        <v>1504</v>
      </c>
      <c r="M746" s="390"/>
      <c r="N746" s="391"/>
      <c r="O746" s="370" t="s">
        <v>550</v>
      </c>
      <c r="P746" s="370"/>
      <c r="Q746" s="370"/>
      <c r="R746" s="370"/>
      <c r="S746" s="397" t="s">
        <v>22</v>
      </c>
      <c r="T746" s="398"/>
      <c r="U746" s="399"/>
      <c r="V746" s="397" t="s">
        <v>568</v>
      </c>
      <c r="W746" s="398"/>
      <c r="X746" s="399"/>
      <c r="Y746" s="370" t="s">
        <v>4396</v>
      </c>
      <c r="Z746" s="370"/>
      <c r="AA746" s="370"/>
      <c r="AB746" s="370"/>
      <c r="AC746" s="370"/>
      <c r="AD746" s="93">
        <v>43390</v>
      </c>
      <c r="AE746" s="57">
        <f t="shared" si="253"/>
        <v>60750</v>
      </c>
      <c r="AF746" s="93">
        <v>42643</v>
      </c>
      <c r="AG746" s="94">
        <f t="shared" si="256"/>
        <v>59700</v>
      </c>
      <c r="AH746" s="245" t="s">
        <v>1957</v>
      </c>
      <c r="AI746" s="152">
        <f t="shared" ref="AI746" si="265">AF746/AD746-1</f>
        <v>-1.7215948375201684E-2</v>
      </c>
      <c r="AJ746" s="58"/>
      <c r="AK746" s="58"/>
      <c r="AL746" s="93"/>
      <c r="AM746" s="94"/>
    </row>
    <row r="747" spans="1:39" s="3" customFormat="1" ht="15.75" thickBot="1">
      <c r="A747" s="493"/>
      <c r="B747" s="404"/>
      <c r="C747" s="493"/>
      <c r="D747" s="404"/>
      <c r="E747" s="404"/>
      <c r="F747" s="385"/>
      <c r="G747" s="493"/>
      <c r="H747" s="404"/>
      <c r="I747" s="404"/>
      <c r="J747" s="404"/>
      <c r="K747" s="404"/>
      <c r="L747" s="389" t="s">
        <v>1231</v>
      </c>
      <c r="M747" s="390"/>
      <c r="N747" s="391"/>
      <c r="O747" s="370" t="s">
        <v>553</v>
      </c>
      <c r="P747" s="370"/>
      <c r="Q747" s="370"/>
      <c r="R747" s="370"/>
      <c r="S747" s="397" t="s">
        <v>22</v>
      </c>
      <c r="T747" s="398"/>
      <c r="U747" s="399"/>
      <c r="V747" s="531" t="s">
        <v>16</v>
      </c>
      <c r="W747" s="531"/>
      <c r="X747" s="531"/>
      <c r="Y747" s="370" t="s">
        <v>4399</v>
      </c>
      <c r="Z747" s="370"/>
      <c r="AA747" s="370"/>
      <c r="AB747" s="370"/>
      <c r="AC747" s="370"/>
      <c r="AD747" s="93">
        <v>41326</v>
      </c>
      <c r="AE747" s="57">
        <f t="shared" si="253"/>
        <v>57860</v>
      </c>
      <c r="AF747" s="93">
        <v>0</v>
      </c>
      <c r="AG747" s="94">
        <f t="shared" si="256"/>
        <v>0</v>
      </c>
      <c r="AH747" s="215"/>
      <c r="AI747" s="58"/>
      <c r="AJ747" s="58"/>
      <c r="AK747" s="58"/>
      <c r="AL747" s="93"/>
      <c r="AM747" s="94"/>
    </row>
    <row r="748" spans="1:39" s="3" customFormat="1" ht="15.75" thickBot="1">
      <c r="A748" s="494"/>
      <c r="B748" s="495"/>
      <c r="C748" s="494"/>
      <c r="D748" s="495"/>
      <c r="E748" s="495"/>
      <c r="F748" s="496"/>
      <c r="G748" s="494"/>
      <c r="H748" s="495"/>
      <c r="I748" s="495"/>
      <c r="J748" s="495"/>
      <c r="K748" s="496"/>
      <c r="L748" s="389" t="s">
        <v>1232</v>
      </c>
      <c r="M748" s="390"/>
      <c r="N748" s="391"/>
      <c r="O748" s="370" t="s">
        <v>553</v>
      </c>
      <c r="P748" s="370"/>
      <c r="Q748" s="370"/>
      <c r="R748" s="370"/>
      <c r="S748" s="397" t="s">
        <v>22</v>
      </c>
      <c r="T748" s="398"/>
      <c r="U748" s="399"/>
      <c r="V748" s="397" t="s">
        <v>568</v>
      </c>
      <c r="W748" s="398"/>
      <c r="X748" s="399"/>
      <c r="Y748" s="370" t="s">
        <v>4399</v>
      </c>
      <c r="Z748" s="370"/>
      <c r="AA748" s="370"/>
      <c r="AB748" s="370"/>
      <c r="AC748" s="370"/>
      <c r="AD748" s="93">
        <v>42049</v>
      </c>
      <c r="AE748" s="57">
        <f t="shared" si="253"/>
        <v>58870</v>
      </c>
      <c r="AF748" s="93">
        <v>41302</v>
      </c>
      <c r="AG748" s="94">
        <f t="shared" si="256"/>
        <v>57820</v>
      </c>
      <c r="AH748" s="245" t="s">
        <v>1957</v>
      </c>
      <c r="AI748" s="152">
        <f t="shared" ref="AI748" si="266">AF748/AD748-1</f>
        <v>-1.7764988465837517E-2</v>
      </c>
      <c r="AJ748" s="58"/>
      <c r="AK748" s="58"/>
      <c r="AL748" s="93"/>
      <c r="AM748" s="94"/>
    </row>
    <row r="749" spans="1:39" s="3" customFormat="1" ht="14.1" customHeight="1" thickBot="1">
      <c r="A749" s="27"/>
      <c r="B749" s="16"/>
      <c r="C749" s="44" t="s">
        <v>10</v>
      </c>
      <c r="D749" s="44"/>
      <c r="E749" s="44"/>
      <c r="F749" s="44"/>
      <c r="G749" s="16"/>
      <c r="H749" s="16"/>
      <c r="I749" s="16"/>
      <c r="J749" s="16"/>
      <c r="K749" s="16"/>
      <c r="L749" s="16"/>
      <c r="M749" s="16"/>
      <c r="N749" s="16"/>
      <c r="O749" s="17"/>
      <c r="P749" s="17"/>
      <c r="Q749" s="17"/>
      <c r="R749" s="17"/>
      <c r="S749" s="17"/>
      <c r="T749" s="17"/>
      <c r="U749" s="17"/>
      <c r="V749" s="17"/>
      <c r="W749" s="17"/>
      <c r="X749" s="17"/>
      <c r="Y749" s="17"/>
      <c r="Z749" s="17"/>
      <c r="AA749" s="17"/>
      <c r="AB749" s="17"/>
      <c r="AC749" s="17"/>
      <c r="AD749" s="7"/>
      <c r="AE749" s="7"/>
      <c r="AF749" s="7"/>
      <c r="AG749" s="7"/>
      <c r="AH749" s="215"/>
      <c r="AI749" s="58"/>
      <c r="AJ749" s="58"/>
      <c r="AK749" s="58"/>
      <c r="AL749" s="16"/>
      <c r="AM749" s="16"/>
    </row>
    <row r="750" spans="1:39" s="3" customFormat="1" ht="23.65" customHeight="1" thickBot="1">
      <c r="A750" s="375" t="s">
        <v>0</v>
      </c>
      <c r="B750" s="375"/>
      <c r="C750" s="326"/>
      <c r="D750" s="374" t="s">
        <v>11</v>
      </c>
      <c r="E750" s="374"/>
      <c r="F750" s="374"/>
      <c r="G750" s="562" t="s">
        <v>12</v>
      </c>
      <c r="H750" s="563"/>
      <c r="I750" s="563"/>
      <c r="J750" s="563"/>
      <c r="K750" s="563"/>
      <c r="L750" s="375" t="s">
        <v>13</v>
      </c>
      <c r="M750" s="375"/>
      <c r="N750" s="375"/>
      <c r="O750" s="370" t="s">
        <v>14</v>
      </c>
      <c r="P750" s="370"/>
      <c r="Q750" s="370"/>
      <c r="R750" s="370"/>
      <c r="S750" s="370" t="s">
        <v>15</v>
      </c>
      <c r="T750" s="370"/>
      <c r="U750" s="370"/>
      <c r="V750" s="370" t="s">
        <v>16</v>
      </c>
      <c r="W750" s="370"/>
      <c r="X750" s="370"/>
      <c r="Y750" s="370" t="s">
        <v>323</v>
      </c>
      <c r="Z750" s="370"/>
      <c r="AA750" s="370"/>
      <c r="AB750" s="370"/>
      <c r="AC750" s="370"/>
      <c r="AD750" s="93">
        <v>24320</v>
      </c>
      <c r="AE750" s="57">
        <f t="shared" si="253"/>
        <v>34050</v>
      </c>
      <c r="AF750" s="93">
        <v>21798</v>
      </c>
      <c r="AG750" s="94">
        <f t="shared" ref="AG750:AG760" si="267">ROUND(AF750*1.4/10,0)*10</f>
        <v>30520</v>
      </c>
      <c r="AH750" s="245" t="s">
        <v>1957</v>
      </c>
      <c r="AI750" s="152">
        <f t="shared" ref="AI750:AI760" si="268">AF750/AD750-1</f>
        <v>-0.10370065789473681</v>
      </c>
      <c r="AJ750" s="58"/>
      <c r="AK750" s="58"/>
      <c r="AL750" s="93"/>
      <c r="AM750" s="94"/>
    </row>
    <row r="751" spans="1:39" s="3" customFormat="1" ht="23.65" customHeight="1" thickBot="1">
      <c r="A751" s="493"/>
      <c r="B751" s="404"/>
      <c r="C751" s="493"/>
      <c r="D751" s="404"/>
      <c r="E751" s="404"/>
      <c r="F751" s="385"/>
      <c r="G751" s="564"/>
      <c r="H751" s="565"/>
      <c r="I751" s="565"/>
      <c r="J751" s="565"/>
      <c r="K751" s="565"/>
      <c r="L751" s="375" t="s">
        <v>569</v>
      </c>
      <c r="M751" s="375"/>
      <c r="N751" s="375"/>
      <c r="O751" s="370" t="s">
        <v>14</v>
      </c>
      <c r="P751" s="370"/>
      <c r="Q751" s="370"/>
      <c r="R751" s="370"/>
      <c r="S751" s="370" t="s">
        <v>15</v>
      </c>
      <c r="T751" s="370"/>
      <c r="U751" s="370"/>
      <c r="V751" s="370" t="s">
        <v>568</v>
      </c>
      <c r="W751" s="370"/>
      <c r="X751" s="370"/>
      <c r="Y751" s="370" t="s">
        <v>323</v>
      </c>
      <c r="Z751" s="370"/>
      <c r="AA751" s="370"/>
      <c r="AB751" s="370"/>
      <c r="AC751" s="370"/>
      <c r="AD751" s="93">
        <v>27451</v>
      </c>
      <c r="AE751" s="57">
        <f t="shared" si="253"/>
        <v>38430</v>
      </c>
      <c r="AF751" s="93">
        <v>27179</v>
      </c>
      <c r="AG751" s="94">
        <f t="shared" si="267"/>
        <v>38050</v>
      </c>
      <c r="AH751" s="245" t="s">
        <v>1957</v>
      </c>
      <c r="AI751" s="152">
        <f t="shared" si="268"/>
        <v>-9.908564351025495E-3</v>
      </c>
      <c r="AJ751" s="58"/>
      <c r="AK751" s="58"/>
      <c r="AL751" s="93"/>
      <c r="AM751" s="94"/>
    </row>
    <row r="752" spans="1:39" s="3" customFormat="1" ht="23.65" customHeight="1" thickBot="1">
      <c r="A752" s="493"/>
      <c r="B752" s="404"/>
      <c r="C752" s="493"/>
      <c r="D752" s="404"/>
      <c r="E752" s="404"/>
      <c r="F752" s="385"/>
      <c r="G752" s="564"/>
      <c r="H752" s="565"/>
      <c r="I752" s="565"/>
      <c r="J752" s="565"/>
      <c r="K752" s="565"/>
      <c r="L752" s="616" t="s">
        <v>21</v>
      </c>
      <c r="M752" s="616"/>
      <c r="N752" s="616"/>
      <c r="O752" s="530" t="s">
        <v>14</v>
      </c>
      <c r="P752" s="530"/>
      <c r="Q752" s="530"/>
      <c r="R752" s="530"/>
      <c r="S752" s="530" t="s">
        <v>22</v>
      </c>
      <c r="T752" s="530"/>
      <c r="U752" s="530"/>
      <c r="V752" s="530" t="s">
        <v>16</v>
      </c>
      <c r="W752" s="530"/>
      <c r="X752" s="530"/>
      <c r="Y752" s="530" t="s">
        <v>323</v>
      </c>
      <c r="Z752" s="530"/>
      <c r="AA752" s="530"/>
      <c r="AB752" s="530"/>
      <c r="AC752" s="530"/>
      <c r="AD752" s="93">
        <v>25714</v>
      </c>
      <c r="AE752" s="57">
        <f t="shared" si="253"/>
        <v>36000</v>
      </c>
      <c r="AF752" s="93">
        <v>25292</v>
      </c>
      <c r="AG752" s="94">
        <f t="shared" si="267"/>
        <v>35410</v>
      </c>
      <c r="AH752" s="245" t="s">
        <v>1957</v>
      </c>
      <c r="AI752" s="152">
        <f t="shared" si="268"/>
        <v>-1.6411293458816201E-2</v>
      </c>
      <c r="AJ752" s="58"/>
      <c r="AK752" s="58"/>
      <c r="AL752" s="93"/>
      <c r="AM752" s="94"/>
    </row>
    <row r="753" spans="1:40" s="3" customFormat="1" ht="23.65" customHeight="1" thickBot="1">
      <c r="A753" s="493"/>
      <c r="B753" s="404"/>
      <c r="C753" s="493"/>
      <c r="D753" s="404"/>
      <c r="E753" s="404"/>
      <c r="F753" s="385"/>
      <c r="G753" s="564"/>
      <c r="H753" s="565"/>
      <c r="I753" s="565"/>
      <c r="J753" s="565"/>
      <c r="K753" s="565"/>
      <c r="L753" s="375" t="s">
        <v>787</v>
      </c>
      <c r="M753" s="375"/>
      <c r="N753" s="375"/>
      <c r="O753" s="370" t="s">
        <v>14</v>
      </c>
      <c r="P753" s="370"/>
      <c r="Q753" s="370"/>
      <c r="R753" s="370"/>
      <c r="S753" s="370" t="s">
        <v>22</v>
      </c>
      <c r="T753" s="370"/>
      <c r="U753" s="370"/>
      <c r="V753" s="370" t="s">
        <v>568</v>
      </c>
      <c r="W753" s="370"/>
      <c r="X753" s="370"/>
      <c r="Y753" s="370" t="s">
        <v>323</v>
      </c>
      <c r="Z753" s="370"/>
      <c r="AA753" s="370"/>
      <c r="AB753" s="370"/>
      <c r="AC753" s="370"/>
      <c r="AD753" s="93">
        <v>29069</v>
      </c>
      <c r="AE753" s="57">
        <f t="shared" si="253"/>
        <v>40700</v>
      </c>
      <c r="AF753" s="93">
        <v>28647</v>
      </c>
      <c r="AG753" s="94">
        <f t="shared" si="267"/>
        <v>40110</v>
      </c>
      <c r="AH753" s="245" t="s">
        <v>1957</v>
      </c>
      <c r="AI753" s="152">
        <f t="shared" si="268"/>
        <v>-1.4517183253637933E-2</v>
      </c>
      <c r="AJ753" s="58"/>
      <c r="AK753" s="58"/>
      <c r="AL753" s="93"/>
      <c r="AM753" s="94"/>
    </row>
    <row r="754" spans="1:40" s="3" customFormat="1" ht="23.65" customHeight="1" thickBot="1">
      <c r="A754" s="493"/>
      <c r="B754" s="404"/>
      <c r="C754" s="493"/>
      <c r="D754" s="404"/>
      <c r="E754" s="404"/>
      <c r="F754" s="385"/>
      <c r="G754" s="564"/>
      <c r="H754" s="565"/>
      <c r="I754" s="565"/>
      <c r="J754" s="565"/>
      <c r="K754" s="565"/>
      <c r="L754" s="401" t="s">
        <v>17</v>
      </c>
      <c r="M754" s="402"/>
      <c r="N754" s="402"/>
      <c r="O754" s="394" t="s">
        <v>18</v>
      </c>
      <c r="P754" s="394"/>
      <c r="Q754" s="394"/>
      <c r="R754" s="394"/>
      <c r="S754" s="394" t="s">
        <v>15</v>
      </c>
      <c r="T754" s="394"/>
      <c r="U754" s="394"/>
      <c r="V754" s="394" t="s">
        <v>16</v>
      </c>
      <c r="W754" s="394"/>
      <c r="X754" s="394"/>
      <c r="Y754" s="394" t="s">
        <v>324</v>
      </c>
      <c r="Z754" s="394"/>
      <c r="AA754" s="394"/>
      <c r="AB754" s="394"/>
      <c r="AC754" s="394"/>
      <c r="AD754" s="93">
        <v>24019</v>
      </c>
      <c r="AE754" s="57">
        <f t="shared" si="253"/>
        <v>33630</v>
      </c>
      <c r="AF754" s="93">
        <v>20416</v>
      </c>
      <c r="AG754" s="94">
        <f t="shared" si="267"/>
        <v>28580</v>
      </c>
      <c r="AH754" s="245" t="s">
        <v>1957</v>
      </c>
      <c r="AI754" s="152">
        <f t="shared" si="268"/>
        <v>-0.15000624505599736</v>
      </c>
      <c r="AJ754" s="58"/>
      <c r="AK754" s="58"/>
      <c r="AL754" s="93"/>
      <c r="AM754" s="94"/>
    </row>
    <row r="755" spans="1:40" s="3" customFormat="1" ht="23.65" customHeight="1" thickBot="1">
      <c r="A755" s="493"/>
      <c r="B755" s="404"/>
      <c r="C755" s="493"/>
      <c r="D755" s="404"/>
      <c r="E755" s="404"/>
      <c r="F755" s="385"/>
      <c r="G755" s="564"/>
      <c r="H755" s="565"/>
      <c r="I755" s="565"/>
      <c r="J755" s="565"/>
      <c r="K755" s="565"/>
      <c r="L755" s="527" t="s">
        <v>934</v>
      </c>
      <c r="M755" s="527"/>
      <c r="N755" s="527"/>
      <c r="O755" s="400" t="s">
        <v>18</v>
      </c>
      <c r="P755" s="400"/>
      <c r="Q755" s="400"/>
      <c r="R755" s="400"/>
      <c r="S755" s="400" t="s">
        <v>22</v>
      </c>
      <c r="T755" s="400"/>
      <c r="U755" s="400"/>
      <c r="V755" s="400" t="s">
        <v>16</v>
      </c>
      <c r="W755" s="400"/>
      <c r="X755" s="400"/>
      <c r="Y755" s="400" t="s">
        <v>324</v>
      </c>
      <c r="Z755" s="400"/>
      <c r="AA755" s="400"/>
      <c r="AB755" s="400"/>
      <c r="AC755" s="400"/>
      <c r="AD755" s="93">
        <v>27074</v>
      </c>
      <c r="AE755" s="57">
        <f t="shared" si="253"/>
        <v>37900</v>
      </c>
      <c r="AF755" s="93">
        <v>22907</v>
      </c>
      <c r="AG755" s="94">
        <f t="shared" si="267"/>
        <v>32070</v>
      </c>
      <c r="AH755" s="245" t="s">
        <v>1957</v>
      </c>
      <c r="AI755" s="152">
        <f t="shared" si="268"/>
        <v>-0.15391150180985447</v>
      </c>
      <c r="AJ755" s="58"/>
      <c r="AK755" s="58"/>
      <c r="AL755" s="93"/>
      <c r="AM755" s="94"/>
    </row>
    <row r="756" spans="1:40" s="3" customFormat="1" ht="23.65" customHeight="1" thickBot="1">
      <c r="A756" s="493"/>
      <c r="B756" s="404"/>
      <c r="C756" s="493"/>
      <c r="D756" s="404"/>
      <c r="E756" s="404"/>
      <c r="F756" s="385"/>
      <c r="G756" s="564"/>
      <c r="H756" s="565"/>
      <c r="I756" s="565"/>
      <c r="J756" s="565"/>
      <c r="K756" s="565"/>
      <c r="L756" s="401" t="s">
        <v>19</v>
      </c>
      <c r="M756" s="402"/>
      <c r="N756" s="402"/>
      <c r="O756" s="394" t="s">
        <v>20</v>
      </c>
      <c r="P756" s="394"/>
      <c r="Q756" s="394"/>
      <c r="R756" s="394"/>
      <c r="S756" s="394" t="s">
        <v>15</v>
      </c>
      <c r="T756" s="394"/>
      <c r="U756" s="394"/>
      <c r="V756" s="394" t="s">
        <v>16</v>
      </c>
      <c r="W756" s="394"/>
      <c r="X756" s="394"/>
      <c r="Y756" s="394" t="s">
        <v>325</v>
      </c>
      <c r="Z756" s="394"/>
      <c r="AA756" s="394"/>
      <c r="AB756" s="394"/>
      <c r="AC756" s="394"/>
      <c r="AD756" s="93">
        <v>26081</v>
      </c>
      <c r="AE756" s="57">
        <f t="shared" si="253"/>
        <v>36510</v>
      </c>
      <c r="AF756" s="93">
        <v>22169</v>
      </c>
      <c r="AG756" s="94">
        <f t="shared" si="267"/>
        <v>31040</v>
      </c>
      <c r="AH756" s="245" t="s">
        <v>1957</v>
      </c>
      <c r="AI756" s="152">
        <f t="shared" si="268"/>
        <v>-0.14999424868678346</v>
      </c>
      <c r="AJ756" s="58"/>
      <c r="AK756" s="58"/>
      <c r="AL756" s="93"/>
      <c r="AM756" s="94"/>
    </row>
    <row r="757" spans="1:40" s="3" customFormat="1" ht="23.65" customHeight="1" thickBot="1">
      <c r="A757" s="494"/>
      <c r="B757" s="495"/>
      <c r="C757" s="494"/>
      <c r="D757" s="495"/>
      <c r="E757" s="495"/>
      <c r="F757" s="496"/>
      <c r="G757" s="568"/>
      <c r="H757" s="569"/>
      <c r="I757" s="569"/>
      <c r="J757" s="569"/>
      <c r="K757" s="569"/>
      <c r="L757" s="401" t="s">
        <v>779</v>
      </c>
      <c r="M757" s="402"/>
      <c r="N757" s="402"/>
      <c r="O757" s="394" t="s">
        <v>759</v>
      </c>
      <c r="P757" s="394"/>
      <c r="Q757" s="394"/>
      <c r="R757" s="394"/>
      <c r="S757" s="394" t="s">
        <v>15</v>
      </c>
      <c r="T757" s="394"/>
      <c r="U757" s="394"/>
      <c r="V757" s="394" t="s">
        <v>16</v>
      </c>
      <c r="W757" s="394"/>
      <c r="X757" s="394"/>
      <c r="Y757" s="394" t="s">
        <v>780</v>
      </c>
      <c r="Z757" s="394"/>
      <c r="AA757" s="394"/>
      <c r="AB757" s="394"/>
      <c r="AC757" s="394"/>
      <c r="AD757" s="93">
        <v>27194</v>
      </c>
      <c r="AE757" s="57">
        <f t="shared" si="253"/>
        <v>38070</v>
      </c>
      <c r="AF757" s="93">
        <v>25653</v>
      </c>
      <c r="AG757" s="94">
        <f t="shared" si="267"/>
        <v>35910</v>
      </c>
      <c r="AH757" s="245" t="s">
        <v>1957</v>
      </c>
      <c r="AI757" s="152">
        <f t="shared" si="268"/>
        <v>-5.6666911818783583E-2</v>
      </c>
      <c r="AJ757" s="58"/>
      <c r="AK757" s="58"/>
      <c r="AL757" s="93"/>
      <c r="AM757" s="94"/>
    </row>
    <row r="758" spans="1:40" s="3" customFormat="1" ht="14.1" customHeight="1" thickBot="1">
      <c r="A758" s="326"/>
      <c r="B758" s="303"/>
      <c r="C758" s="326" t="s">
        <v>339</v>
      </c>
      <c r="D758" s="303"/>
      <c r="E758" s="303"/>
      <c r="F758" s="334"/>
      <c r="G758" s="562" t="s">
        <v>338</v>
      </c>
      <c r="H758" s="580"/>
      <c r="I758" s="580"/>
      <c r="J758" s="580"/>
      <c r="K758" s="580"/>
      <c r="L758" s="395" t="s">
        <v>25</v>
      </c>
      <c r="M758" s="395"/>
      <c r="N758" s="395"/>
      <c r="O758" s="393" t="s">
        <v>26</v>
      </c>
      <c r="P758" s="393"/>
      <c r="Q758" s="393"/>
      <c r="R758" s="393"/>
      <c r="S758" s="393" t="s">
        <v>15</v>
      </c>
      <c r="T758" s="393"/>
      <c r="U758" s="393"/>
      <c r="V758" s="393" t="s">
        <v>16</v>
      </c>
      <c r="W758" s="393"/>
      <c r="X758" s="393"/>
      <c r="Y758" s="393" t="s">
        <v>327</v>
      </c>
      <c r="Z758" s="393"/>
      <c r="AA758" s="393"/>
      <c r="AB758" s="393"/>
      <c r="AC758" s="393"/>
      <c r="AD758" s="93">
        <v>33394</v>
      </c>
      <c r="AE758" s="57">
        <f t="shared" si="253"/>
        <v>46750</v>
      </c>
      <c r="AF758" s="93">
        <v>29511</v>
      </c>
      <c r="AG758" s="94">
        <f t="shared" si="267"/>
        <v>41320</v>
      </c>
      <c r="AH758" s="245" t="s">
        <v>1957</v>
      </c>
      <c r="AI758" s="152">
        <f t="shared" si="268"/>
        <v>-0.11627837336048397</v>
      </c>
      <c r="AJ758" s="58"/>
      <c r="AK758" s="58"/>
      <c r="AL758" s="93"/>
      <c r="AM758" s="94"/>
    </row>
    <row r="759" spans="1:40" s="3" customFormat="1" ht="14.1" customHeight="1" thickBot="1">
      <c r="A759" s="273"/>
      <c r="B759" s="263"/>
      <c r="C759" s="273"/>
      <c r="D759" s="263"/>
      <c r="E759" s="263"/>
      <c r="F759" s="312"/>
      <c r="G759" s="500"/>
      <c r="H759" s="501"/>
      <c r="I759" s="501"/>
      <c r="J759" s="501"/>
      <c r="K759" s="501"/>
      <c r="L759" s="534" t="s">
        <v>27</v>
      </c>
      <c r="M759" s="534"/>
      <c r="N759" s="534"/>
      <c r="O759" s="392" t="s">
        <v>28</v>
      </c>
      <c r="P759" s="392"/>
      <c r="Q759" s="392"/>
      <c r="R759" s="392"/>
      <c r="S759" s="392" t="s">
        <v>15</v>
      </c>
      <c r="T759" s="392"/>
      <c r="U759" s="392"/>
      <c r="V759" s="392" t="s">
        <v>16</v>
      </c>
      <c r="W759" s="392"/>
      <c r="X759" s="392"/>
      <c r="Y759" s="392" t="s">
        <v>328</v>
      </c>
      <c r="Z759" s="392"/>
      <c r="AA759" s="392"/>
      <c r="AB759" s="392"/>
      <c r="AC759" s="392"/>
      <c r="AD759" s="93">
        <v>34228</v>
      </c>
      <c r="AE759" s="57">
        <f t="shared" si="253"/>
        <v>47920</v>
      </c>
      <c r="AF759" s="93">
        <v>30220</v>
      </c>
      <c r="AG759" s="94">
        <f t="shared" si="267"/>
        <v>42310</v>
      </c>
      <c r="AH759" s="245" t="s">
        <v>1957</v>
      </c>
      <c r="AI759" s="152">
        <f t="shared" si="268"/>
        <v>-0.11709711347434848</v>
      </c>
      <c r="AJ759" s="58"/>
      <c r="AK759" s="58"/>
      <c r="AL759" s="93"/>
      <c r="AM759" s="94"/>
      <c r="AN759" s="79"/>
    </row>
    <row r="760" spans="1:40" s="3" customFormat="1" ht="14.1" customHeight="1" thickBot="1">
      <c r="A760" s="273"/>
      <c r="B760" s="263"/>
      <c r="C760" s="273"/>
      <c r="D760" s="263"/>
      <c r="E760" s="263"/>
      <c r="F760" s="312"/>
      <c r="G760" s="500"/>
      <c r="H760" s="501"/>
      <c r="I760" s="501"/>
      <c r="J760" s="501"/>
      <c r="K760" s="501"/>
      <c r="L760" s="534" t="s">
        <v>364</v>
      </c>
      <c r="M760" s="534"/>
      <c r="N760" s="534"/>
      <c r="O760" s="392" t="s">
        <v>28</v>
      </c>
      <c r="P760" s="392"/>
      <c r="Q760" s="392"/>
      <c r="R760" s="392"/>
      <c r="S760" s="530" t="s">
        <v>22</v>
      </c>
      <c r="T760" s="530"/>
      <c r="U760" s="530"/>
      <c r="V760" s="392" t="s">
        <v>16</v>
      </c>
      <c r="W760" s="392"/>
      <c r="X760" s="392"/>
      <c r="Y760" s="392" t="s">
        <v>328</v>
      </c>
      <c r="Z760" s="392"/>
      <c r="AA760" s="392"/>
      <c r="AB760" s="392"/>
      <c r="AC760" s="392"/>
      <c r="AD760" s="93">
        <v>35398</v>
      </c>
      <c r="AE760" s="57">
        <f t="shared" si="253"/>
        <v>49560</v>
      </c>
      <c r="AF760" s="93">
        <v>33039</v>
      </c>
      <c r="AG760" s="94">
        <f t="shared" si="267"/>
        <v>46250</v>
      </c>
      <c r="AH760" s="245" t="s">
        <v>1957</v>
      </c>
      <c r="AI760" s="152">
        <f t="shared" si="268"/>
        <v>-6.6642183174190683E-2</v>
      </c>
      <c r="AJ760" s="58"/>
      <c r="AK760" s="58"/>
      <c r="AL760" s="93"/>
      <c r="AM760" s="94"/>
      <c r="AN760" s="79"/>
    </row>
    <row r="761" spans="1:40" s="3" customFormat="1" ht="14.1" customHeight="1" thickBot="1">
      <c r="A761" s="273"/>
      <c r="B761" s="263"/>
      <c r="C761" s="273"/>
      <c r="D761" s="263"/>
      <c r="E761" s="263"/>
      <c r="F761" s="312"/>
      <c r="G761" s="500"/>
      <c r="H761" s="501"/>
      <c r="I761" s="501"/>
      <c r="J761" s="501"/>
      <c r="K761" s="501"/>
      <c r="L761" s="534" t="s">
        <v>858</v>
      </c>
      <c r="M761" s="534"/>
      <c r="N761" s="534"/>
      <c r="O761" s="392" t="s">
        <v>28</v>
      </c>
      <c r="P761" s="392"/>
      <c r="Q761" s="392"/>
      <c r="R761" s="392"/>
      <c r="S761" s="392" t="s">
        <v>15</v>
      </c>
      <c r="T761" s="392"/>
      <c r="U761" s="392"/>
      <c r="V761" s="392" t="s">
        <v>568</v>
      </c>
      <c r="W761" s="392"/>
      <c r="X761" s="392"/>
      <c r="Y761" s="392" t="s">
        <v>328</v>
      </c>
      <c r="Z761" s="392"/>
      <c r="AA761" s="392"/>
      <c r="AB761" s="392"/>
      <c r="AC761" s="392"/>
      <c r="AD761" s="93">
        <v>37301</v>
      </c>
      <c r="AE761" s="57">
        <f t="shared" si="253"/>
        <v>52220</v>
      </c>
      <c r="AF761" s="93">
        <v>0</v>
      </c>
      <c r="AG761" s="94">
        <f t="shared" si="256"/>
        <v>0</v>
      </c>
      <c r="AH761" s="215"/>
      <c r="AI761" s="58"/>
      <c r="AJ761" s="58"/>
      <c r="AK761" s="58"/>
      <c r="AL761" s="93"/>
      <c r="AM761" s="94"/>
      <c r="AN761" s="79"/>
    </row>
    <row r="762" spans="1:40" s="3" customFormat="1" ht="14.1" customHeight="1" thickBot="1">
      <c r="A762" s="273"/>
      <c r="B762" s="263"/>
      <c r="C762" s="273"/>
      <c r="D762" s="263"/>
      <c r="E762" s="263"/>
      <c r="F762" s="312"/>
      <c r="G762" s="500"/>
      <c r="H762" s="501"/>
      <c r="I762" s="501"/>
      <c r="J762" s="501"/>
      <c r="K762" s="501"/>
      <c r="L762" s="534" t="s">
        <v>859</v>
      </c>
      <c r="M762" s="534"/>
      <c r="N762" s="534"/>
      <c r="O762" s="392" t="s">
        <v>28</v>
      </c>
      <c r="P762" s="392"/>
      <c r="Q762" s="392"/>
      <c r="R762" s="392"/>
      <c r="S762" s="392" t="s">
        <v>22</v>
      </c>
      <c r="T762" s="392"/>
      <c r="U762" s="392"/>
      <c r="V762" s="392" t="s">
        <v>568</v>
      </c>
      <c r="W762" s="392"/>
      <c r="X762" s="392"/>
      <c r="Y762" s="392" t="s">
        <v>328</v>
      </c>
      <c r="Z762" s="392"/>
      <c r="AA762" s="392"/>
      <c r="AB762" s="392"/>
      <c r="AC762" s="392"/>
      <c r="AD762" s="93">
        <v>40147</v>
      </c>
      <c r="AE762" s="57">
        <f t="shared" si="253"/>
        <v>56210</v>
      </c>
      <c r="AF762" s="93">
        <v>37509</v>
      </c>
      <c r="AG762" s="94">
        <f t="shared" si="256"/>
        <v>52510</v>
      </c>
      <c r="AH762" s="245" t="s">
        <v>1957</v>
      </c>
      <c r="AI762" s="152">
        <f t="shared" ref="AI762:AI775" si="269">AF762/AD762-1</f>
        <v>-6.5708521184646429E-2</v>
      </c>
      <c r="AJ762" s="58"/>
      <c r="AK762" s="58"/>
      <c r="AL762" s="93"/>
      <c r="AM762" s="94"/>
      <c r="AN762" s="79"/>
    </row>
    <row r="763" spans="1:40" s="3" customFormat="1" ht="14.65" customHeight="1" thickBot="1">
      <c r="A763" s="273"/>
      <c r="B763" s="263"/>
      <c r="C763" s="273"/>
      <c r="D763" s="263"/>
      <c r="E763" s="263"/>
      <c r="F763" s="312"/>
      <c r="G763" s="500"/>
      <c r="H763" s="501"/>
      <c r="I763" s="501"/>
      <c r="J763" s="501"/>
      <c r="K763" s="501"/>
      <c r="L763" s="401" t="s">
        <v>23</v>
      </c>
      <c r="M763" s="402"/>
      <c r="N763" s="402"/>
      <c r="O763" s="394" t="s">
        <v>24</v>
      </c>
      <c r="P763" s="394"/>
      <c r="Q763" s="394"/>
      <c r="R763" s="394"/>
      <c r="S763" s="394" t="s">
        <v>15</v>
      </c>
      <c r="T763" s="394"/>
      <c r="U763" s="394"/>
      <c r="V763" s="394" t="s">
        <v>16</v>
      </c>
      <c r="W763" s="394"/>
      <c r="X763" s="394"/>
      <c r="Y763" s="394" t="s">
        <v>326</v>
      </c>
      <c r="Z763" s="394"/>
      <c r="AA763" s="394"/>
      <c r="AB763" s="394"/>
      <c r="AC763" s="394"/>
      <c r="AD763" s="93">
        <v>34403</v>
      </c>
      <c r="AE763" s="57">
        <f t="shared" si="253"/>
        <v>48160</v>
      </c>
      <c r="AF763" s="93">
        <v>30368</v>
      </c>
      <c r="AG763" s="94">
        <f t="shared" si="256"/>
        <v>42520</v>
      </c>
      <c r="AH763" s="245" t="s">
        <v>1957</v>
      </c>
      <c r="AI763" s="152">
        <f t="shared" si="269"/>
        <v>-0.11728628317297907</v>
      </c>
      <c r="AJ763" s="58"/>
      <c r="AK763" s="58"/>
      <c r="AL763" s="93"/>
      <c r="AM763" s="94"/>
      <c r="AN763" s="79"/>
    </row>
    <row r="764" spans="1:40" s="3" customFormat="1" ht="14.65" customHeight="1" thickBot="1">
      <c r="A764" s="273"/>
      <c r="B764" s="263"/>
      <c r="C764" s="273"/>
      <c r="D764" s="263"/>
      <c r="E764" s="263"/>
      <c r="F764" s="312"/>
      <c r="G764" s="500"/>
      <c r="H764" s="501"/>
      <c r="I764" s="501"/>
      <c r="J764" s="501"/>
      <c r="K764" s="501"/>
      <c r="L764" s="401" t="s">
        <v>1687</v>
      </c>
      <c r="M764" s="402"/>
      <c r="N764" s="402"/>
      <c r="O764" s="394" t="s">
        <v>24</v>
      </c>
      <c r="P764" s="394"/>
      <c r="Q764" s="394"/>
      <c r="R764" s="394"/>
      <c r="S764" s="392" t="s">
        <v>22</v>
      </c>
      <c r="T764" s="392"/>
      <c r="U764" s="392"/>
      <c r="V764" s="394" t="s">
        <v>16</v>
      </c>
      <c r="W764" s="394"/>
      <c r="X764" s="394"/>
      <c r="Y764" s="394" t="s">
        <v>326</v>
      </c>
      <c r="Z764" s="394"/>
      <c r="AA764" s="394"/>
      <c r="AB764" s="394"/>
      <c r="AC764" s="394"/>
      <c r="AD764" s="93">
        <v>36454</v>
      </c>
      <c r="AE764" s="57">
        <f t="shared" ref="AE764:AE831" si="270">ROUND(AD764*1.4/10,0)*10</f>
        <v>51040</v>
      </c>
      <c r="AF764" s="93">
        <v>34527</v>
      </c>
      <c r="AG764" s="94">
        <f t="shared" si="256"/>
        <v>48340</v>
      </c>
      <c r="AH764" s="245" t="s">
        <v>1957</v>
      </c>
      <c r="AI764" s="152">
        <f t="shared" si="269"/>
        <v>-5.2861140066933654E-2</v>
      </c>
      <c r="AJ764" s="58"/>
      <c r="AK764" s="58"/>
      <c r="AL764" s="93"/>
      <c r="AM764" s="94"/>
      <c r="AN764" s="79"/>
    </row>
    <row r="765" spans="1:40" s="3" customFormat="1" ht="14.1" customHeight="1" thickBot="1">
      <c r="A765" s="273"/>
      <c r="B765" s="263"/>
      <c r="C765" s="273"/>
      <c r="D765" s="263"/>
      <c r="E765" s="263"/>
      <c r="F765" s="312"/>
      <c r="G765" s="500"/>
      <c r="H765" s="501"/>
      <c r="I765" s="501"/>
      <c r="J765" s="501"/>
      <c r="K765" s="501"/>
      <c r="L765" s="532" t="s">
        <v>31</v>
      </c>
      <c r="M765" s="532"/>
      <c r="N765" s="532"/>
      <c r="O765" s="396" t="s">
        <v>32</v>
      </c>
      <c r="P765" s="396"/>
      <c r="Q765" s="396"/>
      <c r="R765" s="396"/>
      <c r="S765" s="396" t="s">
        <v>15</v>
      </c>
      <c r="T765" s="396"/>
      <c r="U765" s="396"/>
      <c r="V765" s="396" t="s">
        <v>16</v>
      </c>
      <c r="W765" s="396"/>
      <c r="X765" s="396"/>
      <c r="Y765" s="396" t="s">
        <v>330</v>
      </c>
      <c r="Z765" s="396"/>
      <c r="AA765" s="396"/>
      <c r="AB765" s="396"/>
      <c r="AC765" s="396"/>
      <c r="AD765" s="93">
        <v>33093</v>
      </c>
      <c r="AE765" s="57">
        <f t="shared" si="270"/>
        <v>46330</v>
      </c>
      <c r="AF765" s="93">
        <v>28129</v>
      </c>
      <c r="AG765" s="94">
        <f t="shared" si="256"/>
        <v>39380</v>
      </c>
      <c r="AH765" s="245" t="s">
        <v>1957</v>
      </c>
      <c r="AI765" s="152">
        <f t="shared" si="269"/>
        <v>-0.15000151089354241</v>
      </c>
      <c r="AJ765" s="58"/>
      <c r="AK765" s="58"/>
      <c r="AL765" s="93"/>
      <c r="AM765" s="94"/>
      <c r="AN765" s="79"/>
    </row>
    <row r="766" spans="1:40" s="3" customFormat="1" ht="14.1" customHeight="1" thickBot="1">
      <c r="A766" s="273"/>
      <c r="B766" s="263"/>
      <c r="C766" s="273"/>
      <c r="D766" s="263"/>
      <c r="E766" s="263"/>
      <c r="F766" s="312"/>
      <c r="G766" s="500"/>
      <c r="H766" s="501"/>
      <c r="I766" s="501"/>
      <c r="J766" s="501"/>
      <c r="K766" s="501"/>
      <c r="L766" s="395" t="s">
        <v>33</v>
      </c>
      <c r="M766" s="395"/>
      <c r="N766" s="395"/>
      <c r="O766" s="393" t="s">
        <v>34</v>
      </c>
      <c r="P766" s="393"/>
      <c r="Q766" s="393"/>
      <c r="R766" s="393"/>
      <c r="S766" s="393" t="s">
        <v>15</v>
      </c>
      <c r="T766" s="393"/>
      <c r="U766" s="393"/>
      <c r="V766" s="393" t="s">
        <v>16</v>
      </c>
      <c r="W766" s="393"/>
      <c r="X766" s="393"/>
      <c r="Y766" s="393" t="s">
        <v>331</v>
      </c>
      <c r="Z766" s="393"/>
      <c r="AA766" s="393"/>
      <c r="AB766" s="393"/>
      <c r="AC766" s="393"/>
      <c r="AD766" s="93">
        <v>33927</v>
      </c>
      <c r="AE766" s="57">
        <f t="shared" si="270"/>
        <v>47500</v>
      </c>
      <c r="AF766" s="93">
        <v>28838</v>
      </c>
      <c r="AG766" s="94">
        <f t="shared" si="256"/>
        <v>40370</v>
      </c>
      <c r="AH766" s="245" t="s">
        <v>1957</v>
      </c>
      <c r="AI766" s="152">
        <f t="shared" si="269"/>
        <v>-0.14999852624753152</v>
      </c>
      <c r="AJ766" s="58"/>
      <c r="AK766" s="58"/>
      <c r="AL766" s="93"/>
      <c r="AM766" s="94"/>
      <c r="AN766" s="79"/>
    </row>
    <row r="767" spans="1:40" s="3" customFormat="1" ht="14.1" customHeight="1" thickBot="1">
      <c r="A767" s="273"/>
      <c r="B767" s="263"/>
      <c r="C767" s="273"/>
      <c r="D767" s="263"/>
      <c r="E767" s="263"/>
      <c r="F767" s="312"/>
      <c r="G767" s="500"/>
      <c r="H767" s="501"/>
      <c r="I767" s="501"/>
      <c r="J767" s="501"/>
      <c r="K767" s="501"/>
      <c r="L767" s="395" t="s">
        <v>1686</v>
      </c>
      <c r="M767" s="395"/>
      <c r="N767" s="395"/>
      <c r="O767" s="393" t="s">
        <v>34</v>
      </c>
      <c r="P767" s="393"/>
      <c r="Q767" s="393"/>
      <c r="R767" s="393"/>
      <c r="S767" s="392" t="s">
        <v>22</v>
      </c>
      <c r="T767" s="392"/>
      <c r="U767" s="392"/>
      <c r="V767" s="393" t="s">
        <v>16</v>
      </c>
      <c r="W767" s="393"/>
      <c r="X767" s="393"/>
      <c r="Y767" s="393" t="s">
        <v>331</v>
      </c>
      <c r="Z767" s="393"/>
      <c r="AA767" s="393"/>
      <c r="AB767" s="393"/>
      <c r="AC767" s="393"/>
      <c r="AD767" s="93">
        <v>36758</v>
      </c>
      <c r="AE767" s="57">
        <f t="shared" si="270"/>
        <v>51460</v>
      </c>
      <c r="AF767" s="93">
        <v>30654</v>
      </c>
      <c r="AG767" s="94">
        <f t="shared" si="256"/>
        <v>42920</v>
      </c>
      <c r="AH767" s="245" t="s">
        <v>1957</v>
      </c>
      <c r="AI767" s="152">
        <f t="shared" si="269"/>
        <v>-0.16605908917786605</v>
      </c>
      <c r="AJ767" s="58"/>
      <c r="AK767" s="58"/>
      <c r="AL767" s="93"/>
      <c r="AM767" s="94"/>
      <c r="AN767" s="79"/>
    </row>
    <row r="768" spans="1:40" s="3" customFormat="1" ht="14.25" customHeight="1" thickBot="1">
      <c r="A768" s="273"/>
      <c r="B768" s="263"/>
      <c r="C768" s="273"/>
      <c r="D768" s="263"/>
      <c r="E768" s="263"/>
      <c r="F768" s="312"/>
      <c r="G768" s="500"/>
      <c r="H768" s="501"/>
      <c r="I768" s="501"/>
      <c r="J768" s="501"/>
      <c r="K768" s="501"/>
      <c r="L768" s="395" t="s">
        <v>29</v>
      </c>
      <c r="M768" s="395"/>
      <c r="N768" s="395"/>
      <c r="O768" s="393" t="s">
        <v>30</v>
      </c>
      <c r="P768" s="393"/>
      <c r="Q768" s="393"/>
      <c r="R768" s="393"/>
      <c r="S768" s="393" t="s">
        <v>15</v>
      </c>
      <c r="T768" s="393"/>
      <c r="U768" s="393"/>
      <c r="V768" s="393" t="s">
        <v>16</v>
      </c>
      <c r="W768" s="393"/>
      <c r="X768" s="393"/>
      <c r="Y768" s="393" t="s">
        <v>329</v>
      </c>
      <c r="Z768" s="393"/>
      <c r="AA768" s="393"/>
      <c r="AB768" s="393"/>
      <c r="AC768" s="393"/>
      <c r="AD768" s="93">
        <v>34102</v>
      </c>
      <c r="AE768" s="57">
        <f t="shared" si="270"/>
        <v>47740</v>
      </c>
      <c r="AF768" s="93">
        <v>28986</v>
      </c>
      <c r="AG768" s="94">
        <f t="shared" ref="AG768:AG775" si="271">ROUND(AF768*1.4/10,0)*10</f>
        <v>40580</v>
      </c>
      <c r="AH768" s="245" t="s">
        <v>1957</v>
      </c>
      <c r="AI768" s="152">
        <f t="shared" si="269"/>
        <v>-0.15002052665532817</v>
      </c>
      <c r="AJ768" s="58"/>
      <c r="AK768" s="58"/>
      <c r="AL768" s="93"/>
      <c r="AM768" s="94"/>
      <c r="AN768" s="79"/>
    </row>
    <row r="769" spans="1:40" s="3" customFormat="1" ht="14.1" customHeight="1" thickBot="1">
      <c r="A769" s="273"/>
      <c r="B769" s="263"/>
      <c r="C769" s="273"/>
      <c r="D769" s="263"/>
      <c r="E769" s="263"/>
      <c r="F769" s="312"/>
      <c r="G769" s="500"/>
      <c r="H769" s="501"/>
      <c r="I769" s="501"/>
      <c r="J769" s="501"/>
      <c r="K769" s="501"/>
      <c r="L769" s="395" t="s">
        <v>1688</v>
      </c>
      <c r="M769" s="395"/>
      <c r="N769" s="395"/>
      <c r="O769" s="393" t="s">
        <v>30</v>
      </c>
      <c r="P769" s="393"/>
      <c r="Q769" s="393"/>
      <c r="R769" s="393"/>
      <c r="S769" s="392" t="s">
        <v>22</v>
      </c>
      <c r="T769" s="392"/>
      <c r="U769" s="392"/>
      <c r="V769" s="393" t="s">
        <v>16</v>
      </c>
      <c r="W769" s="393"/>
      <c r="X769" s="393"/>
      <c r="Y769" s="393" t="s">
        <v>329</v>
      </c>
      <c r="Z769" s="393"/>
      <c r="AA769" s="393"/>
      <c r="AB769" s="393"/>
      <c r="AC769" s="393"/>
      <c r="AD769" s="93">
        <v>37814</v>
      </c>
      <c r="AE769" s="57">
        <f t="shared" si="270"/>
        <v>52940</v>
      </c>
      <c r="AF769" s="93">
        <v>32142</v>
      </c>
      <c r="AG769" s="94">
        <f t="shared" si="271"/>
        <v>45000</v>
      </c>
      <c r="AH769" s="245" t="s">
        <v>1957</v>
      </c>
      <c r="AI769" s="152">
        <f t="shared" si="269"/>
        <v>-0.14999735547680748</v>
      </c>
      <c r="AJ769" s="58"/>
      <c r="AK769" s="58"/>
      <c r="AL769" s="93"/>
      <c r="AM769" s="94"/>
      <c r="AN769" s="79"/>
    </row>
    <row r="770" spans="1:40" s="3" customFormat="1" ht="14.1" customHeight="1" thickBot="1">
      <c r="A770" s="273"/>
      <c r="B770" s="263"/>
      <c r="C770" s="273"/>
      <c r="D770" s="263"/>
      <c r="E770" s="263"/>
      <c r="F770" s="312"/>
      <c r="G770" s="500"/>
      <c r="H770" s="501"/>
      <c r="I770" s="501"/>
      <c r="J770" s="501"/>
      <c r="K770" s="501"/>
      <c r="L770" s="534" t="s">
        <v>37</v>
      </c>
      <c r="M770" s="534"/>
      <c r="N770" s="534"/>
      <c r="O770" s="392" t="s">
        <v>38</v>
      </c>
      <c r="P770" s="392"/>
      <c r="Q770" s="392"/>
      <c r="R770" s="392"/>
      <c r="S770" s="392" t="s">
        <v>15</v>
      </c>
      <c r="T770" s="392"/>
      <c r="U770" s="392"/>
      <c r="V770" s="392" t="s">
        <v>16</v>
      </c>
      <c r="W770" s="392"/>
      <c r="X770" s="392"/>
      <c r="Y770" s="392" t="s">
        <v>333</v>
      </c>
      <c r="Z770" s="392"/>
      <c r="AA770" s="392"/>
      <c r="AB770" s="392"/>
      <c r="AC770" s="392"/>
      <c r="AD770" s="93">
        <v>35155</v>
      </c>
      <c r="AE770" s="57">
        <f t="shared" si="270"/>
        <v>49220</v>
      </c>
      <c r="AF770" s="93">
        <v>29882</v>
      </c>
      <c r="AG770" s="94">
        <f t="shared" si="271"/>
        <v>41830</v>
      </c>
      <c r="AH770" s="245" t="s">
        <v>1957</v>
      </c>
      <c r="AI770" s="152">
        <f t="shared" si="269"/>
        <v>-0.14999288863604043</v>
      </c>
      <c r="AJ770" s="58"/>
      <c r="AK770" s="58"/>
      <c r="AL770" s="93"/>
      <c r="AM770" s="94"/>
    </row>
    <row r="771" spans="1:40" s="3" customFormat="1" ht="14.1" customHeight="1" thickBot="1">
      <c r="A771" s="273"/>
      <c r="B771" s="263"/>
      <c r="C771" s="273"/>
      <c r="D771" s="263"/>
      <c r="E771" s="263"/>
      <c r="F771" s="312"/>
      <c r="G771" s="500"/>
      <c r="H771" s="501"/>
      <c r="I771" s="501"/>
      <c r="J771" s="501"/>
      <c r="K771" s="501"/>
      <c r="L771" s="401" t="s">
        <v>39</v>
      </c>
      <c r="M771" s="402"/>
      <c r="N771" s="402"/>
      <c r="O771" s="394" t="s">
        <v>40</v>
      </c>
      <c r="P771" s="394"/>
      <c r="Q771" s="394"/>
      <c r="R771" s="394"/>
      <c r="S771" s="394" t="s">
        <v>15</v>
      </c>
      <c r="T771" s="394"/>
      <c r="U771" s="394"/>
      <c r="V771" s="394" t="s">
        <v>16</v>
      </c>
      <c r="W771" s="394"/>
      <c r="X771" s="394"/>
      <c r="Y771" s="394" t="s">
        <v>334</v>
      </c>
      <c r="Z771" s="394"/>
      <c r="AA771" s="394"/>
      <c r="AB771" s="394"/>
      <c r="AC771" s="394"/>
      <c r="AD771" s="93">
        <v>35989</v>
      </c>
      <c r="AE771" s="57">
        <f t="shared" si="270"/>
        <v>50380</v>
      </c>
      <c r="AF771" s="93">
        <v>30591</v>
      </c>
      <c r="AG771" s="94">
        <f t="shared" si="271"/>
        <v>42830</v>
      </c>
      <c r="AH771" s="245" t="s">
        <v>1957</v>
      </c>
      <c r="AI771" s="152">
        <f t="shared" si="269"/>
        <v>-0.14999027480619076</v>
      </c>
      <c r="AJ771" s="58"/>
      <c r="AK771" s="58"/>
      <c r="AL771" s="93"/>
      <c r="AM771" s="94"/>
    </row>
    <row r="772" spans="1:40" s="3" customFormat="1" ht="14.1" customHeight="1" thickBot="1">
      <c r="A772" s="273"/>
      <c r="B772" s="263"/>
      <c r="C772" s="273"/>
      <c r="D772" s="263"/>
      <c r="E772" s="263"/>
      <c r="F772" s="312"/>
      <c r="G772" s="500"/>
      <c r="H772" s="501"/>
      <c r="I772" s="501"/>
      <c r="J772" s="501"/>
      <c r="K772" s="501"/>
      <c r="L772" s="532" t="s">
        <v>35</v>
      </c>
      <c r="M772" s="532"/>
      <c r="N772" s="532"/>
      <c r="O772" s="396" t="s">
        <v>36</v>
      </c>
      <c r="P772" s="396"/>
      <c r="Q772" s="396"/>
      <c r="R772" s="396"/>
      <c r="S772" s="396" t="s">
        <v>15</v>
      </c>
      <c r="T772" s="396"/>
      <c r="U772" s="396"/>
      <c r="V772" s="396" t="s">
        <v>16</v>
      </c>
      <c r="W772" s="396"/>
      <c r="X772" s="396"/>
      <c r="Y772" s="396" t="s">
        <v>332</v>
      </c>
      <c r="Z772" s="396"/>
      <c r="AA772" s="396"/>
      <c r="AB772" s="396"/>
      <c r="AC772" s="396"/>
      <c r="AD772" s="93">
        <v>36164</v>
      </c>
      <c r="AE772" s="57">
        <f t="shared" si="270"/>
        <v>50630</v>
      </c>
      <c r="AF772" s="93">
        <v>30739</v>
      </c>
      <c r="AG772" s="94">
        <f t="shared" si="271"/>
        <v>43030</v>
      </c>
      <c r="AH772" s="245" t="s">
        <v>1957</v>
      </c>
      <c r="AI772" s="152">
        <f t="shared" si="269"/>
        <v>-0.15001106072337134</v>
      </c>
      <c r="AJ772" s="58"/>
      <c r="AK772" s="58"/>
      <c r="AL772" s="93"/>
      <c r="AM772" s="94"/>
    </row>
    <row r="773" spans="1:40" s="3" customFormat="1" ht="14.1" customHeight="1" thickBot="1">
      <c r="A773" s="273"/>
      <c r="B773" s="263"/>
      <c r="C773" s="273"/>
      <c r="D773" s="263"/>
      <c r="E773" s="263"/>
      <c r="F773" s="312"/>
      <c r="G773" s="500"/>
      <c r="H773" s="501"/>
      <c r="I773" s="501"/>
      <c r="J773" s="501"/>
      <c r="K773" s="501"/>
      <c r="L773" s="534" t="s">
        <v>781</v>
      </c>
      <c r="M773" s="534"/>
      <c r="N773" s="534"/>
      <c r="O773" s="392" t="s">
        <v>763</v>
      </c>
      <c r="P773" s="392"/>
      <c r="Q773" s="392"/>
      <c r="R773" s="392"/>
      <c r="S773" s="392" t="s">
        <v>15</v>
      </c>
      <c r="T773" s="392"/>
      <c r="U773" s="392"/>
      <c r="V773" s="392" t="s">
        <v>16</v>
      </c>
      <c r="W773" s="392"/>
      <c r="X773" s="392"/>
      <c r="Y773" s="392" t="s">
        <v>782</v>
      </c>
      <c r="Z773" s="392"/>
      <c r="AA773" s="392"/>
      <c r="AB773" s="392"/>
      <c r="AC773" s="392"/>
      <c r="AD773" s="93">
        <v>36268</v>
      </c>
      <c r="AE773" s="57">
        <f t="shared" si="270"/>
        <v>50780</v>
      </c>
      <c r="AF773" s="93">
        <v>33366</v>
      </c>
      <c r="AG773" s="94">
        <f t="shared" si="271"/>
        <v>46710</v>
      </c>
      <c r="AH773" s="245" t="s">
        <v>1957</v>
      </c>
      <c r="AI773" s="152">
        <f t="shared" si="269"/>
        <v>-8.0015440608801169E-2</v>
      </c>
      <c r="AJ773" s="58"/>
      <c r="AK773" s="58"/>
      <c r="AL773" s="93"/>
      <c r="AM773" s="94"/>
    </row>
    <row r="774" spans="1:40" s="3" customFormat="1" ht="14.1" customHeight="1" thickBot="1">
      <c r="A774" s="273"/>
      <c r="B774" s="263"/>
      <c r="C774" s="273"/>
      <c r="D774" s="263"/>
      <c r="E774" s="263"/>
      <c r="F774" s="312"/>
      <c r="G774" s="500"/>
      <c r="H774" s="501"/>
      <c r="I774" s="501"/>
      <c r="J774" s="501"/>
      <c r="K774" s="501"/>
      <c r="L774" s="401" t="s">
        <v>783</v>
      </c>
      <c r="M774" s="402"/>
      <c r="N774" s="402"/>
      <c r="O774" s="394" t="s">
        <v>768</v>
      </c>
      <c r="P774" s="394"/>
      <c r="Q774" s="394"/>
      <c r="R774" s="394"/>
      <c r="S774" s="394" t="s">
        <v>15</v>
      </c>
      <c r="T774" s="394"/>
      <c r="U774" s="394"/>
      <c r="V774" s="394" t="s">
        <v>16</v>
      </c>
      <c r="W774" s="394"/>
      <c r="X774" s="394"/>
      <c r="Y774" s="394" t="s">
        <v>784</v>
      </c>
      <c r="Z774" s="394"/>
      <c r="AA774" s="394"/>
      <c r="AB774" s="394"/>
      <c r="AC774" s="394"/>
      <c r="AD774" s="93">
        <v>37102</v>
      </c>
      <c r="AE774" s="57">
        <f t="shared" si="270"/>
        <v>51940</v>
      </c>
      <c r="AF774" s="93">
        <v>34075</v>
      </c>
      <c r="AG774" s="94">
        <f t="shared" si="271"/>
        <v>47710</v>
      </c>
      <c r="AH774" s="245" t="s">
        <v>1957</v>
      </c>
      <c r="AI774" s="152">
        <f t="shared" si="269"/>
        <v>-8.1585898334321616E-2</v>
      </c>
      <c r="AJ774" s="58"/>
      <c r="AK774" s="58"/>
      <c r="AL774" s="93"/>
      <c r="AM774" s="94"/>
    </row>
    <row r="775" spans="1:40" s="3" customFormat="1" ht="14.1" customHeight="1" thickBot="1">
      <c r="A775" s="273"/>
      <c r="B775" s="263"/>
      <c r="C775" s="273"/>
      <c r="D775" s="263"/>
      <c r="E775" s="263"/>
      <c r="F775" s="312"/>
      <c r="G775" s="581"/>
      <c r="H775" s="582"/>
      <c r="I775" s="582"/>
      <c r="J775" s="582"/>
      <c r="K775" s="582"/>
      <c r="L775" s="532" t="s">
        <v>785</v>
      </c>
      <c r="M775" s="532"/>
      <c r="N775" s="532"/>
      <c r="O775" s="396" t="s">
        <v>773</v>
      </c>
      <c r="P775" s="396"/>
      <c r="Q775" s="396"/>
      <c r="R775" s="396"/>
      <c r="S775" s="396" t="s">
        <v>15</v>
      </c>
      <c r="T775" s="396"/>
      <c r="U775" s="396"/>
      <c r="V775" s="396" t="s">
        <v>16</v>
      </c>
      <c r="W775" s="396"/>
      <c r="X775" s="396"/>
      <c r="Y775" s="396" t="s">
        <v>786</v>
      </c>
      <c r="Z775" s="396"/>
      <c r="AA775" s="396"/>
      <c r="AB775" s="396"/>
      <c r="AC775" s="396"/>
      <c r="AD775" s="93">
        <v>37277</v>
      </c>
      <c r="AE775" s="57">
        <f t="shared" si="270"/>
        <v>52190</v>
      </c>
      <c r="AF775" s="93">
        <v>34223</v>
      </c>
      <c r="AG775" s="94">
        <f t="shared" si="271"/>
        <v>47910</v>
      </c>
      <c r="AH775" s="245" t="s">
        <v>1957</v>
      </c>
      <c r="AI775" s="152">
        <f t="shared" si="269"/>
        <v>-8.1927193711940349E-2</v>
      </c>
      <c r="AJ775" s="58"/>
      <c r="AK775" s="58"/>
      <c r="AL775" s="93"/>
      <c r="AM775" s="94"/>
    </row>
    <row r="776" spans="1:40" s="3" customFormat="1" ht="14.1" customHeight="1" thickBot="1">
      <c r="A776" s="50"/>
      <c r="B776" s="75"/>
      <c r="C776" s="76" t="s">
        <v>829</v>
      </c>
      <c r="D776" s="76"/>
      <c r="E776" s="76"/>
      <c r="F776" s="76"/>
      <c r="G776" s="75"/>
      <c r="H776" s="75"/>
      <c r="I776" s="75"/>
      <c r="J776" s="75"/>
      <c r="K776" s="75"/>
      <c r="L776" s="75"/>
      <c r="M776" s="75"/>
      <c r="N776" s="75"/>
      <c r="O776" s="77"/>
      <c r="P776" s="77"/>
      <c r="Q776" s="77"/>
      <c r="R776" s="77"/>
      <c r="S776" s="77"/>
      <c r="T776" s="77"/>
      <c r="U776" s="77"/>
      <c r="V776" s="77"/>
      <c r="W776" s="77"/>
      <c r="X776" s="77"/>
      <c r="Y776" s="77"/>
      <c r="Z776" s="77"/>
      <c r="AA776" s="77"/>
      <c r="AB776" s="77"/>
      <c r="AC776" s="77"/>
      <c r="AD776" s="7"/>
      <c r="AE776" s="7"/>
      <c r="AF776" s="7"/>
      <c r="AG776" s="7"/>
      <c r="AH776" s="215"/>
      <c r="AI776" s="58"/>
      <c r="AJ776" s="58"/>
      <c r="AK776" s="58"/>
      <c r="AL776" s="75"/>
      <c r="AM776" s="75"/>
    </row>
    <row r="777" spans="1:40" s="3" customFormat="1" ht="33" customHeight="1" thickBot="1">
      <c r="A777" s="375"/>
      <c r="B777" s="375"/>
      <c r="C777" s="326"/>
      <c r="D777" s="374" t="s">
        <v>836</v>
      </c>
      <c r="E777" s="374"/>
      <c r="F777" s="374"/>
      <c r="G777" s="523" t="s">
        <v>830</v>
      </c>
      <c r="H777" s="523"/>
      <c r="I777" s="523"/>
      <c r="J777" s="523"/>
      <c r="K777" s="523"/>
      <c r="L777" s="422" t="s">
        <v>832</v>
      </c>
      <c r="M777" s="390"/>
      <c r="N777" s="423"/>
      <c r="O777" s="371" t="s">
        <v>831</v>
      </c>
      <c r="P777" s="372"/>
      <c r="Q777" s="372"/>
      <c r="R777" s="373"/>
      <c r="S777" s="371" t="s">
        <v>15</v>
      </c>
      <c r="T777" s="372"/>
      <c r="U777" s="373"/>
      <c r="V777" s="371" t="s">
        <v>16</v>
      </c>
      <c r="W777" s="372"/>
      <c r="X777" s="373"/>
      <c r="Y777" s="371" t="s">
        <v>49</v>
      </c>
      <c r="Z777" s="372"/>
      <c r="AA777" s="372"/>
      <c r="AB777" s="372"/>
      <c r="AC777" s="373"/>
      <c r="AD777" s="93">
        <v>18930</v>
      </c>
      <c r="AE777" s="57">
        <f t="shared" si="270"/>
        <v>26500</v>
      </c>
      <c r="AF777" s="93">
        <v>15144</v>
      </c>
      <c r="AG777" s="94">
        <f t="shared" ref="AG777:AG780" si="272">ROUND(AF777*1.4/10,0)*10</f>
        <v>21200</v>
      </c>
      <c r="AH777" s="245" t="s">
        <v>1957</v>
      </c>
      <c r="AI777" s="152">
        <f t="shared" ref="AI777:AI780" si="273">AF777/AD777-1</f>
        <v>-0.19999999999999996</v>
      </c>
      <c r="AJ777" s="58"/>
      <c r="AK777" s="58"/>
      <c r="AL777" s="93"/>
      <c r="AM777" s="94"/>
    </row>
    <row r="778" spans="1:40" s="3" customFormat="1" ht="33" customHeight="1" thickBot="1">
      <c r="A778" s="493"/>
      <c r="B778" s="404"/>
      <c r="C778" s="493"/>
      <c r="D778" s="404"/>
      <c r="E778" s="404"/>
      <c r="F778" s="385"/>
      <c r="G778" s="493"/>
      <c r="H778" s="404"/>
      <c r="I778" s="404"/>
      <c r="J778" s="404"/>
      <c r="K778" s="404"/>
      <c r="L778" s="422" t="s">
        <v>833</v>
      </c>
      <c r="M778" s="390"/>
      <c r="N778" s="423"/>
      <c r="O778" s="371" t="s">
        <v>831</v>
      </c>
      <c r="P778" s="372"/>
      <c r="Q778" s="372"/>
      <c r="R778" s="373"/>
      <c r="S778" s="371" t="s">
        <v>22</v>
      </c>
      <c r="T778" s="372"/>
      <c r="U778" s="373"/>
      <c r="V778" s="371" t="s">
        <v>16</v>
      </c>
      <c r="W778" s="372"/>
      <c r="X778" s="373"/>
      <c r="Y778" s="371" t="s">
        <v>49</v>
      </c>
      <c r="Z778" s="372"/>
      <c r="AA778" s="372"/>
      <c r="AB778" s="372"/>
      <c r="AC778" s="373"/>
      <c r="AD778" s="93">
        <v>20890</v>
      </c>
      <c r="AE778" s="57">
        <f t="shared" si="270"/>
        <v>29250</v>
      </c>
      <c r="AF778" s="93">
        <v>16712</v>
      </c>
      <c r="AG778" s="94">
        <f t="shared" si="272"/>
        <v>23400</v>
      </c>
      <c r="AH778" s="245" t="s">
        <v>1957</v>
      </c>
      <c r="AI778" s="152">
        <f t="shared" si="273"/>
        <v>-0.19999999999999996</v>
      </c>
      <c r="AJ778" s="58"/>
      <c r="AK778" s="58"/>
      <c r="AL778" s="93"/>
      <c r="AM778" s="94"/>
    </row>
    <row r="779" spans="1:40" s="3" customFormat="1" ht="33" customHeight="1" thickBot="1">
      <c r="A779" s="493"/>
      <c r="B779" s="404"/>
      <c r="C779" s="493"/>
      <c r="D779" s="404"/>
      <c r="E779" s="404"/>
      <c r="F779" s="385"/>
      <c r="G779" s="493"/>
      <c r="H779" s="404"/>
      <c r="I779" s="404"/>
      <c r="J779" s="404"/>
      <c r="K779" s="385"/>
      <c r="L779" s="422" t="s">
        <v>834</v>
      </c>
      <c r="M779" s="390"/>
      <c r="N779" s="423"/>
      <c r="O779" s="371" t="s">
        <v>831</v>
      </c>
      <c r="P779" s="372"/>
      <c r="Q779" s="372"/>
      <c r="R779" s="373"/>
      <c r="S779" s="396" t="s">
        <v>15</v>
      </c>
      <c r="T779" s="396"/>
      <c r="U779" s="396"/>
      <c r="V779" s="396" t="s">
        <v>568</v>
      </c>
      <c r="W779" s="396"/>
      <c r="X779" s="396"/>
      <c r="Y779" s="371" t="s">
        <v>49</v>
      </c>
      <c r="Z779" s="372"/>
      <c r="AA779" s="372"/>
      <c r="AB779" s="372"/>
      <c r="AC779" s="373"/>
      <c r="AD779" s="93">
        <v>19435</v>
      </c>
      <c r="AE779" s="57">
        <f t="shared" si="270"/>
        <v>27210</v>
      </c>
      <c r="AF779" s="93">
        <v>15548</v>
      </c>
      <c r="AG779" s="94">
        <f t="shared" si="272"/>
        <v>21770</v>
      </c>
      <c r="AH779" s="245" t="s">
        <v>1957</v>
      </c>
      <c r="AI779" s="152">
        <f t="shared" si="273"/>
        <v>-0.19999999999999996</v>
      </c>
      <c r="AJ779" s="58"/>
      <c r="AK779" s="58"/>
      <c r="AL779" s="93"/>
      <c r="AM779" s="94"/>
    </row>
    <row r="780" spans="1:40" s="3" customFormat="1" ht="33" customHeight="1" thickBot="1">
      <c r="A780" s="493"/>
      <c r="B780" s="404"/>
      <c r="C780" s="493"/>
      <c r="D780" s="404"/>
      <c r="E780" s="404"/>
      <c r="F780" s="385"/>
      <c r="G780" s="493"/>
      <c r="H780" s="404"/>
      <c r="I780" s="404"/>
      <c r="J780" s="404"/>
      <c r="K780" s="385"/>
      <c r="L780" s="422" t="s">
        <v>835</v>
      </c>
      <c r="M780" s="390"/>
      <c r="N780" s="423"/>
      <c r="O780" s="371" t="s">
        <v>831</v>
      </c>
      <c r="P780" s="372"/>
      <c r="Q780" s="372"/>
      <c r="R780" s="373"/>
      <c r="S780" s="392" t="s">
        <v>22</v>
      </c>
      <c r="T780" s="392"/>
      <c r="U780" s="392"/>
      <c r="V780" s="396" t="s">
        <v>568</v>
      </c>
      <c r="W780" s="396"/>
      <c r="X780" s="396"/>
      <c r="Y780" s="371" t="s">
        <v>49</v>
      </c>
      <c r="Z780" s="372"/>
      <c r="AA780" s="372"/>
      <c r="AB780" s="372"/>
      <c r="AC780" s="373"/>
      <c r="AD780" s="93">
        <v>21395</v>
      </c>
      <c r="AE780" s="57">
        <f t="shared" si="270"/>
        <v>29950</v>
      </c>
      <c r="AF780" s="93">
        <v>17116</v>
      </c>
      <c r="AG780" s="94">
        <f t="shared" si="272"/>
        <v>23960</v>
      </c>
      <c r="AH780" s="245" t="s">
        <v>1957</v>
      </c>
      <c r="AI780" s="152">
        <f t="shared" si="273"/>
        <v>-0.19999999999999996</v>
      </c>
      <c r="AJ780" s="58"/>
      <c r="AK780" s="58"/>
      <c r="AL780" s="93"/>
      <c r="AM780" s="94"/>
    </row>
    <row r="781" spans="1:40" s="3" customFormat="1" ht="14.1" customHeight="1" thickBot="1">
      <c r="A781" s="138"/>
      <c r="B781" s="39"/>
      <c r="C781" s="136" t="s">
        <v>1625</v>
      </c>
      <c r="D781" s="136"/>
      <c r="E781" s="136"/>
      <c r="F781" s="136"/>
      <c r="G781" s="75"/>
      <c r="H781" s="75"/>
      <c r="I781" s="75"/>
      <c r="J781" s="75"/>
      <c r="K781" s="75"/>
      <c r="L781" s="5"/>
      <c r="M781" s="5"/>
      <c r="N781" s="5"/>
      <c r="O781" s="7"/>
      <c r="P781" s="7"/>
      <c r="Q781" s="7"/>
      <c r="R781" s="7"/>
      <c r="S781" s="7"/>
      <c r="T781" s="7"/>
      <c r="U781" s="7"/>
      <c r="V781" s="7"/>
      <c r="W781" s="7"/>
      <c r="X781" s="7"/>
      <c r="Y781" s="7"/>
      <c r="Z781" s="7"/>
      <c r="AA781" s="7"/>
      <c r="AB781" s="7"/>
      <c r="AC781" s="7"/>
      <c r="AD781" s="7"/>
      <c r="AE781" s="7"/>
      <c r="AF781" s="7"/>
      <c r="AG781" s="7"/>
      <c r="AH781" s="215"/>
      <c r="AI781" s="58"/>
      <c r="AJ781" s="58"/>
      <c r="AK781" s="58"/>
      <c r="AL781" s="75"/>
      <c r="AM781" s="5"/>
    </row>
    <row r="782" spans="1:40" s="3" customFormat="1" ht="36.75" customHeight="1" thickBot="1">
      <c r="A782" s="571"/>
      <c r="B782" s="572"/>
      <c r="C782" s="586" t="s">
        <v>1648</v>
      </c>
      <c r="D782" s="587"/>
      <c r="E782" s="587"/>
      <c r="F782" s="588"/>
      <c r="G782" s="585" t="s">
        <v>1665</v>
      </c>
      <c r="H782" s="572"/>
      <c r="I782" s="572"/>
      <c r="J782" s="572"/>
      <c r="K782" s="572"/>
      <c r="L782" s="374" t="s">
        <v>1645</v>
      </c>
      <c r="M782" s="375"/>
      <c r="N782" s="375"/>
      <c r="O782" s="370" t="s">
        <v>1646</v>
      </c>
      <c r="P782" s="370"/>
      <c r="Q782" s="370"/>
      <c r="R782" s="370"/>
      <c r="S782" s="370" t="s">
        <v>15</v>
      </c>
      <c r="T782" s="370"/>
      <c r="U782" s="370"/>
      <c r="V782" s="370" t="s">
        <v>16</v>
      </c>
      <c r="W782" s="370"/>
      <c r="X782" s="370"/>
      <c r="Y782" s="370" t="s">
        <v>1647</v>
      </c>
      <c r="Z782" s="370"/>
      <c r="AA782" s="370"/>
      <c r="AB782" s="370"/>
      <c r="AC782" s="370"/>
      <c r="AD782" s="93">
        <v>14183</v>
      </c>
      <c r="AE782" s="57">
        <f t="shared" si="270"/>
        <v>19860</v>
      </c>
      <c r="AF782" s="93">
        <v>0</v>
      </c>
      <c r="AG782" s="94">
        <f t="shared" ref="AG782:AG831" si="274">ROUND(AF782*1.4/10,0)*10</f>
        <v>0</v>
      </c>
      <c r="AH782" s="215"/>
      <c r="AI782" s="58"/>
      <c r="AJ782" s="58"/>
      <c r="AK782" s="58"/>
      <c r="AL782" s="93"/>
      <c r="AM782" s="57"/>
    </row>
    <row r="783" spans="1:40" s="3" customFormat="1" ht="33" customHeight="1" thickBot="1">
      <c r="A783" s="572"/>
      <c r="B783" s="572"/>
      <c r="C783" s="589"/>
      <c r="D783" s="268"/>
      <c r="E783" s="268"/>
      <c r="F783" s="590"/>
      <c r="G783" s="572"/>
      <c r="H783" s="572"/>
      <c r="I783" s="572"/>
      <c r="J783" s="572"/>
      <c r="K783" s="572"/>
      <c r="L783" s="374" t="s">
        <v>1642</v>
      </c>
      <c r="M783" s="375"/>
      <c r="N783" s="375"/>
      <c r="O783" s="370" t="s">
        <v>796</v>
      </c>
      <c r="P783" s="370"/>
      <c r="Q783" s="370"/>
      <c r="R783" s="370"/>
      <c r="S783" s="370" t="s">
        <v>15</v>
      </c>
      <c r="T783" s="370"/>
      <c r="U783" s="370"/>
      <c r="V783" s="370" t="s">
        <v>16</v>
      </c>
      <c r="W783" s="370"/>
      <c r="X783" s="370"/>
      <c r="Y783" s="370" t="s">
        <v>1643</v>
      </c>
      <c r="Z783" s="370"/>
      <c r="AA783" s="370"/>
      <c r="AB783" s="370"/>
      <c r="AC783" s="370"/>
      <c r="AD783" s="93">
        <v>17122</v>
      </c>
      <c r="AE783" s="57">
        <f t="shared" si="270"/>
        <v>23970</v>
      </c>
      <c r="AF783" s="93">
        <v>15410</v>
      </c>
      <c r="AG783" s="94">
        <f t="shared" si="274"/>
        <v>21570</v>
      </c>
      <c r="AH783" s="245" t="s">
        <v>1957</v>
      </c>
      <c r="AI783" s="152">
        <f t="shared" ref="AI783:AI784" si="275">AF783/AD783-1</f>
        <v>-9.9988319121597891E-2</v>
      </c>
      <c r="AJ783" s="58"/>
      <c r="AK783" s="58"/>
      <c r="AL783" s="93"/>
      <c r="AM783" s="57"/>
    </row>
    <row r="784" spans="1:40" s="3" customFormat="1" ht="31.5" customHeight="1" thickBot="1">
      <c r="A784" s="572"/>
      <c r="B784" s="572"/>
      <c r="C784" s="589"/>
      <c r="D784" s="268"/>
      <c r="E784" s="268"/>
      <c r="F784" s="590"/>
      <c r="G784" s="572"/>
      <c r="H784" s="572"/>
      <c r="I784" s="572"/>
      <c r="J784" s="572"/>
      <c r="K784" s="572"/>
      <c r="L784" s="374" t="s">
        <v>1644</v>
      </c>
      <c r="M784" s="375"/>
      <c r="N784" s="375"/>
      <c r="O784" s="370" t="s">
        <v>796</v>
      </c>
      <c r="P784" s="370"/>
      <c r="Q784" s="370"/>
      <c r="R784" s="370"/>
      <c r="S784" s="370" t="s">
        <v>22</v>
      </c>
      <c r="T784" s="370"/>
      <c r="U784" s="370"/>
      <c r="V784" s="370" t="s">
        <v>16</v>
      </c>
      <c r="W784" s="370"/>
      <c r="X784" s="370"/>
      <c r="Y784" s="370" t="s">
        <v>1643</v>
      </c>
      <c r="Z784" s="370"/>
      <c r="AA784" s="370"/>
      <c r="AB784" s="370"/>
      <c r="AC784" s="370"/>
      <c r="AD784" s="93">
        <v>17937</v>
      </c>
      <c r="AE784" s="57">
        <f t="shared" si="270"/>
        <v>25110</v>
      </c>
      <c r="AF784" s="93">
        <v>16143</v>
      </c>
      <c r="AG784" s="94">
        <f t="shared" si="274"/>
        <v>22600</v>
      </c>
      <c r="AH784" s="245" t="s">
        <v>1957</v>
      </c>
      <c r="AI784" s="152">
        <f t="shared" si="275"/>
        <v>-0.10001672520488381</v>
      </c>
      <c r="AJ784" s="58"/>
      <c r="AK784" s="58"/>
      <c r="AL784" s="93"/>
      <c r="AM784" s="57"/>
    </row>
    <row r="785" spans="1:39" s="3" customFormat="1" ht="33" customHeight="1" thickBot="1">
      <c r="A785" s="572"/>
      <c r="B785" s="572"/>
      <c r="C785" s="589"/>
      <c r="D785" s="268"/>
      <c r="E785" s="268"/>
      <c r="F785" s="590"/>
      <c r="G785" s="572"/>
      <c r="H785" s="572"/>
      <c r="I785" s="572"/>
      <c r="J785" s="572"/>
      <c r="K785" s="572"/>
      <c r="L785" s="374" t="s">
        <v>1640</v>
      </c>
      <c r="M785" s="375"/>
      <c r="N785" s="375"/>
      <c r="O785" s="370" t="s">
        <v>797</v>
      </c>
      <c r="P785" s="370"/>
      <c r="Q785" s="370"/>
      <c r="R785" s="370"/>
      <c r="S785" s="370" t="s">
        <v>15</v>
      </c>
      <c r="T785" s="370"/>
      <c r="U785" s="370"/>
      <c r="V785" s="370" t="s">
        <v>16</v>
      </c>
      <c r="W785" s="370"/>
      <c r="X785" s="370"/>
      <c r="Y785" s="370" t="s">
        <v>1641</v>
      </c>
      <c r="Z785" s="370"/>
      <c r="AA785" s="370"/>
      <c r="AB785" s="370"/>
      <c r="AC785" s="370"/>
      <c r="AD785" s="93">
        <v>15095</v>
      </c>
      <c r="AE785" s="57">
        <f t="shared" si="270"/>
        <v>21130</v>
      </c>
      <c r="AF785" s="93">
        <v>0</v>
      </c>
      <c r="AG785" s="94">
        <f t="shared" si="274"/>
        <v>0</v>
      </c>
      <c r="AH785" s="213"/>
      <c r="AI785" s="58"/>
      <c r="AJ785" s="58"/>
      <c r="AK785" s="58"/>
      <c r="AL785" s="93"/>
      <c r="AM785" s="57"/>
    </row>
    <row r="786" spans="1:39" s="3" customFormat="1" ht="33" customHeight="1" thickBot="1">
      <c r="A786" s="572"/>
      <c r="B786" s="572"/>
      <c r="C786" s="591"/>
      <c r="D786" s="592"/>
      <c r="E786" s="592"/>
      <c r="F786" s="593"/>
      <c r="G786" s="575"/>
      <c r="H786" s="575"/>
      <c r="I786" s="575"/>
      <c r="J786" s="575"/>
      <c r="K786" s="575"/>
      <c r="L786" s="374" t="s">
        <v>1638</v>
      </c>
      <c r="M786" s="375"/>
      <c r="N786" s="375"/>
      <c r="O786" s="370" t="s">
        <v>798</v>
      </c>
      <c r="P786" s="370"/>
      <c r="Q786" s="370"/>
      <c r="R786" s="370"/>
      <c r="S786" s="370" t="s">
        <v>15</v>
      </c>
      <c r="T786" s="370"/>
      <c r="U786" s="370"/>
      <c r="V786" s="370" t="s">
        <v>16</v>
      </c>
      <c r="W786" s="370"/>
      <c r="X786" s="370"/>
      <c r="Y786" s="370" t="s">
        <v>1639</v>
      </c>
      <c r="Z786" s="370"/>
      <c r="AA786" s="370"/>
      <c r="AB786" s="370"/>
      <c r="AC786" s="370"/>
      <c r="AD786" s="93">
        <v>19023</v>
      </c>
      <c r="AE786" s="57">
        <f t="shared" si="270"/>
        <v>26630</v>
      </c>
      <c r="AF786" s="93">
        <v>16170</v>
      </c>
      <c r="AG786" s="94">
        <f t="shared" si="274"/>
        <v>22640</v>
      </c>
      <c r="AH786" s="245" t="s">
        <v>1957</v>
      </c>
      <c r="AI786" s="152">
        <f t="shared" ref="AI786:AI790" si="276">AF786/AD786-1</f>
        <v>-0.14997634442516949</v>
      </c>
      <c r="AJ786" s="58"/>
      <c r="AK786" s="58"/>
      <c r="AL786" s="93"/>
      <c r="AM786" s="57"/>
    </row>
    <row r="787" spans="1:39" s="3" customFormat="1" ht="77.25" customHeight="1" thickBot="1">
      <c r="A787" s="570"/>
      <c r="B787" s="289"/>
      <c r="C787" s="583" t="s">
        <v>1626</v>
      </c>
      <c r="D787" s="584"/>
      <c r="E787" s="584"/>
      <c r="F787" s="584"/>
      <c r="G787" s="573" t="s">
        <v>1664</v>
      </c>
      <c r="H787" s="574"/>
      <c r="I787" s="574"/>
      <c r="J787" s="574"/>
      <c r="K787" s="574"/>
      <c r="L787" s="374" t="s">
        <v>1627</v>
      </c>
      <c r="M787" s="375"/>
      <c r="N787" s="375"/>
      <c r="O787" s="370" t="s">
        <v>1628</v>
      </c>
      <c r="P787" s="370"/>
      <c r="Q787" s="370"/>
      <c r="R787" s="370"/>
      <c r="S787" s="370" t="s">
        <v>15</v>
      </c>
      <c r="T787" s="370"/>
      <c r="U787" s="370"/>
      <c r="V787" s="370" t="s">
        <v>16</v>
      </c>
      <c r="W787" s="370"/>
      <c r="X787" s="370"/>
      <c r="Y787" s="370" t="s">
        <v>525</v>
      </c>
      <c r="Z787" s="370"/>
      <c r="AA787" s="370"/>
      <c r="AB787" s="370"/>
      <c r="AC787" s="370"/>
      <c r="AD787" s="93">
        <v>22160</v>
      </c>
      <c r="AE787" s="57">
        <f t="shared" si="270"/>
        <v>31020</v>
      </c>
      <c r="AF787" s="93">
        <v>21052</v>
      </c>
      <c r="AG787" s="94">
        <f t="shared" si="274"/>
        <v>29470</v>
      </c>
      <c r="AH787" s="245" t="s">
        <v>1957</v>
      </c>
      <c r="AI787" s="152">
        <f t="shared" si="276"/>
        <v>-5.0000000000000044E-2</v>
      </c>
      <c r="AJ787" s="58"/>
      <c r="AK787" s="58"/>
      <c r="AL787" s="93"/>
      <c r="AM787" s="57"/>
    </row>
    <row r="788" spans="1:39" s="3" customFormat="1" ht="77.25" customHeight="1" thickBot="1">
      <c r="A788" s="363"/>
      <c r="B788" s="289"/>
      <c r="C788" s="572"/>
      <c r="D788" s="572"/>
      <c r="E788" s="572"/>
      <c r="F788" s="572"/>
      <c r="G788" s="572"/>
      <c r="H788" s="572"/>
      <c r="I788" s="572"/>
      <c r="J788" s="572"/>
      <c r="K788" s="572"/>
      <c r="L788" s="374" t="s">
        <v>1629</v>
      </c>
      <c r="M788" s="375"/>
      <c r="N788" s="375"/>
      <c r="O788" s="370" t="s">
        <v>1628</v>
      </c>
      <c r="P788" s="370"/>
      <c r="Q788" s="370"/>
      <c r="R788" s="370"/>
      <c r="S788" s="370" t="s">
        <v>22</v>
      </c>
      <c r="T788" s="370"/>
      <c r="U788" s="370"/>
      <c r="V788" s="370" t="s">
        <v>16</v>
      </c>
      <c r="W788" s="370"/>
      <c r="X788" s="370"/>
      <c r="Y788" s="370" t="s">
        <v>525</v>
      </c>
      <c r="Z788" s="370"/>
      <c r="AA788" s="370"/>
      <c r="AB788" s="370"/>
      <c r="AC788" s="370"/>
      <c r="AD788" s="93">
        <v>23216</v>
      </c>
      <c r="AE788" s="57">
        <f t="shared" si="270"/>
        <v>32500</v>
      </c>
      <c r="AF788" s="93">
        <v>20894</v>
      </c>
      <c r="AG788" s="94">
        <f t="shared" si="274"/>
        <v>29250</v>
      </c>
      <c r="AH788" s="245" t="s">
        <v>1957</v>
      </c>
      <c r="AI788" s="152">
        <f t="shared" si="276"/>
        <v>-0.10001722949689873</v>
      </c>
      <c r="AJ788" s="58"/>
      <c r="AK788" s="58"/>
      <c r="AL788" s="93"/>
      <c r="AM788" s="57"/>
    </row>
    <row r="789" spans="1:39" s="3" customFormat="1" ht="77.25" customHeight="1" thickBot="1">
      <c r="A789" s="363"/>
      <c r="B789" s="289"/>
      <c r="C789" s="572"/>
      <c r="D789" s="572"/>
      <c r="E789" s="572"/>
      <c r="F789" s="572"/>
      <c r="G789" s="572"/>
      <c r="H789" s="572"/>
      <c r="I789" s="572"/>
      <c r="J789" s="572"/>
      <c r="K789" s="572"/>
      <c r="L789" s="374" t="s">
        <v>1630</v>
      </c>
      <c r="M789" s="375"/>
      <c r="N789" s="375"/>
      <c r="O789" s="370" t="s">
        <v>1631</v>
      </c>
      <c r="P789" s="370"/>
      <c r="Q789" s="370"/>
      <c r="R789" s="370"/>
      <c r="S789" s="370" t="s">
        <v>15</v>
      </c>
      <c r="T789" s="370"/>
      <c r="U789" s="370"/>
      <c r="V789" s="370" t="s">
        <v>16</v>
      </c>
      <c r="W789" s="370"/>
      <c r="X789" s="370"/>
      <c r="Y789" s="370" t="s">
        <v>1632</v>
      </c>
      <c r="Z789" s="370"/>
      <c r="AA789" s="370"/>
      <c r="AB789" s="370"/>
      <c r="AC789" s="370"/>
      <c r="AD789" s="93">
        <v>23578</v>
      </c>
      <c r="AE789" s="57">
        <f t="shared" si="270"/>
        <v>33010</v>
      </c>
      <c r="AF789" s="93">
        <v>21220</v>
      </c>
      <c r="AG789" s="94">
        <f t="shared" si="274"/>
        <v>29710</v>
      </c>
      <c r="AH789" s="245" t="s">
        <v>1957</v>
      </c>
      <c r="AI789" s="152">
        <f t="shared" si="276"/>
        <v>-0.10000848248367122</v>
      </c>
      <c r="AJ789" s="58"/>
      <c r="AK789" s="58"/>
      <c r="AL789" s="93"/>
      <c r="AM789" s="57"/>
    </row>
    <row r="790" spans="1:39" s="3" customFormat="1" ht="77.25" customHeight="1" thickBot="1">
      <c r="A790" s="507"/>
      <c r="B790" s="446"/>
      <c r="C790" s="575"/>
      <c r="D790" s="575"/>
      <c r="E790" s="575"/>
      <c r="F790" s="575"/>
      <c r="G790" s="575"/>
      <c r="H790" s="575"/>
      <c r="I790" s="575"/>
      <c r="J790" s="575"/>
      <c r="K790" s="575"/>
      <c r="L790" s="374" t="s">
        <v>1633</v>
      </c>
      <c r="M790" s="375"/>
      <c r="N790" s="375"/>
      <c r="O790" s="370" t="s">
        <v>1631</v>
      </c>
      <c r="P790" s="370"/>
      <c r="Q790" s="370"/>
      <c r="R790" s="370"/>
      <c r="S790" s="370" t="s">
        <v>22</v>
      </c>
      <c r="T790" s="370"/>
      <c r="U790" s="370"/>
      <c r="V790" s="370" t="s">
        <v>16</v>
      </c>
      <c r="W790" s="370"/>
      <c r="X790" s="370"/>
      <c r="Y790" s="370" t="s">
        <v>1632</v>
      </c>
      <c r="Z790" s="370"/>
      <c r="AA790" s="370"/>
      <c r="AB790" s="370"/>
      <c r="AC790" s="370"/>
      <c r="AD790" s="93">
        <v>24757</v>
      </c>
      <c r="AE790" s="57">
        <f t="shared" si="270"/>
        <v>34660</v>
      </c>
      <c r="AF790" s="93">
        <v>21043</v>
      </c>
      <c r="AG790" s="94">
        <f t="shared" si="274"/>
        <v>29460</v>
      </c>
      <c r="AH790" s="245" t="s">
        <v>1957</v>
      </c>
      <c r="AI790" s="152">
        <f t="shared" si="276"/>
        <v>-0.15001817667730344</v>
      </c>
      <c r="AJ790" s="58"/>
      <c r="AK790" s="58"/>
      <c r="AL790" s="93"/>
      <c r="AM790" s="57"/>
    </row>
    <row r="791" spans="1:39" s="3" customFormat="1" ht="77.25" customHeight="1" thickBot="1">
      <c r="A791" s="428"/>
      <c r="B791" s="435"/>
      <c r="C791" s="594" t="s">
        <v>1652</v>
      </c>
      <c r="D791" s="434"/>
      <c r="E791" s="434"/>
      <c r="F791" s="435"/>
      <c r="G791" s="599" t="s">
        <v>1666</v>
      </c>
      <c r="H791" s="434"/>
      <c r="I791" s="434"/>
      <c r="J791" s="434"/>
      <c r="K791" s="435"/>
      <c r="L791" s="374" t="s">
        <v>1634</v>
      </c>
      <c r="M791" s="375"/>
      <c r="N791" s="375"/>
      <c r="O791" s="370" t="s">
        <v>1635</v>
      </c>
      <c r="P791" s="370"/>
      <c r="Q791" s="370"/>
      <c r="R791" s="370"/>
      <c r="S791" s="370" t="s">
        <v>15</v>
      </c>
      <c r="T791" s="370"/>
      <c r="U791" s="370"/>
      <c r="V791" s="370" t="s">
        <v>16</v>
      </c>
      <c r="W791" s="370"/>
      <c r="X791" s="370"/>
      <c r="Y791" s="370" t="s">
        <v>1636</v>
      </c>
      <c r="Z791" s="370"/>
      <c r="AA791" s="370"/>
      <c r="AB791" s="370"/>
      <c r="AC791" s="370"/>
      <c r="AD791" s="93">
        <v>25118</v>
      </c>
      <c r="AE791" s="57">
        <f t="shared" si="270"/>
        <v>35170</v>
      </c>
      <c r="AF791" s="93">
        <v>0</v>
      </c>
      <c r="AG791" s="94">
        <f t="shared" si="274"/>
        <v>0</v>
      </c>
      <c r="AH791" s="213"/>
      <c r="AI791" s="58"/>
      <c r="AJ791" s="58"/>
      <c r="AK791" s="58"/>
      <c r="AL791" s="93"/>
      <c r="AM791" s="57"/>
    </row>
    <row r="792" spans="1:39" s="3" customFormat="1" ht="77.25" customHeight="1" thickBot="1">
      <c r="A792" s="273"/>
      <c r="B792" s="289"/>
      <c r="C792" s="507"/>
      <c r="D792" s="437"/>
      <c r="E792" s="437"/>
      <c r="F792" s="446"/>
      <c r="G792" s="507"/>
      <c r="H792" s="437"/>
      <c r="I792" s="437"/>
      <c r="J792" s="437"/>
      <c r="K792" s="446"/>
      <c r="L792" s="374" t="s">
        <v>1637</v>
      </c>
      <c r="M792" s="375"/>
      <c r="N792" s="375"/>
      <c r="O792" s="370" t="s">
        <v>1635</v>
      </c>
      <c r="P792" s="370"/>
      <c r="Q792" s="370"/>
      <c r="R792" s="370"/>
      <c r="S792" s="370" t="s">
        <v>22</v>
      </c>
      <c r="T792" s="370"/>
      <c r="U792" s="370"/>
      <c r="V792" s="370" t="s">
        <v>16</v>
      </c>
      <c r="W792" s="370"/>
      <c r="X792" s="370"/>
      <c r="Y792" s="370" t="s">
        <v>1636</v>
      </c>
      <c r="Z792" s="370"/>
      <c r="AA792" s="370"/>
      <c r="AB792" s="370"/>
      <c r="AC792" s="370"/>
      <c r="AD792" s="93">
        <v>26261</v>
      </c>
      <c r="AE792" s="57">
        <f t="shared" si="270"/>
        <v>36770</v>
      </c>
      <c r="AF792" s="93">
        <v>0</v>
      </c>
      <c r="AG792" s="94">
        <f t="shared" si="274"/>
        <v>0</v>
      </c>
      <c r="AH792" s="215"/>
      <c r="AI792" s="58"/>
      <c r="AJ792" s="58"/>
      <c r="AK792" s="58"/>
      <c r="AL792" s="93"/>
      <c r="AM792" s="57"/>
    </row>
    <row r="793" spans="1:39" s="3" customFormat="1" ht="77.25" customHeight="1" thickBot="1">
      <c r="A793" s="527"/>
      <c r="B793" s="572"/>
      <c r="C793" s="570" t="s">
        <v>1653</v>
      </c>
      <c r="D793" s="263"/>
      <c r="E793" s="263"/>
      <c r="F793" s="289"/>
      <c r="G793" s="595" t="s">
        <v>1667</v>
      </c>
      <c r="H793" s="263"/>
      <c r="I793" s="263"/>
      <c r="J793" s="263"/>
      <c r="K793" s="289"/>
      <c r="L793" s="374" t="s">
        <v>1649</v>
      </c>
      <c r="M793" s="375"/>
      <c r="N793" s="375"/>
      <c r="O793" s="370" t="s">
        <v>1650</v>
      </c>
      <c r="P793" s="370"/>
      <c r="Q793" s="370"/>
      <c r="R793" s="370"/>
      <c r="S793" s="370" t="s">
        <v>15</v>
      </c>
      <c r="T793" s="370"/>
      <c r="U793" s="370"/>
      <c r="V793" s="370" t="s">
        <v>16</v>
      </c>
      <c r="W793" s="370"/>
      <c r="X793" s="370"/>
      <c r="Y793" s="370" t="s">
        <v>525</v>
      </c>
      <c r="Z793" s="370"/>
      <c r="AA793" s="370"/>
      <c r="AB793" s="370"/>
      <c r="AC793" s="370"/>
      <c r="AD793" s="93">
        <v>25828</v>
      </c>
      <c r="AE793" s="57">
        <f t="shared" si="270"/>
        <v>36160</v>
      </c>
      <c r="AF793" s="93">
        <v>24537</v>
      </c>
      <c r="AG793" s="94">
        <f t="shared" si="274"/>
        <v>34350</v>
      </c>
      <c r="AH793" s="245" t="s">
        <v>1957</v>
      </c>
      <c r="AI793" s="152">
        <f t="shared" ref="AI793:AI794" si="277">AF793/AD793-1</f>
        <v>-4.998451293170203E-2</v>
      </c>
      <c r="AJ793" s="58"/>
      <c r="AK793" s="58"/>
      <c r="AL793" s="93"/>
      <c r="AM793" s="57"/>
    </row>
    <row r="794" spans="1:39" s="3" customFormat="1" ht="77.25" customHeight="1" thickBot="1">
      <c r="A794" s="572"/>
      <c r="B794" s="572"/>
      <c r="C794" s="596"/>
      <c r="D794" s="597"/>
      <c r="E794" s="597"/>
      <c r="F794" s="598"/>
      <c r="G794" s="596"/>
      <c r="H794" s="597"/>
      <c r="I794" s="597"/>
      <c r="J794" s="597"/>
      <c r="K794" s="598"/>
      <c r="L794" s="374" t="s">
        <v>1651</v>
      </c>
      <c r="M794" s="375"/>
      <c r="N794" s="375"/>
      <c r="O794" s="370" t="s">
        <v>1650</v>
      </c>
      <c r="P794" s="370"/>
      <c r="Q794" s="370"/>
      <c r="R794" s="370"/>
      <c r="S794" s="370" t="s">
        <v>22</v>
      </c>
      <c r="T794" s="370"/>
      <c r="U794" s="370"/>
      <c r="V794" s="370" t="s">
        <v>16</v>
      </c>
      <c r="W794" s="370"/>
      <c r="X794" s="370"/>
      <c r="Y794" s="370" t="s">
        <v>525</v>
      </c>
      <c r="Z794" s="370"/>
      <c r="AA794" s="370"/>
      <c r="AB794" s="370"/>
      <c r="AC794" s="370"/>
      <c r="AD794" s="93">
        <v>27058</v>
      </c>
      <c r="AE794" s="57">
        <f t="shared" si="270"/>
        <v>37880</v>
      </c>
      <c r="AF794" s="93">
        <v>24352</v>
      </c>
      <c r="AG794" s="94">
        <f t="shared" si="274"/>
        <v>34090</v>
      </c>
      <c r="AH794" s="245" t="s">
        <v>1957</v>
      </c>
      <c r="AI794" s="152">
        <f t="shared" si="277"/>
        <v>-0.10000739152930738</v>
      </c>
      <c r="AJ794" s="58"/>
      <c r="AK794" s="58"/>
      <c r="AL794" s="93"/>
      <c r="AM794" s="57"/>
    </row>
    <row r="795" spans="1:39" s="3" customFormat="1" ht="14.1" customHeight="1" thickBot="1">
      <c r="A795" s="4"/>
      <c r="B795" s="5"/>
      <c r="C795" s="6" t="s">
        <v>206</v>
      </c>
      <c r="D795" s="6"/>
      <c r="E795" s="6"/>
      <c r="F795" s="6"/>
      <c r="G795" s="5"/>
      <c r="H795" s="5"/>
      <c r="I795" s="5"/>
      <c r="J795" s="5"/>
      <c r="K795" s="5"/>
      <c r="L795" s="5"/>
      <c r="M795" s="5"/>
      <c r="N795" s="5"/>
      <c r="O795" s="7"/>
      <c r="P795" s="7"/>
      <c r="Q795" s="7"/>
      <c r="R795" s="7"/>
      <c r="S795" s="7"/>
      <c r="T795" s="7"/>
      <c r="U795" s="7"/>
      <c r="V795" s="7"/>
      <c r="W795" s="7"/>
      <c r="X795" s="7"/>
      <c r="Y795" s="7"/>
      <c r="Z795" s="7"/>
      <c r="AA795" s="7"/>
      <c r="AB795" s="7"/>
      <c r="AC795" s="7"/>
      <c r="AD795" s="7"/>
      <c r="AE795" s="7"/>
      <c r="AF795" s="7"/>
      <c r="AG795" s="7"/>
      <c r="AH795" s="215"/>
      <c r="AI795" s="58"/>
      <c r="AJ795" s="58"/>
      <c r="AK795" s="58"/>
      <c r="AL795" s="75"/>
      <c r="AM795" s="5"/>
    </row>
    <row r="796" spans="1:39" s="3" customFormat="1" ht="34.15" customHeight="1" thickBot="1">
      <c r="A796" s="375"/>
      <c r="B796" s="375"/>
      <c r="C796" s="326"/>
      <c r="D796" s="374" t="s">
        <v>207</v>
      </c>
      <c r="E796" s="374"/>
      <c r="F796" s="374"/>
      <c r="G796" s="523" t="s">
        <v>208</v>
      </c>
      <c r="H796" s="523"/>
      <c r="I796" s="523"/>
      <c r="J796" s="523"/>
      <c r="K796" s="523"/>
      <c r="L796" s="365" t="s">
        <v>209</v>
      </c>
      <c r="M796" s="365"/>
      <c r="N796" s="365"/>
      <c r="O796" s="366" t="s">
        <v>210</v>
      </c>
      <c r="P796" s="366"/>
      <c r="Q796" s="366"/>
      <c r="R796" s="366"/>
      <c r="S796" s="366" t="s">
        <v>15</v>
      </c>
      <c r="T796" s="366"/>
      <c r="U796" s="366"/>
      <c r="V796" s="366" t="s">
        <v>16</v>
      </c>
      <c r="W796" s="366"/>
      <c r="X796" s="366"/>
      <c r="Y796" s="366" t="s">
        <v>80</v>
      </c>
      <c r="Z796" s="366"/>
      <c r="AA796" s="366"/>
      <c r="AB796" s="366"/>
      <c r="AC796" s="366"/>
      <c r="AD796" s="93">
        <v>24334</v>
      </c>
      <c r="AE796" s="57">
        <f t="shared" si="270"/>
        <v>34070</v>
      </c>
      <c r="AF796" s="93">
        <v>0</v>
      </c>
      <c r="AG796" s="94">
        <f t="shared" ref="AG796:AG798" si="278">ROUND(AF796*1.4/10,0)*10</f>
        <v>0</v>
      </c>
      <c r="AH796" s="215"/>
      <c r="AI796" s="58"/>
      <c r="AJ796" s="58"/>
      <c r="AK796" s="58"/>
      <c r="AL796" s="93"/>
      <c r="AM796" s="57"/>
    </row>
    <row r="797" spans="1:39" s="3" customFormat="1" ht="34.15" customHeight="1" thickBot="1">
      <c r="A797" s="493"/>
      <c r="B797" s="404"/>
      <c r="C797" s="493"/>
      <c r="D797" s="404"/>
      <c r="E797" s="404"/>
      <c r="F797" s="385"/>
      <c r="G797" s="491"/>
      <c r="H797" s="403"/>
      <c r="I797" s="403"/>
      <c r="J797" s="403"/>
      <c r="K797" s="546"/>
      <c r="L797" s="365" t="s">
        <v>4082</v>
      </c>
      <c r="M797" s="365"/>
      <c r="N797" s="365"/>
      <c r="O797" s="366" t="s">
        <v>210</v>
      </c>
      <c r="P797" s="366"/>
      <c r="Q797" s="366"/>
      <c r="R797" s="366"/>
      <c r="S797" s="366" t="s">
        <v>2266</v>
      </c>
      <c r="T797" s="366"/>
      <c r="U797" s="366"/>
      <c r="V797" s="366" t="s">
        <v>16</v>
      </c>
      <c r="W797" s="366"/>
      <c r="X797" s="366"/>
      <c r="Y797" s="366" t="s">
        <v>80</v>
      </c>
      <c r="Z797" s="366"/>
      <c r="AA797" s="366"/>
      <c r="AB797" s="366"/>
      <c r="AC797" s="366"/>
      <c r="AD797" s="93">
        <v>27762</v>
      </c>
      <c r="AE797" s="57">
        <f t="shared" ref="AE797" si="279">ROUND(AD797*1.4/10,0)*10</f>
        <v>38870</v>
      </c>
      <c r="AF797" s="93">
        <v>0</v>
      </c>
      <c r="AG797" s="94">
        <f t="shared" si="278"/>
        <v>0</v>
      </c>
      <c r="AH797" s="215"/>
      <c r="AI797" s="58"/>
      <c r="AJ797" s="58"/>
      <c r="AK797" s="58"/>
      <c r="AL797" s="93"/>
      <c r="AM797" s="57"/>
    </row>
    <row r="798" spans="1:39" s="3" customFormat="1" ht="34.15" customHeight="1" thickBot="1">
      <c r="A798" s="493"/>
      <c r="B798" s="404"/>
      <c r="C798" s="493"/>
      <c r="D798" s="404"/>
      <c r="E798" s="404"/>
      <c r="F798" s="385"/>
      <c r="G798" s="491"/>
      <c r="H798" s="403"/>
      <c r="I798" s="403"/>
      <c r="J798" s="403"/>
      <c r="K798" s="546"/>
      <c r="L798" s="365" t="s">
        <v>2484</v>
      </c>
      <c r="M798" s="365"/>
      <c r="N798" s="365"/>
      <c r="O798" s="366" t="s">
        <v>210</v>
      </c>
      <c r="P798" s="366"/>
      <c r="Q798" s="366"/>
      <c r="R798" s="366"/>
      <c r="S798" s="371" t="s">
        <v>1752</v>
      </c>
      <c r="T798" s="372"/>
      <c r="U798" s="373"/>
      <c r="V798" s="366" t="s">
        <v>16</v>
      </c>
      <c r="W798" s="366"/>
      <c r="X798" s="366"/>
      <c r="Y798" s="366" t="s">
        <v>80</v>
      </c>
      <c r="Z798" s="366"/>
      <c r="AA798" s="366"/>
      <c r="AB798" s="366"/>
      <c r="AC798" s="366"/>
      <c r="AD798" s="93">
        <v>25946</v>
      </c>
      <c r="AE798" s="57">
        <f t="shared" si="270"/>
        <v>36320</v>
      </c>
      <c r="AF798" s="93">
        <v>24649</v>
      </c>
      <c r="AG798" s="94">
        <f t="shared" si="278"/>
        <v>34510</v>
      </c>
      <c r="AH798" s="245" t="s">
        <v>1957</v>
      </c>
      <c r="AI798" s="152">
        <f t="shared" ref="AI798" si="280">AF798/AD798-1</f>
        <v>-4.9988437524088436E-2</v>
      </c>
      <c r="AJ798" s="58"/>
      <c r="AK798" s="58"/>
      <c r="AL798" s="93"/>
      <c r="AM798" s="57"/>
    </row>
    <row r="799" spans="1:39" s="3" customFormat="1" ht="34.15" customHeight="1" thickBot="1">
      <c r="A799" s="493"/>
      <c r="B799" s="404"/>
      <c r="C799" s="493"/>
      <c r="D799" s="404"/>
      <c r="E799" s="404"/>
      <c r="F799" s="385"/>
      <c r="G799" s="491"/>
      <c r="H799" s="403"/>
      <c r="I799" s="403"/>
      <c r="J799" s="403"/>
      <c r="K799" s="546"/>
      <c r="L799" s="365" t="s">
        <v>490</v>
      </c>
      <c r="M799" s="365"/>
      <c r="N799" s="365"/>
      <c r="O799" s="366" t="s">
        <v>210</v>
      </c>
      <c r="P799" s="366"/>
      <c r="Q799" s="366"/>
      <c r="R799" s="366"/>
      <c r="S799" s="366" t="s">
        <v>22</v>
      </c>
      <c r="T799" s="366"/>
      <c r="U799" s="366"/>
      <c r="V799" s="366" t="s">
        <v>16</v>
      </c>
      <c r="W799" s="366"/>
      <c r="X799" s="366"/>
      <c r="Y799" s="366" t="s">
        <v>80</v>
      </c>
      <c r="Z799" s="366"/>
      <c r="AA799" s="366"/>
      <c r="AB799" s="366"/>
      <c r="AC799" s="366"/>
      <c r="AD799" s="93">
        <v>26655</v>
      </c>
      <c r="AE799" s="57">
        <f t="shared" si="270"/>
        <v>37320</v>
      </c>
      <c r="AF799" s="93">
        <v>0</v>
      </c>
      <c r="AG799" s="94">
        <f t="shared" si="274"/>
        <v>0</v>
      </c>
      <c r="AH799" s="215"/>
      <c r="AI799" s="58"/>
      <c r="AJ799" s="58"/>
      <c r="AK799" s="58"/>
      <c r="AL799" s="93"/>
      <c r="AM799" s="57"/>
    </row>
    <row r="800" spans="1:39" s="3" customFormat="1" ht="34.15" customHeight="1" thickBot="1">
      <c r="A800" s="493"/>
      <c r="B800" s="404"/>
      <c r="C800" s="493"/>
      <c r="D800" s="404"/>
      <c r="E800" s="404"/>
      <c r="F800" s="385"/>
      <c r="G800" s="491"/>
      <c r="H800" s="403"/>
      <c r="I800" s="403"/>
      <c r="J800" s="403"/>
      <c r="K800" s="546"/>
      <c r="L800" s="365" t="s">
        <v>369</v>
      </c>
      <c r="M800" s="365"/>
      <c r="N800" s="365"/>
      <c r="O800" s="366" t="s">
        <v>210</v>
      </c>
      <c r="P800" s="366"/>
      <c r="Q800" s="366"/>
      <c r="R800" s="366"/>
      <c r="S800" s="366" t="s">
        <v>15</v>
      </c>
      <c r="T800" s="366"/>
      <c r="U800" s="366"/>
      <c r="V800" s="366" t="s">
        <v>51</v>
      </c>
      <c r="W800" s="366"/>
      <c r="X800" s="366"/>
      <c r="Y800" s="366" t="s">
        <v>80</v>
      </c>
      <c r="Z800" s="366"/>
      <c r="AA800" s="366"/>
      <c r="AB800" s="366"/>
      <c r="AC800" s="366"/>
      <c r="AD800" s="93">
        <v>28963</v>
      </c>
      <c r="AE800" s="57">
        <f t="shared" si="270"/>
        <v>40550</v>
      </c>
      <c r="AF800" s="93">
        <v>0</v>
      </c>
      <c r="AG800" s="94">
        <f t="shared" si="274"/>
        <v>0</v>
      </c>
      <c r="AH800" s="215"/>
      <c r="AI800" s="58"/>
      <c r="AJ800" s="58"/>
      <c r="AK800" s="58"/>
      <c r="AL800" s="93"/>
      <c r="AM800" s="57"/>
    </row>
    <row r="801" spans="1:39" s="3" customFormat="1" ht="34.15" customHeight="1" thickBot="1">
      <c r="A801" s="493"/>
      <c r="B801" s="404"/>
      <c r="C801" s="493"/>
      <c r="D801" s="404"/>
      <c r="E801" s="404"/>
      <c r="F801" s="385"/>
      <c r="G801" s="491"/>
      <c r="H801" s="403"/>
      <c r="I801" s="403"/>
      <c r="J801" s="403"/>
      <c r="K801" s="546"/>
      <c r="L801" s="365" t="s">
        <v>211</v>
      </c>
      <c r="M801" s="365"/>
      <c r="N801" s="365"/>
      <c r="O801" s="366" t="s">
        <v>212</v>
      </c>
      <c r="P801" s="366"/>
      <c r="Q801" s="366"/>
      <c r="R801" s="366"/>
      <c r="S801" s="366" t="s">
        <v>15</v>
      </c>
      <c r="T801" s="366"/>
      <c r="U801" s="366"/>
      <c r="V801" s="366" t="s">
        <v>16</v>
      </c>
      <c r="W801" s="366"/>
      <c r="X801" s="366"/>
      <c r="Y801" s="366" t="s">
        <v>150</v>
      </c>
      <c r="Z801" s="366"/>
      <c r="AA801" s="366"/>
      <c r="AB801" s="366"/>
      <c r="AC801" s="366"/>
      <c r="AD801" s="93">
        <v>27887</v>
      </c>
      <c r="AE801" s="57">
        <f t="shared" si="270"/>
        <v>39040</v>
      </c>
      <c r="AF801" s="93">
        <v>0</v>
      </c>
      <c r="AG801" s="94">
        <f t="shared" si="274"/>
        <v>0</v>
      </c>
      <c r="AH801" s="215"/>
      <c r="AI801" s="58"/>
      <c r="AJ801" s="58"/>
      <c r="AK801" s="58"/>
      <c r="AL801" s="93"/>
      <c r="AM801" s="57"/>
    </row>
    <row r="802" spans="1:39" s="3" customFormat="1" ht="34.15" customHeight="1" thickBot="1">
      <c r="A802" s="493"/>
      <c r="B802" s="404"/>
      <c r="C802" s="493"/>
      <c r="D802" s="404"/>
      <c r="E802" s="404"/>
      <c r="F802" s="385"/>
      <c r="G802" s="491"/>
      <c r="H802" s="403"/>
      <c r="I802" s="403"/>
      <c r="J802" s="403"/>
      <c r="K802" s="546"/>
      <c r="L802" s="365" t="s">
        <v>4081</v>
      </c>
      <c r="M802" s="365"/>
      <c r="N802" s="365"/>
      <c r="O802" s="366" t="s">
        <v>212</v>
      </c>
      <c r="P802" s="366"/>
      <c r="Q802" s="366"/>
      <c r="R802" s="366"/>
      <c r="S802" s="366" t="s">
        <v>2266</v>
      </c>
      <c r="T802" s="366"/>
      <c r="U802" s="366"/>
      <c r="V802" s="366" t="s">
        <v>16</v>
      </c>
      <c r="W802" s="366"/>
      <c r="X802" s="366"/>
      <c r="Y802" s="366" t="s">
        <v>150</v>
      </c>
      <c r="Z802" s="366"/>
      <c r="AA802" s="366"/>
      <c r="AB802" s="366"/>
      <c r="AC802" s="366"/>
      <c r="AD802" s="93">
        <v>27472</v>
      </c>
      <c r="AE802" s="57">
        <f t="shared" ref="AE802" si="281">ROUND(AD802*1.4/10,0)*10</f>
        <v>38460</v>
      </c>
      <c r="AF802" s="93">
        <v>26098</v>
      </c>
      <c r="AG802" s="94">
        <f t="shared" si="274"/>
        <v>36540</v>
      </c>
      <c r="AH802" s="245" t="s">
        <v>1957</v>
      </c>
      <c r="AI802" s="152">
        <f t="shared" ref="AI802" si="282">AF802/AD802-1</f>
        <v>-5.0014560279557418E-2</v>
      </c>
      <c r="AJ802" s="58"/>
      <c r="AK802" s="58"/>
      <c r="AL802" s="93"/>
      <c r="AM802" s="57"/>
    </row>
    <row r="803" spans="1:39" s="3" customFormat="1" ht="34.15" customHeight="1" thickBot="1">
      <c r="A803" s="493"/>
      <c r="B803" s="404"/>
      <c r="C803" s="493"/>
      <c r="D803" s="404"/>
      <c r="E803" s="404"/>
      <c r="F803" s="385"/>
      <c r="G803" s="491"/>
      <c r="H803" s="403"/>
      <c r="I803" s="403"/>
      <c r="J803" s="403"/>
      <c r="K803" s="546"/>
      <c r="L803" s="365" t="s">
        <v>2485</v>
      </c>
      <c r="M803" s="365"/>
      <c r="N803" s="365"/>
      <c r="O803" s="366" t="s">
        <v>212</v>
      </c>
      <c r="P803" s="366"/>
      <c r="Q803" s="366"/>
      <c r="R803" s="366"/>
      <c r="S803" s="371" t="s">
        <v>1752</v>
      </c>
      <c r="T803" s="372"/>
      <c r="U803" s="373"/>
      <c r="V803" s="366" t="s">
        <v>16</v>
      </c>
      <c r="W803" s="366"/>
      <c r="X803" s="366"/>
      <c r="Y803" s="366" t="s">
        <v>150</v>
      </c>
      <c r="Z803" s="366"/>
      <c r="AA803" s="366"/>
      <c r="AB803" s="366"/>
      <c r="AC803" s="366"/>
      <c r="AD803" s="93">
        <v>29395</v>
      </c>
      <c r="AE803" s="57">
        <f t="shared" si="270"/>
        <v>41150</v>
      </c>
      <c r="AF803" s="93">
        <v>0</v>
      </c>
      <c r="AG803" s="94">
        <f t="shared" si="274"/>
        <v>0</v>
      </c>
      <c r="AH803" s="213"/>
      <c r="AI803" s="58"/>
      <c r="AJ803" s="58"/>
      <c r="AK803" s="58"/>
      <c r="AL803" s="93"/>
      <c r="AM803" s="57"/>
    </row>
    <row r="804" spans="1:39" s="3" customFormat="1" ht="34.15" customHeight="1" thickBot="1">
      <c r="A804" s="493"/>
      <c r="B804" s="404"/>
      <c r="C804" s="493"/>
      <c r="D804" s="404"/>
      <c r="E804" s="404"/>
      <c r="F804" s="385"/>
      <c r="G804" s="491"/>
      <c r="H804" s="403"/>
      <c r="I804" s="403"/>
      <c r="J804" s="403"/>
      <c r="K804" s="546"/>
      <c r="L804" s="365" t="s">
        <v>491</v>
      </c>
      <c r="M804" s="365"/>
      <c r="N804" s="365"/>
      <c r="O804" s="366" t="s">
        <v>212</v>
      </c>
      <c r="P804" s="366"/>
      <c r="Q804" s="366"/>
      <c r="R804" s="366"/>
      <c r="S804" s="366" t="s">
        <v>22</v>
      </c>
      <c r="T804" s="366"/>
      <c r="U804" s="366"/>
      <c r="V804" s="366" t="s">
        <v>16</v>
      </c>
      <c r="W804" s="366"/>
      <c r="X804" s="366"/>
      <c r="Y804" s="366" t="s">
        <v>150</v>
      </c>
      <c r="Z804" s="366"/>
      <c r="AA804" s="366"/>
      <c r="AB804" s="366"/>
      <c r="AC804" s="366"/>
      <c r="AD804" s="93">
        <v>27269</v>
      </c>
      <c r="AE804" s="57">
        <f t="shared" si="270"/>
        <v>38180</v>
      </c>
      <c r="AF804" s="93">
        <v>0</v>
      </c>
      <c r="AG804" s="94">
        <f t="shared" si="274"/>
        <v>0</v>
      </c>
      <c r="AH804" s="215"/>
      <c r="AI804" s="58"/>
      <c r="AJ804" s="58"/>
      <c r="AK804" s="58"/>
      <c r="AL804" s="93"/>
      <c r="AM804" s="57"/>
    </row>
    <row r="805" spans="1:39" s="3" customFormat="1" ht="34.15" customHeight="1" thickBot="1">
      <c r="A805" s="494"/>
      <c r="B805" s="495"/>
      <c r="C805" s="494"/>
      <c r="D805" s="495"/>
      <c r="E805" s="495"/>
      <c r="F805" s="496"/>
      <c r="G805" s="494"/>
      <c r="H805" s="495"/>
      <c r="I805" s="495"/>
      <c r="J805" s="495"/>
      <c r="K805" s="496"/>
      <c r="L805" s="365" t="s">
        <v>370</v>
      </c>
      <c r="M805" s="365"/>
      <c r="N805" s="365"/>
      <c r="O805" s="366" t="s">
        <v>212</v>
      </c>
      <c r="P805" s="366"/>
      <c r="Q805" s="366"/>
      <c r="R805" s="366"/>
      <c r="S805" s="366" t="s">
        <v>15</v>
      </c>
      <c r="T805" s="366"/>
      <c r="U805" s="366"/>
      <c r="V805" s="366" t="s">
        <v>51</v>
      </c>
      <c r="W805" s="366"/>
      <c r="X805" s="366"/>
      <c r="Y805" s="366" t="s">
        <v>150</v>
      </c>
      <c r="Z805" s="366"/>
      <c r="AA805" s="366"/>
      <c r="AB805" s="366"/>
      <c r="AC805" s="366"/>
      <c r="AD805" s="93">
        <v>28096</v>
      </c>
      <c r="AE805" s="57">
        <f t="shared" si="270"/>
        <v>39330</v>
      </c>
      <c r="AF805" s="93">
        <v>0</v>
      </c>
      <c r="AG805" s="94">
        <f t="shared" si="274"/>
        <v>0</v>
      </c>
      <c r="AH805" s="215"/>
      <c r="AI805" s="58"/>
      <c r="AJ805" s="58"/>
      <c r="AK805" s="58"/>
      <c r="AL805" s="93"/>
      <c r="AM805" s="57"/>
    </row>
    <row r="806" spans="1:39" s="3" customFormat="1" ht="14.1" customHeight="1" thickBot="1">
      <c r="A806" s="4"/>
      <c r="B806" s="5"/>
      <c r="C806" s="6" t="s">
        <v>41</v>
      </c>
      <c r="D806" s="6"/>
      <c r="E806" s="6"/>
      <c r="F806" s="6"/>
      <c r="G806" s="5"/>
      <c r="H806" s="5"/>
      <c r="I806" s="5"/>
      <c r="J806" s="5"/>
      <c r="K806" s="5"/>
      <c r="L806" s="5"/>
      <c r="M806" s="5"/>
      <c r="N806" s="5"/>
      <c r="O806" s="7"/>
      <c r="P806" s="7"/>
      <c r="Q806" s="7"/>
      <c r="R806" s="7"/>
      <c r="S806" s="7"/>
      <c r="T806" s="7"/>
      <c r="U806" s="7"/>
      <c r="V806" s="7"/>
      <c r="W806" s="7"/>
      <c r="X806" s="7"/>
      <c r="Y806" s="7"/>
      <c r="Z806" s="7"/>
      <c r="AA806" s="7"/>
      <c r="AB806" s="7"/>
      <c r="AC806" s="7"/>
      <c r="AD806" s="7"/>
      <c r="AE806" s="7"/>
      <c r="AF806" s="7"/>
      <c r="AG806" s="7"/>
      <c r="AH806" s="215"/>
      <c r="AI806" s="58"/>
      <c r="AJ806" s="58"/>
      <c r="AK806" s="58"/>
      <c r="AL806" s="75"/>
      <c r="AM806" s="5"/>
    </row>
    <row r="807" spans="1:39" s="3" customFormat="1" ht="37.15" customHeight="1" thickBot="1">
      <c r="A807" s="375" t="s">
        <v>0</v>
      </c>
      <c r="B807" s="375"/>
      <c r="C807" s="326"/>
      <c r="D807" s="374" t="s">
        <v>42</v>
      </c>
      <c r="E807" s="374"/>
      <c r="F807" s="374"/>
      <c r="G807" s="523" t="s">
        <v>43</v>
      </c>
      <c r="H807" s="523"/>
      <c r="I807" s="523"/>
      <c r="J807" s="523"/>
      <c r="K807" s="523"/>
      <c r="L807" s="365" t="s">
        <v>44</v>
      </c>
      <c r="M807" s="365"/>
      <c r="N807" s="365"/>
      <c r="O807" s="366" t="s">
        <v>45</v>
      </c>
      <c r="P807" s="366"/>
      <c r="Q807" s="366"/>
      <c r="R807" s="366"/>
      <c r="S807" s="366" t="s">
        <v>15</v>
      </c>
      <c r="T807" s="366"/>
      <c r="U807" s="366"/>
      <c r="V807" s="366" t="s">
        <v>16</v>
      </c>
      <c r="W807" s="366"/>
      <c r="X807" s="366"/>
      <c r="Y807" s="366" t="s">
        <v>46</v>
      </c>
      <c r="Z807" s="366"/>
      <c r="AA807" s="366"/>
      <c r="AB807" s="366"/>
      <c r="AC807" s="366"/>
      <c r="AD807" s="93">
        <v>18086</v>
      </c>
      <c r="AE807" s="57">
        <f t="shared" si="270"/>
        <v>25320</v>
      </c>
      <c r="AF807" s="93">
        <v>0</v>
      </c>
      <c r="AG807" s="94">
        <f t="shared" si="274"/>
        <v>0</v>
      </c>
      <c r="AH807" s="215"/>
      <c r="AI807" s="58"/>
      <c r="AJ807" s="58"/>
      <c r="AK807" s="58"/>
      <c r="AL807" s="93"/>
      <c r="AM807" s="57"/>
    </row>
    <row r="808" spans="1:39" s="3" customFormat="1" ht="37.15" customHeight="1" thickBot="1">
      <c r="A808" s="493"/>
      <c r="B808" s="404"/>
      <c r="C808" s="493"/>
      <c r="D808" s="404"/>
      <c r="E808" s="404"/>
      <c r="F808" s="385"/>
      <c r="G808" s="493"/>
      <c r="H808" s="404"/>
      <c r="I808" s="404"/>
      <c r="J808" s="404"/>
      <c r="K808" s="385"/>
      <c r="L808" s="395" t="s">
        <v>47</v>
      </c>
      <c r="M808" s="395"/>
      <c r="N808" s="395"/>
      <c r="O808" s="393" t="s">
        <v>48</v>
      </c>
      <c r="P808" s="393"/>
      <c r="Q808" s="393"/>
      <c r="R808" s="393"/>
      <c r="S808" s="393" t="s">
        <v>15</v>
      </c>
      <c r="T808" s="393"/>
      <c r="U808" s="393"/>
      <c r="V808" s="393" t="s">
        <v>16</v>
      </c>
      <c r="W808" s="393"/>
      <c r="X808" s="393"/>
      <c r="Y808" s="393" t="s">
        <v>49</v>
      </c>
      <c r="Z808" s="393"/>
      <c r="AA808" s="393"/>
      <c r="AB808" s="393"/>
      <c r="AC808" s="393"/>
      <c r="AD808" s="93">
        <v>20827</v>
      </c>
      <c r="AE808" s="57">
        <f t="shared" si="270"/>
        <v>29160</v>
      </c>
      <c r="AF808" s="93">
        <v>19369</v>
      </c>
      <c r="AG808" s="94">
        <f t="shared" si="274"/>
        <v>27120</v>
      </c>
      <c r="AH808" s="245" t="s">
        <v>1957</v>
      </c>
      <c r="AI808" s="152">
        <f t="shared" ref="AI808" si="283">AF808/AD808-1</f>
        <v>-7.0005281605608149E-2</v>
      </c>
      <c r="AJ808" s="58"/>
      <c r="AK808" s="58"/>
      <c r="AL808" s="93"/>
      <c r="AM808" s="57"/>
    </row>
    <row r="809" spans="1:39" s="3" customFormat="1" ht="37.15" customHeight="1" thickBot="1">
      <c r="A809" s="493"/>
      <c r="B809" s="404"/>
      <c r="C809" s="493"/>
      <c r="D809" s="404"/>
      <c r="E809" s="404"/>
      <c r="F809" s="385"/>
      <c r="G809" s="493"/>
      <c r="H809" s="404"/>
      <c r="I809" s="404"/>
      <c r="J809" s="404"/>
      <c r="K809" s="385"/>
      <c r="L809" s="534" t="s">
        <v>50</v>
      </c>
      <c r="M809" s="534"/>
      <c r="N809" s="534"/>
      <c r="O809" s="392" t="s">
        <v>45</v>
      </c>
      <c r="P809" s="392"/>
      <c r="Q809" s="392"/>
      <c r="R809" s="392"/>
      <c r="S809" s="392" t="s">
        <v>15</v>
      </c>
      <c r="T809" s="392"/>
      <c r="U809" s="392"/>
      <c r="V809" s="392" t="s">
        <v>51</v>
      </c>
      <c r="W809" s="392"/>
      <c r="X809" s="392"/>
      <c r="Y809" s="392" t="s">
        <v>46</v>
      </c>
      <c r="Z809" s="392"/>
      <c r="AA809" s="392"/>
      <c r="AB809" s="392"/>
      <c r="AC809" s="392"/>
      <c r="AD809" s="93">
        <v>18601</v>
      </c>
      <c r="AE809" s="57">
        <f t="shared" si="270"/>
        <v>26040</v>
      </c>
      <c r="AF809" s="93">
        <v>0</v>
      </c>
      <c r="AG809" s="94">
        <f t="shared" si="274"/>
        <v>0</v>
      </c>
      <c r="AH809" s="215"/>
      <c r="AI809" s="58"/>
      <c r="AJ809" s="58"/>
      <c r="AK809" s="58"/>
      <c r="AL809" s="93"/>
      <c r="AM809" s="57"/>
    </row>
    <row r="810" spans="1:39" s="3" customFormat="1" ht="37.15" customHeight="1" thickBot="1">
      <c r="A810" s="493"/>
      <c r="B810" s="404"/>
      <c r="C810" s="494"/>
      <c r="D810" s="495"/>
      <c r="E810" s="495"/>
      <c r="F810" s="496"/>
      <c r="G810" s="494"/>
      <c r="H810" s="495"/>
      <c r="I810" s="495"/>
      <c r="J810" s="495"/>
      <c r="K810" s="496"/>
      <c r="L810" s="611" t="s">
        <v>52</v>
      </c>
      <c r="M810" s="611"/>
      <c r="N810" s="611"/>
      <c r="O810" s="533" t="s">
        <v>48</v>
      </c>
      <c r="P810" s="533"/>
      <c r="Q810" s="533"/>
      <c r="R810" s="533"/>
      <c r="S810" s="533" t="s">
        <v>15</v>
      </c>
      <c r="T810" s="533"/>
      <c r="U810" s="533"/>
      <c r="V810" s="533" t="s">
        <v>51</v>
      </c>
      <c r="W810" s="533"/>
      <c r="X810" s="533"/>
      <c r="Y810" s="533" t="s">
        <v>49</v>
      </c>
      <c r="Z810" s="533"/>
      <c r="AA810" s="533"/>
      <c r="AB810" s="533"/>
      <c r="AC810" s="533"/>
      <c r="AD810" s="93">
        <v>22552</v>
      </c>
      <c r="AE810" s="57">
        <f t="shared" si="270"/>
        <v>31570</v>
      </c>
      <c r="AF810" s="93">
        <v>0</v>
      </c>
      <c r="AG810" s="94">
        <f t="shared" si="274"/>
        <v>0</v>
      </c>
      <c r="AH810" s="215"/>
      <c r="AI810" s="58"/>
      <c r="AJ810" s="58"/>
      <c r="AK810" s="58"/>
      <c r="AL810" s="93"/>
      <c r="AM810" s="57"/>
    </row>
    <row r="811" spans="1:39" s="3" customFormat="1" ht="14.1" customHeight="1" thickBot="1">
      <c r="A811" s="478" t="s">
        <v>0</v>
      </c>
      <c r="B811" s="429"/>
      <c r="C811" s="606"/>
      <c r="D811" s="302" t="s">
        <v>53</v>
      </c>
      <c r="E811" s="302"/>
      <c r="F811" s="374"/>
      <c r="G811" s="320" t="s">
        <v>54</v>
      </c>
      <c r="H811" s="302"/>
      <c r="I811" s="302"/>
      <c r="J811" s="302"/>
      <c r="K811" s="302"/>
      <c r="L811" s="386" t="s">
        <v>55</v>
      </c>
      <c r="M811" s="386"/>
      <c r="N811" s="386"/>
      <c r="O811" s="387" t="s">
        <v>56</v>
      </c>
      <c r="P811" s="387"/>
      <c r="Q811" s="387"/>
      <c r="R811" s="387"/>
      <c r="S811" s="387" t="s">
        <v>15</v>
      </c>
      <c r="T811" s="387"/>
      <c r="U811" s="387"/>
      <c r="V811" s="387" t="s">
        <v>16</v>
      </c>
      <c r="W811" s="387"/>
      <c r="X811" s="387"/>
      <c r="Y811" s="387" t="s">
        <v>57</v>
      </c>
      <c r="Z811" s="387"/>
      <c r="AA811" s="387"/>
      <c r="AB811" s="387"/>
      <c r="AC811" s="387"/>
      <c r="AD811" s="93">
        <v>17878</v>
      </c>
      <c r="AE811" s="57">
        <f t="shared" si="270"/>
        <v>25030</v>
      </c>
      <c r="AF811" s="93">
        <v>0</v>
      </c>
      <c r="AG811" s="94">
        <f t="shared" si="274"/>
        <v>0</v>
      </c>
      <c r="AH811" s="215"/>
      <c r="AI811" s="58"/>
      <c r="AJ811" s="58"/>
      <c r="AK811" s="58"/>
      <c r="AL811" s="93"/>
      <c r="AM811" s="57"/>
    </row>
    <row r="812" spans="1:39" s="3" customFormat="1" ht="16.149999999999999" customHeight="1" thickBot="1">
      <c r="A812" s="487"/>
      <c r="B812" s="404"/>
      <c r="C812" s="487"/>
      <c r="D812" s="404"/>
      <c r="E812" s="404"/>
      <c r="F812" s="385"/>
      <c r="G812" s="493"/>
      <c r="H812" s="404"/>
      <c r="I812" s="404"/>
      <c r="J812" s="404"/>
      <c r="K812" s="404"/>
      <c r="L812" s="395" t="s">
        <v>68</v>
      </c>
      <c r="M812" s="395"/>
      <c r="N812" s="395"/>
      <c r="O812" s="393" t="s">
        <v>56</v>
      </c>
      <c r="P812" s="393"/>
      <c r="Q812" s="393"/>
      <c r="R812" s="393"/>
      <c r="S812" s="393" t="s">
        <v>15</v>
      </c>
      <c r="T812" s="393"/>
      <c r="U812" s="393"/>
      <c r="V812" s="393" t="s">
        <v>51</v>
      </c>
      <c r="W812" s="393"/>
      <c r="X812" s="393"/>
      <c r="Y812" s="393" t="s">
        <v>57</v>
      </c>
      <c r="Z812" s="393"/>
      <c r="AA812" s="393"/>
      <c r="AB812" s="393"/>
      <c r="AC812" s="393"/>
      <c r="AD812" s="93">
        <v>16779</v>
      </c>
      <c r="AE812" s="57">
        <f t="shared" si="270"/>
        <v>23490</v>
      </c>
      <c r="AF812" s="93">
        <v>0</v>
      </c>
      <c r="AG812" s="94">
        <f t="shared" si="274"/>
        <v>0</v>
      </c>
      <c r="AH812" s="215"/>
      <c r="AI812" s="58"/>
      <c r="AJ812" s="58"/>
      <c r="AK812" s="58"/>
      <c r="AL812" s="93"/>
      <c r="AM812" s="57"/>
    </row>
    <row r="813" spans="1:39" s="3" customFormat="1" ht="16.149999999999999" customHeight="1" thickBot="1">
      <c r="A813" s="487"/>
      <c r="B813" s="404"/>
      <c r="C813" s="487"/>
      <c r="D813" s="404"/>
      <c r="E813" s="404"/>
      <c r="F813" s="385"/>
      <c r="G813" s="493"/>
      <c r="H813" s="404"/>
      <c r="I813" s="404"/>
      <c r="J813" s="404"/>
      <c r="K813" s="404"/>
      <c r="L813" s="386" t="s">
        <v>910</v>
      </c>
      <c r="M813" s="386"/>
      <c r="N813" s="386"/>
      <c r="O813" s="387" t="s">
        <v>913</v>
      </c>
      <c r="P813" s="387"/>
      <c r="Q813" s="387"/>
      <c r="R813" s="387"/>
      <c r="S813" s="387" t="s">
        <v>15</v>
      </c>
      <c r="T813" s="387"/>
      <c r="U813" s="387"/>
      <c r="V813" s="387" t="s">
        <v>16</v>
      </c>
      <c r="W813" s="387"/>
      <c r="X813" s="387"/>
      <c r="Y813" s="387" t="s">
        <v>912</v>
      </c>
      <c r="Z813" s="387"/>
      <c r="AA813" s="387"/>
      <c r="AB813" s="387"/>
      <c r="AC813" s="387"/>
      <c r="AD813" s="93">
        <v>19311</v>
      </c>
      <c r="AE813" s="57">
        <f t="shared" si="270"/>
        <v>27040</v>
      </c>
      <c r="AF813" s="93">
        <v>0</v>
      </c>
      <c r="AG813" s="94">
        <f t="shared" si="274"/>
        <v>0</v>
      </c>
      <c r="AH813" s="215"/>
      <c r="AI813" s="58"/>
      <c r="AJ813" s="58"/>
      <c r="AK813" s="58"/>
      <c r="AL813" s="93"/>
      <c r="AM813" s="57"/>
    </row>
    <row r="814" spans="1:39" s="3" customFormat="1" ht="16.149999999999999" customHeight="1" thickBot="1">
      <c r="A814" s="487"/>
      <c r="B814" s="404"/>
      <c r="C814" s="487"/>
      <c r="D814" s="404"/>
      <c r="E814" s="404"/>
      <c r="F814" s="385"/>
      <c r="G814" s="493"/>
      <c r="H814" s="404"/>
      <c r="I814" s="404"/>
      <c r="J814" s="404"/>
      <c r="K814" s="404"/>
      <c r="L814" s="395" t="s">
        <v>911</v>
      </c>
      <c r="M814" s="395"/>
      <c r="N814" s="395"/>
      <c r="O814" s="393" t="s">
        <v>913</v>
      </c>
      <c r="P814" s="393"/>
      <c r="Q814" s="393"/>
      <c r="R814" s="393"/>
      <c r="S814" s="393" t="s">
        <v>15</v>
      </c>
      <c r="T814" s="393"/>
      <c r="U814" s="393"/>
      <c r="V814" s="393" t="s">
        <v>51</v>
      </c>
      <c r="W814" s="393"/>
      <c r="X814" s="393"/>
      <c r="Y814" s="387" t="s">
        <v>912</v>
      </c>
      <c r="Z814" s="387"/>
      <c r="AA814" s="387"/>
      <c r="AB814" s="387"/>
      <c r="AC814" s="387"/>
      <c r="AD814" s="93">
        <v>19420</v>
      </c>
      <c r="AE814" s="57">
        <f t="shared" si="270"/>
        <v>27190</v>
      </c>
      <c r="AF814" s="93">
        <v>0</v>
      </c>
      <c r="AG814" s="94">
        <f t="shared" si="274"/>
        <v>0</v>
      </c>
      <c r="AH814" s="215"/>
      <c r="AI814" s="58"/>
      <c r="AJ814" s="58"/>
      <c r="AK814" s="58"/>
      <c r="AL814" s="93"/>
      <c r="AM814" s="57"/>
    </row>
    <row r="815" spans="1:39" s="3" customFormat="1" ht="16.149999999999999" customHeight="1" thickBot="1">
      <c r="A815" s="487"/>
      <c r="B815" s="404"/>
      <c r="C815" s="487"/>
      <c r="D815" s="404"/>
      <c r="E815" s="404"/>
      <c r="F815" s="385"/>
      <c r="G815" s="493"/>
      <c r="H815" s="404"/>
      <c r="I815" s="404"/>
      <c r="J815" s="404"/>
      <c r="K815" s="404"/>
      <c r="L815" s="386" t="s">
        <v>3720</v>
      </c>
      <c r="M815" s="386"/>
      <c r="N815" s="386"/>
      <c r="O815" s="387" t="s">
        <v>913</v>
      </c>
      <c r="P815" s="387"/>
      <c r="Q815" s="387"/>
      <c r="R815" s="387"/>
      <c r="S815" s="387" t="s">
        <v>22</v>
      </c>
      <c r="T815" s="387"/>
      <c r="U815" s="387"/>
      <c r="V815" s="387" t="s">
        <v>16</v>
      </c>
      <c r="W815" s="387"/>
      <c r="X815" s="387"/>
      <c r="Y815" s="387" t="s">
        <v>912</v>
      </c>
      <c r="Z815" s="387"/>
      <c r="AA815" s="387"/>
      <c r="AB815" s="387"/>
      <c r="AC815" s="387"/>
      <c r="AD815" s="93">
        <v>19773</v>
      </c>
      <c r="AE815" s="57">
        <f t="shared" si="270"/>
        <v>27680</v>
      </c>
      <c r="AF815" s="93">
        <v>0</v>
      </c>
      <c r="AG815" s="94">
        <f t="shared" si="274"/>
        <v>0</v>
      </c>
      <c r="AH815" s="215"/>
      <c r="AI815" s="58"/>
      <c r="AJ815" s="58"/>
      <c r="AK815" s="58"/>
      <c r="AL815" s="93"/>
      <c r="AM815" s="57"/>
    </row>
    <row r="816" spans="1:39" s="3" customFormat="1" ht="16.149999999999999" customHeight="1" thickBot="1">
      <c r="A816" s="487"/>
      <c r="B816" s="404"/>
      <c r="C816" s="487"/>
      <c r="D816" s="404"/>
      <c r="E816" s="404"/>
      <c r="F816" s="385"/>
      <c r="G816" s="493"/>
      <c r="H816" s="404"/>
      <c r="I816" s="404"/>
      <c r="J816" s="404"/>
      <c r="K816" s="404"/>
      <c r="L816" s="386" t="s">
        <v>3932</v>
      </c>
      <c r="M816" s="386"/>
      <c r="N816" s="386"/>
      <c r="O816" s="387" t="s">
        <v>913</v>
      </c>
      <c r="P816" s="387"/>
      <c r="Q816" s="387"/>
      <c r="R816" s="387"/>
      <c r="S816" s="371" t="s">
        <v>1752</v>
      </c>
      <c r="T816" s="372"/>
      <c r="U816" s="373"/>
      <c r="V816" s="387" t="s">
        <v>16</v>
      </c>
      <c r="W816" s="387"/>
      <c r="X816" s="387"/>
      <c r="Y816" s="387" t="s">
        <v>912</v>
      </c>
      <c r="Z816" s="387"/>
      <c r="AA816" s="387"/>
      <c r="AB816" s="387"/>
      <c r="AC816" s="387"/>
      <c r="AD816" s="93">
        <v>19110</v>
      </c>
      <c r="AE816" s="57">
        <f t="shared" ref="AE816" si="284">ROUND(AD816*1.4/10,0)*10</f>
        <v>26750</v>
      </c>
      <c r="AF816" s="93">
        <v>17199</v>
      </c>
      <c r="AG816" s="94">
        <f t="shared" si="274"/>
        <v>24080</v>
      </c>
      <c r="AH816" s="245" t="s">
        <v>1957</v>
      </c>
      <c r="AI816" s="152">
        <f t="shared" ref="AI816" si="285">AF816/AD816-1</f>
        <v>-9.9999999999999978E-2</v>
      </c>
      <c r="AJ816" s="58"/>
      <c r="AK816" s="58"/>
      <c r="AL816" s="93"/>
      <c r="AM816" s="57"/>
    </row>
    <row r="817" spans="1:39" s="3" customFormat="1" ht="14.1" customHeight="1" thickBot="1">
      <c r="A817" s="487"/>
      <c r="B817" s="404"/>
      <c r="C817" s="487"/>
      <c r="D817" s="404"/>
      <c r="E817" s="404"/>
      <c r="F817" s="385"/>
      <c r="G817" s="493"/>
      <c r="H817" s="404"/>
      <c r="I817" s="404"/>
      <c r="J817" s="404"/>
      <c r="K817" s="404"/>
      <c r="L817" s="386" t="s">
        <v>360</v>
      </c>
      <c r="M817" s="386"/>
      <c r="N817" s="386"/>
      <c r="O817" s="387" t="s">
        <v>362</v>
      </c>
      <c r="P817" s="387"/>
      <c r="Q817" s="387"/>
      <c r="R817" s="387"/>
      <c r="S817" s="387" t="s">
        <v>15</v>
      </c>
      <c r="T817" s="387"/>
      <c r="U817" s="387"/>
      <c r="V817" s="387" t="s">
        <v>16</v>
      </c>
      <c r="W817" s="387"/>
      <c r="X817" s="387"/>
      <c r="Y817" s="387" t="s">
        <v>363</v>
      </c>
      <c r="Z817" s="387"/>
      <c r="AA817" s="387"/>
      <c r="AB817" s="387"/>
      <c r="AC817" s="387"/>
      <c r="AD817" s="93">
        <v>18727</v>
      </c>
      <c r="AE817" s="57">
        <f t="shared" si="270"/>
        <v>26220</v>
      </c>
      <c r="AF817" s="93">
        <v>0</v>
      </c>
      <c r="AG817" s="94">
        <f t="shared" si="274"/>
        <v>0</v>
      </c>
      <c r="AH817" s="215"/>
      <c r="AI817" s="58"/>
      <c r="AJ817" s="58"/>
      <c r="AK817" s="58"/>
      <c r="AL817" s="93"/>
      <c r="AM817" s="57"/>
    </row>
    <row r="818" spans="1:39" s="3" customFormat="1" ht="13.5" customHeight="1" thickBot="1">
      <c r="A818" s="487"/>
      <c r="B818" s="404"/>
      <c r="C818" s="487"/>
      <c r="D818" s="404"/>
      <c r="E818" s="404"/>
      <c r="F818" s="385"/>
      <c r="G818" s="493"/>
      <c r="H818" s="404"/>
      <c r="I818" s="404"/>
      <c r="J818" s="404"/>
      <c r="K818" s="404"/>
      <c r="L818" s="395" t="s">
        <v>361</v>
      </c>
      <c r="M818" s="395"/>
      <c r="N818" s="395"/>
      <c r="O818" s="393" t="s">
        <v>362</v>
      </c>
      <c r="P818" s="393"/>
      <c r="Q818" s="393"/>
      <c r="R818" s="393"/>
      <c r="S818" s="393" t="s">
        <v>15</v>
      </c>
      <c r="T818" s="393"/>
      <c r="U818" s="393"/>
      <c r="V818" s="393" t="s">
        <v>51</v>
      </c>
      <c r="W818" s="393"/>
      <c r="X818" s="393"/>
      <c r="Y818" s="387" t="s">
        <v>363</v>
      </c>
      <c r="Z818" s="387"/>
      <c r="AA818" s="387"/>
      <c r="AB818" s="387"/>
      <c r="AC818" s="387"/>
      <c r="AD818" s="93">
        <v>19011</v>
      </c>
      <c r="AE818" s="57">
        <f t="shared" si="270"/>
        <v>26620</v>
      </c>
      <c r="AF818" s="93">
        <v>0</v>
      </c>
      <c r="AG818" s="94">
        <f t="shared" si="274"/>
        <v>0</v>
      </c>
      <c r="AH818" s="215"/>
      <c r="AI818" s="58"/>
      <c r="AJ818" s="58"/>
      <c r="AK818" s="58"/>
      <c r="AL818" s="93"/>
      <c r="AM818" s="57"/>
    </row>
    <row r="819" spans="1:39" s="3" customFormat="1" ht="13.5" customHeight="1" thickBot="1">
      <c r="A819" s="487"/>
      <c r="B819" s="404"/>
      <c r="C819" s="487"/>
      <c r="D819" s="404"/>
      <c r="E819" s="404"/>
      <c r="F819" s="385"/>
      <c r="G819" s="493"/>
      <c r="H819" s="404"/>
      <c r="I819" s="404"/>
      <c r="J819" s="404"/>
      <c r="K819" s="404"/>
      <c r="L819" s="386" t="s">
        <v>3719</v>
      </c>
      <c r="M819" s="386"/>
      <c r="N819" s="386"/>
      <c r="O819" s="387" t="s">
        <v>362</v>
      </c>
      <c r="P819" s="387"/>
      <c r="Q819" s="387"/>
      <c r="R819" s="387"/>
      <c r="S819" s="387" t="s">
        <v>22</v>
      </c>
      <c r="T819" s="387"/>
      <c r="U819" s="387"/>
      <c r="V819" s="387" t="s">
        <v>16</v>
      </c>
      <c r="W819" s="387"/>
      <c r="X819" s="387"/>
      <c r="Y819" s="387" t="s">
        <v>363</v>
      </c>
      <c r="Z819" s="387"/>
      <c r="AA819" s="387"/>
      <c r="AB819" s="387"/>
      <c r="AC819" s="387"/>
      <c r="AD819" s="93">
        <v>18107</v>
      </c>
      <c r="AE819" s="57">
        <f t="shared" si="270"/>
        <v>25350</v>
      </c>
      <c r="AF819" s="93">
        <v>0</v>
      </c>
      <c r="AG819" s="94">
        <f t="shared" si="274"/>
        <v>0</v>
      </c>
      <c r="AH819" s="215"/>
      <c r="AI819" s="58"/>
      <c r="AJ819" s="58"/>
      <c r="AK819" s="58"/>
      <c r="AL819" s="93"/>
      <c r="AM819" s="57"/>
    </row>
    <row r="820" spans="1:39" s="3" customFormat="1" ht="14.1" customHeight="1" thickBot="1">
      <c r="A820" s="487"/>
      <c r="B820" s="404"/>
      <c r="C820" s="487"/>
      <c r="D820" s="404"/>
      <c r="E820" s="404"/>
      <c r="F820" s="385"/>
      <c r="G820" s="493"/>
      <c r="H820" s="404"/>
      <c r="I820" s="404"/>
      <c r="J820" s="404"/>
      <c r="K820" s="404"/>
      <c r="L820" s="386" t="s">
        <v>3809</v>
      </c>
      <c r="M820" s="386"/>
      <c r="N820" s="386"/>
      <c r="O820" s="387" t="s">
        <v>362</v>
      </c>
      <c r="P820" s="387"/>
      <c r="Q820" s="387"/>
      <c r="R820" s="387"/>
      <c r="S820" s="371" t="s">
        <v>1752</v>
      </c>
      <c r="T820" s="372"/>
      <c r="U820" s="373"/>
      <c r="V820" s="387" t="s">
        <v>16</v>
      </c>
      <c r="W820" s="387"/>
      <c r="X820" s="387"/>
      <c r="Y820" s="387" t="s">
        <v>363</v>
      </c>
      <c r="Z820" s="387"/>
      <c r="AA820" s="387"/>
      <c r="AB820" s="387"/>
      <c r="AC820" s="387"/>
      <c r="AD820" s="93">
        <v>18970</v>
      </c>
      <c r="AE820" s="57">
        <f t="shared" si="270"/>
        <v>26560</v>
      </c>
      <c r="AF820" s="93">
        <v>17073</v>
      </c>
      <c r="AG820" s="94">
        <f t="shared" si="274"/>
        <v>23900</v>
      </c>
      <c r="AH820" s="245" t="s">
        <v>1957</v>
      </c>
      <c r="AI820" s="152">
        <f t="shared" ref="AI820" si="286">AF820/AD820-1</f>
        <v>-9.9999999999999978E-2</v>
      </c>
      <c r="AJ820" s="58"/>
      <c r="AK820" s="58"/>
      <c r="AL820" s="93"/>
      <c r="AM820" s="57"/>
    </row>
    <row r="821" spans="1:39" s="3" customFormat="1" ht="14.1" customHeight="1" thickBot="1">
      <c r="A821" s="487"/>
      <c r="B821" s="404"/>
      <c r="C821" s="487"/>
      <c r="D821" s="404"/>
      <c r="E821" s="404"/>
      <c r="F821" s="385"/>
      <c r="G821" s="493"/>
      <c r="H821" s="404"/>
      <c r="I821" s="404"/>
      <c r="J821" s="404"/>
      <c r="K821" s="404"/>
      <c r="L821" s="386" t="s">
        <v>914</v>
      </c>
      <c r="M821" s="386"/>
      <c r="N821" s="386"/>
      <c r="O821" s="387" t="s">
        <v>916</v>
      </c>
      <c r="P821" s="387"/>
      <c r="Q821" s="387"/>
      <c r="R821" s="387"/>
      <c r="S821" s="387" t="s">
        <v>15</v>
      </c>
      <c r="T821" s="387"/>
      <c r="U821" s="387"/>
      <c r="V821" s="387" t="s">
        <v>16</v>
      </c>
      <c r="W821" s="387"/>
      <c r="X821" s="387"/>
      <c r="Y821" s="387" t="s">
        <v>917</v>
      </c>
      <c r="Z821" s="387"/>
      <c r="AA821" s="387"/>
      <c r="AB821" s="387"/>
      <c r="AC821" s="387"/>
      <c r="AD821" s="93">
        <v>20161</v>
      </c>
      <c r="AE821" s="57">
        <f t="shared" si="270"/>
        <v>28230</v>
      </c>
      <c r="AF821" s="93">
        <v>0</v>
      </c>
      <c r="AG821" s="94">
        <f t="shared" si="274"/>
        <v>0</v>
      </c>
      <c r="AH821" s="215"/>
      <c r="AI821" s="58"/>
      <c r="AJ821" s="58"/>
      <c r="AK821" s="58"/>
      <c r="AL821" s="93"/>
      <c r="AM821" s="57"/>
    </row>
    <row r="822" spans="1:39" s="3" customFormat="1" ht="14.1" customHeight="1" thickBot="1">
      <c r="A822" s="487"/>
      <c r="B822" s="404"/>
      <c r="C822" s="487"/>
      <c r="D822" s="404"/>
      <c r="E822" s="404"/>
      <c r="F822" s="385"/>
      <c r="G822" s="493"/>
      <c r="H822" s="404"/>
      <c r="I822" s="404"/>
      <c r="J822" s="404"/>
      <c r="K822" s="404"/>
      <c r="L822" s="386" t="s">
        <v>3350</v>
      </c>
      <c r="M822" s="386"/>
      <c r="N822" s="386"/>
      <c r="O822" s="387" t="s">
        <v>916</v>
      </c>
      <c r="P822" s="387"/>
      <c r="Q822" s="387"/>
      <c r="R822" s="387"/>
      <c r="S822" s="387" t="s">
        <v>22</v>
      </c>
      <c r="T822" s="387"/>
      <c r="U822" s="387"/>
      <c r="V822" s="387" t="s">
        <v>16</v>
      </c>
      <c r="W822" s="387"/>
      <c r="X822" s="387"/>
      <c r="Y822" s="387" t="s">
        <v>917</v>
      </c>
      <c r="Z822" s="387"/>
      <c r="AA822" s="387"/>
      <c r="AB822" s="387"/>
      <c r="AC822" s="387"/>
      <c r="AD822" s="93">
        <v>20279</v>
      </c>
      <c r="AE822" s="57">
        <f t="shared" si="270"/>
        <v>28390</v>
      </c>
      <c r="AF822" s="93">
        <v>0</v>
      </c>
      <c r="AG822" s="94">
        <f t="shared" si="274"/>
        <v>0</v>
      </c>
      <c r="AH822" s="215"/>
      <c r="AI822" s="58"/>
      <c r="AJ822" s="58"/>
      <c r="AK822" s="58"/>
      <c r="AL822" s="93"/>
      <c r="AM822" s="57"/>
    </row>
    <row r="823" spans="1:39" s="3" customFormat="1" ht="14.1" customHeight="1" thickBot="1">
      <c r="A823" s="487"/>
      <c r="B823" s="404"/>
      <c r="C823" s="487"/>
      <c r="D823" s="404"/>
      <c r="E823" s="404"/>
      <c r="F823" s="385"/>
      <c r="G823" s="493"/>
      <c r="H823" s="404"/>
      <c r="I823" s="404"/>
      <c r="J823" s="404"/>
      <c r="K823" s="404"/>
      <c r="L823" s="395" t="s">
        <v>915</v>
      </c>
      <c r="M823" s="395"/>
      <c r="N823" s="395"/>
      <c r="O823" s="393" t="s">
        <v>916</v>
      </c>
      <c r="P823" s="393"/>
      <c r="Q823" s="393"/>
      <c r="R823" s="393"/>
      <c r="S823" s="393" t="s">
        <v>15</v>
      </c>
      <c r="T823" s="393"/>
      <c r="U823" s="393"/>
      <c r="V823" s="393" t="s">
        <v>51</v>
      </c>
      <c r="W823" s="393"/>
      <c r="X823" s="393"/>
      <c r="Y823" s="387" t="s">
        <v>917</v>
      </c>
      <c r="Z823" s="387"/>
      <c r="AA823" s="387"/>
      <c r="AB823" s="387"/>
      <c r="AC823" s="387"/>
      <c r="AD823" s="93">
        <v>21424</v>
      </c>
      <c r="AE823" s="57">
        <f t="shared" si="270"/>
        <v>29990</v>
      </c>
      <c r="AF823" s="93">
        <v>0</v>
      </c>
      <c r="AG823" s="94">
        <f t="shared" si="274"/>
        <v>0</v>
      </c>
      <c r="AH823" s="215"/>
      <c r="AI823" s="58"/>
      <c r="AJ823" s="58"/>
      <c r="AK823" s="58"/>
      <c r="AL823" s="93"/>
      <c r="AM823" s="57"/>
    </row>
    <row r="824" spans="1:39" s="3" customFormat="1" ht="14.1" customHeight="1" thickBot="1">
      <c r="A824" s="487"/>
      <c r="B824" s="404"/>
      <c r="C824" s="487"/>
      <c r="D824" s="404"/>
      <c r="E824" s="404"/>
      <c r="F824" s="385"/>
      <c r="G824" s="493"/>
      <c r="H824" s="404"/>
      <c r="I824" s="404"/>
      <c r="J824" s="404"/>
      <c r="K824" s="404"/>
      <c r="L824" s="386" t="s">
        <v>3810</v>
      </c>
      <c r="M824" s="386"/>
      <c r="N824" s="386"/>
      <c r="O824" s="387" t="s">
        <v>916</v>
      </c>
      <c r="P824" s="387"/>
      <c r="Q824" s="387"/>
      <c r="R824" s="387"/>
      <c r="S824" s="371" t="s">
        <v>1752</v>
      </c>
      <c r="T824" s="372"/>
      <c r="U824" s="373"/>
      <c r="V824" s="387" t="s">
        <v>16</v>
      </c>
      <c r="W824" s="387"/>
      <c r="X824" s="387"/>
      <c r="Y824" s="387" t="s">
        <v>917</v>
      </c>
      <c r="Z824" s="387"/>
      <c r="AA824" s="387"/>
      <c r="AB824" s="387"/>
      <c r="AC824" s="387"/>
      <c r="AD824" s="93">
        <v>20280</v>
      </c>
      <c r="AE824" s="57">
        <f t="shared" si="270"/>
        <v>28390</v>
      </c>
      <c r="AF824" s="93">
        <v>18252</v>
      </c>
      <c r="AG824" s="94">
        <f t="shared" si="274"/>
        <v>25550</v>
      </c>
      <c r="AH824" s="245" t="s">
        <v>1957</v>
      </c>
      <c r="AI824" s="152">
        <f t="shared" ref="AI824" si="287">AF824/AD824-1</f>
        <v>-9.9999999999999978E-2</v>
      </c>
      <c r="AJ824" s="58"/>
      <c r="AK824" s="58"/>
      <c r="AL824" s="93"/>
      <c r="AM824" s="57"/>
    </row>
    <row r="825" spans="1:39" s="3" customFormat="1" ht="14.1" customHeight="1" thickBot="1">
      <c r="A825" s="487"/>
      <c r="B825" s="404"/>
      <c r="C825" s="487"/>
      <c r="D825" s="404"/>
      <c r="E825" s="404"/>
      <c r="F825" s="385"/>
      <c r="G825" s="493"/>
      <c r="H825" s="404"/>
      <c r="I825" s="404"/>
      <c r="J825" s="404"/>
      <c r="K825" s="404"/>
      <c r="L825" s="386" t="s">
        <v>4345</v>
      </c>
      <c r="M825" s="386"/>
      <c r="N825" s="386"/>
      <c r="O825" s="387" t="s">
        <v>916</v>
      </c>
      <c r="P825" s="387"/>
      <c r="Q825" s="387"/>
      <c r="R825" s="387"/>
      <c r="S825" s="387" t="s">
        <v>2266</v>
      </c>
      <c r="T825" s="387"/>
      <c r="U825" s="387"/>
      <c r="V825" s="387" t="s">
        <v>16</v>
      </c>
      <c r="W825" s="387"/>
      <c r="X825" s="387"/>
      <c r="Y825" s="387" t="s">
        <v>917</v>
      </c>
      <c r="Z825" s="387"/>
      <c r="AA825" s="387"/>
      <c r="AB825" s="387"/>
      <c r="AC825" s="387"/>
      <c r="AD825" s="93">
        <v>20932</v>
      </c>
      <c r="AE825" s="57">
        <f t="shared" ref="AE825" si="288">ROUND(AD825*1.4/10,0)*10</f>
        <v>29300</v>
      </c>
      <c r="AF825" s="93">
        <v>0</v>
      </c>
      <c r="AG825" s="94">
        <f t="shared" ref="AG825:AG826" si="289">ROUND(AF825*1.4/10,0)*10</f>
        <v>0</v>
      </c>
      <c r="AH825" s="215"/>
      <c r="AI825" s="58"/>
      <c r="AJ825" s="58"/>
      <c r="AK825" s="58"/>
      <c r="AL825" s="93"/>
      <c r="AM825" s="57"/>
    </row>
    <row r="826" spans="1:39" s="3" customFormat="1" ht="15.75" thickBot="1">
      <c r="A826" s="487"/>
      <c r="B826" s="404"/>
      <c r="C826" s="487"/>
      <c r="D826" s="404"/>
      <c r="E826" s="404"/>
      <c r="F826" s="385"/>
      <c r="G826" s="493"/>
      <c r="H826" s="404"/>
      <c r="I826" s="404"/>
      <c r="J826" s="404"/>
      <c r="K826" s="404"/>
      <c r="L826" s="401" t="s">
        <v>58</v>
      </c>
      <c r="M826" s="402"/>
      <c r="N826" s="402"/>
      <c r="O826" s="394" t="s">
        <v>59</v>
      </c>
      <c r="P826" s="394"/>
      <c r="Q826" s="394"/>
      <c r="R826" s="394"/>
      <c r="S826" s="394" t="s">
        <v>15</v>
      </c>
      <c r="T826" s="394"/>
      <c r="U826" s="394"/>
      <c r="V826" s="394" t="s">
        <v>16</v>
      </c>
      <c r="W826" s="394"/>
      <c r="X826" s="394"/>
      <c r="Y826" s="394" t="s">
        <v>60</v>
      </c>
      <c r="Z826" s="394"/>
      <c r="AA826" s="394"/>
      <c r="AB826" s="394"/>
      <c r="AC826" s="394"/>
      <c r="AD826" s="93">
        <v>18845</v>
      </c>
      <c r="AE826" s="57">
        <f t="shared" si="270"/>
        <v>26380</v>
      </c>
      <c r="AF826" s="93">
        <v>17903</v>
      </c>
      <c r="AG826" s="94">
        <f t="shared" si="289"/>
        <v>25060</v>
      </c>
      <c r="AH826" s="245" t="s">
        <v>1957</v>
      </c>
      <c r="AI826" s="152">
        <f t="shared" ref="AI826" si="290">AF826/AD826-1</f>
        <v>-4.998673388166619E-2</v>
      </c>
      <c r="AJ826" s="58"/>
      <c r="AK826" s="58"/>
      <c r="AL826" s="93"/>
      <c r="AM826" s="57"/>
    </row>
    <row r="827" spans="1:39" s="3" customFormat="1" ht="15.75" thickBot="1">
      <c r="A827" s="487"/>
      <c r="B827" s="404"/>
      <c r="C827" s="487"/>
      <c r="D827" s="404"/>
      <c r="E827" s="404"/>
      <c r="F827" s="385"/>
      <c r="G827" s="493"/>
      <c r="H827" s="404"/>
      <c r="I827" s="404"/>
      <c r="J827" s="404"/>
      <c r="K827" s="404"/>
      <c r="L827" s="401" t="s">
        <v>2471</v>
      </c>
      <c r="M827" s="402"/>
      <c r="N827" s="402"/>
      <c r="O827" s="394" t="s">
        <v>59</v>
      </c>
      <c r="P827" s="394"/>
      <c r="Q827" s="394"/>
      <c r="R827" s="394"/>
      <c r="S827" s="371" t="s">
        <v>1752</v>
      </c>
      <c r="T827" s="372"/>
      <c r="U827" s="373"/>
      <c r="V827" s="394" t="s">
        <v>16</v>
      </c>
      <c r="W827" s="394"/>
      <c r="X827" s="394"/>
      <c r="Y827" s="394" t="s">
        <v>60</v>
      </c>
      <c r="Z827" s="394"/>
      <c r="AA827" s="394"/>
      <c r="AB827" s="394"/>
      <c r="AC827" s="394"/>
      <c r="AD827" s="93">
        <v>19226</v>
      </c>
      <c r="AE827" s="57">
        <f t="shared" si="270"/>
        <v>26920</v>
      </c>
      <c r="AF827" s="93">
        <v>0</v>
      </c>
      <c r="AG827" s="94">
        <f t="shared" si="274"/>
        <v>0</v>
      </c>
      <c r="AH827" s="215"/>
      <c r="AI827" s="58"/>
      <c r="AJ827" s="58"/>
      <c r="AK827" s="58"/>
      <c r="AL827" s="93"/>
      <c r="AM827" s="57"/>
    </row>
    <row r="828" spans="1:39" s="3" customFormat="1" ht="14.1" customHeight="1" thickBot="1">
      <c r="A828" s="487"/>
      <c r="B828" s="404"/>
      <c r="C828" s="487"/>
      <c r="D828" s="404"/>
      <c r="E828" s="404"/>
      <c r="F828" s="385"/>
      <c r="G828" s="493"/>
      <c r="H828" s="404"/>
      <c r="I828" s="404"/>
      <c r="J828" s="404"/>
      <c r="K828" s="404"/>
      <c r="L828" s="395" t="s">
        <v>67</v>
      </c>
      <c r="M828" s="395"/>
      <c r="N828" s="395"/>
      <c r="O828" s="393" t="s">
        <v>59</v>
      </c>
      <c r="P828" s="393"/>
      <c r="Q828" s="393"/>
      <c r="R828" s="393"/>
      <c r="S828" s="393" t="s">
        <v>22</v>
      </c>
      <c r="T828" s="393"/>
      <c r="U828" s="393"/>
      <c r="V828" s="393" t="s">
        <v>16</v>
      </c>
      <c r="W828" s="393"/>
      <c r="X828" s="393"/>
      <c r="Y828" s="393" t="s">
        <v>60</v>
      </c>
      <c r="Z828" s="393"/>
      <c r="AA828" s="393"/>
      <c r="AB828" s="393"/>
      <c r="AC828" s="393"/>
      <c r="AD828" s="93">
        <v>20896</v>
      </c>
      <c r="AE828" s="57">
        <f t="shared" si="270"/>
        <v>29250</v>
      </c>
      <c r="AF828" s="93">
        <v>0</v>
      </c>
      <c r="AG828" s="94">
        <f t="shared" si="274"/>
        <v>0</v>
      </c>
      <c r="AH828" s="215"/>
      <c r="AI828" s="58"/>
      <c r="AJ828" s="58"/>
      <c r="AK828" s="58"/>
      <c r="AL828" s="93"/>
      <c r="AM828" s="57"/>
    </row>
    <row r="829" spans="1:39" s="3" customFormat="1" ht="14.1" customHeight="1" thickBot="1">
      <c r="A829" s="487"/>
      <c r="B829" s="404"/>
      <c r="C829" s="487"/>
      <c r="D829" s="404"/>
      <c r="E829" s="404"/>
      <c r="F829" s="385"/>
      <c r="G829" s="493"/>
      <c r="H829" s="404"/>
      <c r="I829" s="404"/>
      <c r="J829" s="404"/>
      <c r="K829" s="404"/>
      <c r="L829" s="395" t="s">
        <v>570</v>
      </c>
      <c r="M829" s="395"/>
      <c r="N829" s="395"/>
      <c r="O829" s="393" t="s">
        <v>59</v>
      </c>
      <c r="P829" s="393"/>
      <c r="Q829" s="393"/>
      <c r="R829" s="393"/>
      <c r="S829" s="393" t="s">
        <v>22</v>
      </c>
      <c r="T829" s="393"/>
      <c r="U829" s="393"/>
      <c r="V829" s="393" t="s">
        <v>568</v>
      </c>
      <c r="W829" s="393"/>
      <c r="X829" s="393"/>
      <c r="Y829" s="393" t="s">
        <v>60</v>
      </c>
      <c r="Z829" s="393"/>
      <c r="AA829" s="393"/>
      <c r="AB829" s="393"/>
      <c r="AC829" s="393"/>
      <c r="AD829" s="93">
        <v>22643</v>
      </c>
      <c r="AE829" s="57">
        <f t="shared" si="270"/>
        <v>31700</v>
      </c>
      <c r="AF829" s="93">
        <v>0</v>
      </c>
      <c r="AG829" s="94">
        <f t="shared" si="274"/>
        <v>0</v>
      </c>
      <c r="AH829" s="215"/>
      <c r="AI829" s="58"/>
      <c r="AJ829" s="58"/>
      <c r="AK829" s="58"/>
      <c r="AL829" s="93"/>
      <c r="AM829" s="57"/>
    </row>
    <row r="830" spans="1:39" s="3" customFormat="1" ht="14.1" customHeight="1" thickBot="1">
      <c r="A830" s="487"/>
      <c r="B830" s="404"/>
      <c r="C830" s="487"/>
      <c r="D830" s="404"/>
      <c r="E830" s="404"/>
      <c r="F830" s="385"/>
      <c r="G830" s="493"/>
      <c r="H830" s="404"/>
      <c r="I830" s="404"/>
      <c r="J830" s="404"/>
      <c r="K830" s="404"/>
      <c r="L830" s="395" t="s">
        <v>69</v>
      </c>
      <c r="M830" s="395"/>
      <c r="N830" s="395"/>
      <c r="O830" s="393" t="s">
        <v>59</v>
      </c>
      <c r="P830" s="393"/>
      <c r="Q830" s="393"/>
      <c r="R830" s="393"/>
      <c r="S830" s="393" t="s">
        <v>15</v>
      </c>
      <c r="T830" s="393"/>
      <c r="U830" s="393"/>
      <c r="V830" s="393" t="s">
        <v>51</v>
      </c>
      <c r="W830" s="393"/>
      <c r="X830" s="393"/>
      <c r="Y830" s="393" t="s">
        <v>60</v>
      </c>
      <c r="Z830" s="393"/>
      <c r="AA830" s="393"/>
      <c r="AB830" s="393"/>
      <c r="AC830" s="393"/>
      <c r="AD830" s="93">
        <v>22138</v>
      </c>
      <c r="AE830" s="57">
        <f t="shared" si="270"/>
        <v>30990</v>
      </c>
      <c r="AF830" s="93">
        <v>0</v>
      </c>
      <c r="AG830" s="94">
        <f t="shared" si="274"/>
        <v>0</v>
      </c>
      <c r="AH830" s="213"/>
      <c r="AI830" s="58"/>
      <c r="AJ830" s="58"/>
      <c r="AK830" s="58"/>
      <c r="AL830" s="93"/>
      <c r="AM830" s="57"/>
    </row>
    <row r="831" spans="1:39" s="3" customFormat="1" ht="14.1" customHeight="1" thickBot="1">
      <c r="A831" s="487"/>
      <c r="B831" s="404"/>
      <c r="C831" s="487"/>
      <c r="D831" s="404"/>
      <c r="E831" s="404"/>
      <c r="F831" s="385"/>
      <c r="G831" s="493"/>
      <c r="H831" s="404"/>
      <c r="I831" s="404"/>
      <c r="J831" s="404"/>
      <c r="K831" s="404"/>
      <c r="L831" s="395" t="s">
        <v>930</v>
      </c>
      <c r="M831" s="395"/>
      <c r="N831" s="395"/>
      <c r="O831" s="393" t="s">
        <v>59</v>
      </c>
      <c r="P831" s="393"/>
      <c r="Q831" s="393"/>
      <c r="R831" s="393"/>
      <c r="S831" s="617" t="s">
        <v>22</v>
      </c>
      <c r="T831" s="617"/>
      <c r="U831" s="617"/>
      <c r="V831" s="617" t="s">
        <v>51</v>
      </c>
      <c r="W831" s="617"/>
      <c r="X831" s="617"/>
      <c r="Y831" s="393" t="s">
        <v>60</v>
      </c>
      <c r="Z831" s="393"/>
      <c r="AA831" s="393"/>
      <c r="AB831" s="393"/>
      <c r="AC831" s="393"/>
      <c r="AD831" s="93">
        <v>20746</v>
      </c>
      <c r="AE831" s="57">
        <f t="shared" si="270"/>
        <v>29040</v>
      </c>
      <c r="AF831" s="93">
        <v>0</v>
      </c>
      <c r="AG831" s="94">
        <f t="shared" si="274"/>
        <v>0</v>
      </c>
      <c r="AH831" s="213"/>
      <c r="AI831" s="58"/>
      <c r="AJ831" s="58"/>
      <c r="AK831" s="58"/>
      <c r="AL831" s="93"/>
      <c r="AM831" s="57"/>
    </row>
    <row r="832" spans="1:39" s="3" customFormat="1" ht="15.75" thickBot="1">
      <c r="A832" s="487"/>
      <c r="B832" s="404"/>
      <c r="C832" s="487"/>
      <c r="D832" s="404"/>
      <c r="E832" s="404"/>
      <c r="F832" s="385"/>
      <c r="G832" s="493"/>
      <c r="H832" s="404"/>
      <c r="I832" s="404"/>
      <c r="J832" s="404"/>
      <c r="K832" s="404"/>
      <c r="L832" s="401" t="s">
        <v>3898</v>
      </c>
      <c r="M832" s="402"/>
      <c r="N832" s="402"/>
      <c r="O832" s="394" t="s">
        <v>59</v>
      </c>
      <c r="P832" s="394"/>
      <c r="Q832" s="394"/>
      <c r="R832" s="394"/>
      <c r="S832" s="394" t="s">
        <v>2266</v>
      </c>
      <c r="T832" s="394"/>
      <c r="U832" s="394"/>
      <c r="V832" s="394" t="s">
        <v>16</v>
      </c>
      <c r="W832" s="394"/>
      <c r="X832" s="394"/>
      <c r="Y832" s="394" t="s">
        <v>60</v>
      </c>
      <c r="Z832" s="394"/>
      <c r="AA832" s="394"/>
      <c r="AB832" s="394"/>
      <c r="AC832" s="394"/>
      <c r="AD832" s="93">
        <v>21549</v>
      </c>
      <c r="AE832" s="57">
        <f t="shared" ref="AE832:AE910" si="291">ROUND(AD832*1.4/10,0)*10</f>
        <v>30170</v>
      </c>
      <c r="AF832" s="93">
        <v>0</v>
      </c>
      <c r="AG832" s="94">
        <f t="shared" ref="AG832:AG910" si="292">ROUND(AF832*1.4/10,0)*10</f>
        <v>0</v>
      </c>
      <c r="AH832" s="215"/>
      <c r="AI832" s="58"/>
      <c r="AJ832" s="58"/>
      <c r="AK832" s="58"/>
      <c r="AL832" s="93"/>
      <c r="AM832" s="57"/>
    </row>
    <row r="833" spans="1:39" s="3" customFormat="1" ht="14.1" customHeight="1" thickBot="1">
      <c r="A833" s="487"/>
      <c r="B833" s="404"/>
      <c r="C833" s="487"/>
      <c r="D833" s="404"/>
      <c r="E833" s="404"/>
      <c r="F833" s="385"/>
      <c r="G833" s="493"/>
      <c r="H833" s="404"/>
      <c r="I833" s="404"/>
      <c r="J833" s="404"/>
      <c r="K833" s="404"/>
      <c r="L833" s="386" t="s">
        <v>918</v>
      </c>
      <c r="M833" s="386"/>
      <c r="N833" s="386"/>
      <c r="O833" s="387" t="s">
        <v>920</v>
      </c>
      <c r="P833" s="387"/>
      <c r="Q833" s="387"/>
      <c r="R833" s="387"/>
      <c r="S833" s="387" t="s">
        <v>15</v>
      </c>
      <c r="T833" s="387"/>
      <c r="U833" s="387"/>
      <c r="V833" s="387" t="s">
        <v>16</v>
      </c>
      <c r="W833" s="387"/>
      <c r="X833" s="387"/>
      <c r="Y833" s="387" t="s">
        <v>921</v>
      </c>
      <c r="Z833" s="387"/>
      <c r="AA833" s="387"/>
      <c r="AB833" s="387"/>
      <c r="AC833" s="387"/>
      <c r="AD833" s="93">
        <v>21630</v>
      </c>
      <c r="AE833" s="57">
        <f t="shared" si="291"/>
        <v>30280</v>
      </c>
      <c r="AF833" s="93">
        <v>0</v>
      </c>
      <c r="AG833" s="94">
        <f t="shared" si="292"/>
        <v>0</v>
      </c>
      <c r="AH833" s="215"/>
      <c r="AI833" s="58"/>
      <c r="AJ833" s="58"/>
      <c r="AK833" s="58"/>
      <c r="AL833" s="93"/>
      <c r="AM833" s="57"/>
    </row>
    <row r="834" spans="1:39" s="3" customFormat="1" ht="14.1" customHeight="1" thickBot="1">
      <c r="A834" s="487"/>
      <c r="B834" s="404"/>
      <c r="C834" s="487"/>
      <c r="D834" s="404"/>
      <c r="E834" s="404"/>
      <c r="F834" s="385"/>
      <c r="G834" s="493"/>
      <c r="H834" s="404"/>
      <c r="I834" s="404"/>
      <c r="J834" s="404"/>
      <c r="K834" s="404"/>
      <c r="L834" s="386" t="s">
        <v>3351</v>
      </c>
      <c r="M834" s="386"/>
      <c r="N834" s="386"/>
      <c r="O834" s="387" t="s">
        <v>920</v>
      </c>
      <c r="P834" s="387"/>
      <c r="Q834" s="387"/>
      <c r="R834" s="387"/>
      <c r="S834" s="387" t="s">
        <v>22</v>
      </c>
      <c r="T834" s="387"/>
      <c r="U834" s="387"/>
      <c r="V834" s="387" t="s">
        <v>16</v>
      </c>
      <c r="W834" s="387"/>
      <c r="X834" s="387"/>
      <c r="Y834" s="387" t="s">
        <v>921</v>
      </c>
      <c r="Z834" s="387"/>
      <c r="AA834" s="387"/>
      <c r="AB834" s="387"/>
      <c r="AC834" s="387"/>
      <c r="AD834" s="93">
        <v>22177</v>
      </c>
      <c r="AE834" s="57">
        <f t="shared" si="291"/>
        <v>31050</v>
      </c>
      <c r="AF834" s="93">
        <v>0</v>
      </c>
      <c r="AG834" s="94">
        <f t="shared" si="292"/>
        <v>0</v>
      </c>
      <c r="AH834" s="215"/>
      <c r="AI834" s="58"/>
      <c r="AJ834" s="58"/>
      <c r="AK834" s="58"/>
      <c r="AL834" s="93"/>
      <c r="AM834" s="57"/>
    </row>
    <row r="835" spans="1:39" s="3" customFormat="1" ht="15.75" thickBot="1">
      <c r="A835" s="487"/>
      <c r="B835" s="404"/>
      <c r="C835" s="487"/>
      <c r="D835" s="404"/>
      <c r="E835" s="404"/>
      <c r="F835" s="385"/>
      <c r="G835" s="493"/>
      <c r="H835" s="404"/>
      <c r="I835" s="404"/>
      <c r="J835" s="404"/>
      <c r="K835" s="404"/>
      <c r="L835" s="395" t="s">
        <v>919</v>
      </c>
      <c r="M835" s="395"/>
      <c r="N835" s="395"/>
      <c r="O835" s="393" t="s">
        <v>920</v>
      </c>
      <c r="P835" s="393"/>
      <c r="Q835" s="393"/>
      <c r="R835" s="393"/>
      <c r="S835" s="393" t="s">
        <v>15</v>
      </c>
      <c r="T835" s="393"/>
      <c r="U835" s="393"/>
      <c r="V835" s="393" t="s">
        <v>51</v>
      </c>
      <c r="W835" s="393"/>
      <c r="X835" s="393"/>
      <c r="Y835" s="387" t="s">
        <v>921</v>
      </c>
      <c r="Z835" s="387"/>
      <c r="AA835" s="387"/>
      <c r="AB835" s="387"/>
      <c r="AC835" s="387"/>
      <c r="AD835" s="93">
        <v>21374</v>
      </c>
      <c r="AE835" s="57">
        <f t="shared" si="291"/>
        <v>29920</v>
      </c>
      <c r="AF835" s="93">
        <v>0</v>
      </c>
      <c r="AG835" s="94">
        <f t="shared" si="292"/>
        <v>0</v>
      </c>
      <c r="AH835" s="215"/>
      <c r="AI835" s="58"/>
      <c r="AJ835" s="58"/>
      <c r="AK835" s="58"/>
      <c r="AL835" s="93"/>
      <c r="AM835" s="57"/>
    </row>
    <row r="836" spans="1:39" s="3" customFormat="1" ht="14.1" customHeight="1" thickBot="1">
      <c r="A836" s="487"/>
      <c r="B836" s="404"/>
      <c r="C836" s="487"/>
      <c r="D836" s="404"/>
      <c r="E836" s="404"/>
      <c r="F836" s="385"/>
      <c r="G836" s="493"/>
      <c r="H836" s="404"/>
      <c r="I836" s="404"/>
      <c r="J836" s="404"/>
      <c r="K836" s="404"/>
      <c r="L836" s="386" t="s">
        <v>3933</v>
      </c>
      <c r="M836" s="386"/>
      <c r="N836" s="386"/>
      <c r="O836" s="387" t="s">
        <v>920</v>
      </c>
      <c r="P836" s="387"/>
      <c r="Q836" s="387"/>
      <c r="R836" s="387"/>
      <c r="S836" s="371" t="s">
        <v>1752</v>
      </c>
      <c r="T836" s="372"/>
      <c r="U836" s="373"/>
      <c r="V836" s="387" t="s">
        <v>16</v>
      </c>
      <c r="W836" s="387"/>
      <c r="X836" s="387"/>
      <c r="Y836" s="387" t="s">
        <v>921</v>
      </c>
      <c r="Z836" s="387"/>
      <c r="AA836" s="387"/>
      <c r="AB836" s="387"/>
      <c r="AC836" s="387"/>
      <c r="AD836" s="93">
        <v>21285</v>
      </c>
      <c r="AE836" s="57">
        <f t="shared" ref="AE836:AE837" si="293">ROUND(AD836*1.4/10,0)*10</f>
        <v>29800</v>
      </c>
      <c r="AF836" s="93">
        <v>20221</v>
      </c>
      <c r="AG836" s="94">
        <f t="shared" si="292"/>
        <v>28310</v>
      </c>
      <c r="AH836" s="245" t="s">
        <v>1957</v>
      </c>
      <c r="AI836" s="152">
        <f t="shared" ref="AI836" si="294">AF836/AD836-1</f>
        <v>-4.9988254639417473E-2</v>
      </c>
      <c r="AJ836" s="58"/>
      <c r="AK836" s="58"/>
      <c r="AL836" s="93"/>
      <c r="AM836" s="57"/>
    </row>
    <row r="837" spans="1:39" s="3" customFormat="1" ht="14.1" customHeight="1" thickBot="1">
      <c r="A837" s="487"/>
      <c r="B837" s="404"/>
      <c r="C837" s="487"/>
      <c r="D837" s="404"/>
      <c r="E837" s="404"/>
      <c r="F837" s="385"/>
      <c r="G837" s="493"/>
      <c r="H837" s="404"/>
      <c r="I837" s="404"/>
      <c r="J837" s="404"/>
      <c r="K837" s="404"/>
      <c r="L837" s="386" t="s">
        <v>4346</v>
      </c>
      <c r="M837" s="386"/>
      <c r="N837" s="386"/>
      <c r="O837" s="387" t="s">
        <v>920</v>
      </c>
      <c r="P837" s="387"/>
      <c r="Q837" s="387"/>
      <c r="R837" s="387"/>
      <c r="S837" s="387" t="s">
        <v>2266</v>
      </c>
      <c r="T837" s="387"/>
      <c r="U837" s="387"/>
      <c r="V837" s="387" t="s">
        <v>16</v>
      </c>
      <c r="W837" s="387"/>
      <c r="X837" s="387"/>
      <c r="Y837" s="387" t="s">
        <v>921</v>
      </c>
      <c r="Z837" s="387"/>
      <c r="AA837" s="387"/>
      <c r="AB837" s="387"/>
      <c r="AC837" s="387"/>
      <c r="AD837" s="93">
        <v>22475</v>
      </c>
      <c r="AE837" s="57">
        <f t="shared" si="293"/>
        <v>31470</v>
      </c>
      <c r="AF837" s="93">
        <v>0</v>
      </c>
      <c r="AG837" s="94">
        <f t="shared" ref="AG837" si="295">ROUND(AF837*1.4/10,0)*10</f>
        <v>0</v>
      </c>
      <c r="AH837" s="215"/>
      <c r="AI837" s="58"/>
      <c r="AJ837" s="58"/>
      <c r="AK837" s="58"/>
      <c r="AL837" s="93"/>
      <c r="AM837" s="57"/>
    </row>
    <row r="838" spans="1:39" s="3" customFormat="1" ht="15.75" thickBot="1">
      <c r="A838" s="487"/>
      <c r="B838" s="404"/>
      <c r="C838" s="487"/>
      <c r="D838" s="404"/>
      <c r="E838" s="404"/>
      <c r="F838" s="385"/>
      <c r="G838" s="493"/>
      <c r="H838" s="404"/>
      <c r="I838" s="404"/>
      <c r="J838" s="404"/>
      <c r="K838" s="404"/>
      <c r="L838" s="532" t="s">
        <v>61</v>
      </c>
      <c r="M838" s="532"/>
      <c r="N838" s="532"/>
      <c r="O838" s="396" t="s">
        <v>62</v>
      </c>
      <c r="P838" s="396"/>
      <c r="Q838" s="396"/>
      <c r="R838" s="396"/>
      <c r="S838" s="396" t="s">
        <v>15</v>
      </c>
      <c r="T838" s="396"/>
      <c r="U838" s="396"/>
      <c r="V838" s="396" t="s">
        <v>16</v>
      </c>
      <c r="W838" s="396"/>
      <c r="X838" s="396"/>
      <c r="Y838" s="396" t="s">
        <v>63</v>
      </c>
      <c r="Z838" s="396"/>
      <c r="AA838" s="396"/>
      <c r="AB838" s="396"/>
      <c r="AC838" s="396"/>
      <c r="AD838" s="93">
        <v>20463</v>
      </c>
      <c r="AE838" s="57">
        <f t="shared" si="291"/>
        <v>28650</v>
      </c>
      <c r="AF838" s="93">
        <v>0</v>
      </c>
      <c r="AG838" s="94">
        <f t="shared" si="292"/>
        <v>0</v>
      </c>
      <c r="AH838" s="215"/>
      <c r="AI838" s="58"/>
      <c r="AJ838" s="58"/>
      <c r="AK838" s="58"/>
      <c r="AL838" s="93"/>
      <c r="AM838" s="57"/>
    </row>
    <row r="839" spans="1:39" s="3" customFormat="1" ht="15.75" thickBot="1">
      <c r="A839" s="487"/>
      <c r="B839" s="404"/>
      <c r="C839" s="487"/>
      <c r="D839" s="404"/>
      <c r="E839" s="404"/>
      <c r="F839" s="385"/>
      <c r="G839" s="493"/>
      <c r="H839" s="404"/>
      <c r="I839" s="404"/>
      <c r="J839" s="404"/>
      <c r="K839" s="404"/>
      <c r="L839" s="532" t="s">
        <v>2472</v>
      </c>
      <c r="M839" s="532"/>
      <c r="N839" s="532"/>
      <c r="O839" s="396" t="s">
        <v>62</v>
      </c>
      <c r="P839" s="396"/>
      <c r="Q839" s="396"/>
      <c r="R839" s="396"/>
      <c r="S839" s="371" t="s">
        <v>1752</v>
      </c>
      <c r="T839" s="372"/>
      <c r="U839" s="373"/>
      <c r="V839" s="396" t="s">
        <v>16</v>
      </c>
      <c r="W839" s="396"/>
      <c r="X839" s="396"/>
      <c r="Y839" s="396" t="s">
        <v>63</v>
      </c>
      <c r="Z839" s="396"/>
      <c r="AA839" s="396"/>
      <c r="AB839" s="396"/>
      <c r="AC839" s="396"/>
      <c r="AD839" s="93">
        <v>19955</v>
      </c>
      <c r="AE839" s="57">
        <f t="shared" si="291"/>
        <v>27940</v>
      </c>
      <c r="AF839" s="93">
        <v>18957</v>
      </c>
      <c r="AG839" s="94">
        <f t="shared" si="292"/>
        <v>26540</v>
      </c>
      <c r="AH839" s="245" t="s">
        <v>1957</v>
      </c>
      <c r="AI839" s="152">
        <f t="shared" ref="AI839" si="296">AF839/AD839-1</f>
        <v>-5.0012528188423944E-2</v>
      </c>
      <c r="AJ839" s="58"/>
      <c r="AK839" s="58"/>
      <c r="AL839" s="93"/>
      <c r="AM839" s="57"/>
    </row>
    <row r="840" spans="1:39" s="3" customFormat="1" ht="14.1" customHeight="1" thickBot="1">
      <c r="A840" s="487"/>
      <c r="B840" s="404"/>
      <c r="C840" s="487"/>
      <c r="D840" s="404"/>
      <c r="E840" s="404"/>
      <c r="F840" s="385"/>
      <c r="G840" s="493"/>
      <c r="H840" s="404"/>
      <c r="I840" s="404"/>
      <c r="J840" s="404"/>
      <c r="K840" s="404"/>
      <c r="L840" s="395" t="s">
        <v>355</v>
      </c>
      <c r="M840" s="395"/>
      <c r="N840" s="395"/>
      <c r="O840" s="393" t="s">
        <v>62</v>
      </c>
      <c r="P840" s="393"/>
      <c r="Q840" s="393"/>
      <c r="R840" s="393"/>
      <c r="S840" s="393" t="s">
        <v>22</v>
      </c>
      <c r="T840" s="393"/>
      <c r="U840" s="393"/>
      <c r="V840" s="393" t="s">
        <v>16</v>
      </c>
      <c r="W840" s="393"/>
      <c r="X840" s="393"/>
      <c r="Y840" s="396" t="s">
        <v>63</v>
      </c>
      <c r="Z840" s="396"/>
      <c r="AA840" s="396"/>
      <c r="AB840" s="396"/>
      <c r="AC840" s="396"/>
      <c r="AD840" s="93">
        <v>21931</v>
      </c>
      <c r="AE840" s="57">
        <f t="shared" si="291"/>
        <v>30700</v>
      </c>
      <c r="AF840" s="93">
        <v>0</v>
      </c>
      <c r="AG840" s="94">
        <f t="shared" si="292"/>
        <v>0</v>
      </c>
      <c r="AH840" s="215"/>
      <c r="AI840" s="58"/>
      <c r="AJ840" s="58"/>
      <c r="AK840" s="58"/>
      <c r="AL840" s="93"/>
      <c r="AM840" s="57"/>
    </row>
    <row r="841" spans="1:39" s="3" customFormat="1" ht="15.75" thickBot="1">
      <c r="A841" s="487"/>
      <c r="B841" s="404"/>
      <c r="C841" s="487"/>
      <c r="D841" s="404"/>
      <c r="E841" s="404"/>
      <c r="F841" s="385"/>
      <c r="G841" s="493"/>
      <c r="H841" s="404"/>
      <c r="I841" s="404"/>
      <c r="J841" s="404"/>
      <c r="K841" s="404"/>
      <c r="L841" s="534" t="s">
        <v>70</v>
      </c>
      <c r="M841" s="534"/>
      <c r="N841" s="534"/>
      <c r="O841" s="392" t="s">
        <v>62</v>
      </c>
      <c r="P841" s="392"/>
      <c r="Q841" s="392"/>
      <c r="R841" s="392"/>
      <c r="S841" s="392" t="s">
        <v>15</v>
      </c>
      <c r="T841" s="392"/>
      <c r="U841" s="392"/>
      <c r="V841" s="392" t="s">
        <v>51</v>
      </c>
      <c r="W841" s="392"/>
      <c r="X841" s="392"/>
      <c r="Y841" s="392" t="s">
        <v>63</v>
      </c>
      <c r="Z841" s="392"/>
      <c r="AA841" s="392"/>
      <c r="AB841" s="392"/>
      <c r="AC841" s="392"/>
      <c r="AD841" s="93">
        <v>20813</v>
      </c>
      <c r="AE841" s="57">
        <f t="shared" si="291"/>
        <v>29140</v>
      </c>
      <c r="AF841" s="93">
        <v>0</v>
      </c>
      <c r="AG841" s="94">
        <f t="shared" si="292"/>
        <v>0</v>
      </c>
      <c r="AH841" s="215"/>
      <c r="AI841" s="58"/>
      <c r="AJ841" s="58"/>
      <c r="AK841" s="58"/>
      <c r="AL841" s="93"/>
      <c r="AM841" s="57"/>
    </row>
    <row r="842" spans="1:39" s="3" customFormat="1" ht="15.75" thickBot="1">
      <c r="A842" s="487"/>
      <c r="B842" s="404"/>
      <c r="C842" s="487"/>
      <c r="D842" s="404"/>
      <c r="E842" s="404"/>
      <c r="F842" s="385"/>
      <c r="G842" s="493"/>
      <c r="H842" s="404"/>
      <c r="I842" s="404"/>
      <c r="J842" s="404"/>
      <c r="K842" s="404"/>
      <c r="L842" s="532" t="s">
        <v>4347</v>
      </c>
      <c r="M842" s="532"/>
      <c r="N842" s="532"/>
      <c r="O842" s="396" t="s">
        <v>62</v>
      </c>
      <c r="P842" s="396"/>
      <c r="Q842" s="396"/>
      <c r="R842" s="396"/>
      <c r="S842" s="396" t="s">
        <v>2266</v>
      </c>
      <c r="T842" s="396"/>
      <c r="U842" s="396"/>
      <c r="V842" s="396" t="s">
        <v>16</v>
      </c>
      <c r="W842" s="396"/>
      <c r="X842" s="396"/>
      <c r="Y842" s="396" t="s">
        <v>63</v>
      </c>
      <c r="Z842" s="396"/>
      <c r="AA842" s="396"/>
      <c r="AB842" s="396"/>
      <c r="AC842" s="396"/>
      <c r="AD842" s="93">
        <v>21000</v>
      </c>
      <c r="AE842" s="57">
        <f t="shared" ref="AE842" si="297">ROUND(AD842*1.4/10,0)*10</f>
        <v>29400</v>
      </c>
      <c r="AF842" s="93">
        <v>0</v>
      </c>
      <c r="AG842" s="94">
        <f t="shared" ref="AG842" si="298">ROUND(AF842*1.4/10,0)*10</f>
        <v>0</v>
      </c>
      <c r="AH842" s="215"/>
      <c r="AI842" s="58"/>
      <c r="AJ842" s="58"/>
      <c r="AK842" s="58"/>
      <c r="AL842" s="93"/>
      <c r="AM842" s="57"/>
    </row>
    <row r="843" spans="1:39" s="3" customFormat="1" ht="14.1" customHeight="1" thickBot="1">
      <c r="A843" s="487"/>
      <c r="B843" s="404"/>
      <c r="C843" s="487"/>
      <c r="D843" s="404"/>
      <c r="E843" s="404"/>
      <c r="F843" s="385"/>
      <c r="G843" s="493"/>
      <c r="H843" s="404"/>
      <c r="I843" s="404"/>
      <c r="J843" s="404"/>
      <c r="K843" s="404"/>
      <c r="L843" s="386" t="s">
        <v>922</v>
      </c>
      <c r="M843" s="386"/>
      <c r="N843" s="386"/>
      <c r="O843" s="387" t="s">
        <v>924</v>
      </c>
      <c r="P843" s="387"/>
      <c r="Q843" s="387"/>
      <c r="R843" s="387"/>
      <c r="S843" s="387" t="s">
        <v>15</v>
      </c>
      <c r="T843" s="387"/>
      <c r="U843" s="387"/>
      <c r="V843" s="387" t="s">
        <v>16</v>
      </c>
      <c r="W843" s="387"/>
      <c r="X843" s="387"/>
      <c r="Y843" s="387" t="s">
        <v>925</v>
      </c>
      <c r="Z843" s="387"/>
      <c r="AA843" s="387"/>
      <c r="AB843" s="387"/>
      <c r="AC843" s="387"/>
      <c r="AD843" s="93">
        <v>22334</v>
      </c>
      <c r="AE843" s="57">
        <f t="shared" si="291"/>
        <v>31270</v>
      </c>
      <c r="AF843" s="93">
        <v>0</v>
      </c>
      <c r="AG843" s="94">
        <f t="shared" si="292"/>
        <v>0</v>
      </c>
      <c r="AH843" s="215"/>
      <c r="AI843" s="58"/>
      <c r="AJ843" s="58"/>
      <c r="AK843" s="58"/>
      <c r="AL843" s="93"/>
      <c r="AM843" s="57"/>
    </row>
    <row r="844" spans="1:39" s="3" customFormat="1" ht="14.1" customHeight="1" thickBot="1">
      <c r="A844" s="487"/>
      <c r="B844" s="404"/>
      <c r="C844" s="487"/>
      <c r="D844" s="404"/>
      <c r="E844" s="404"/>
      <c r="F844" s="385"/>
      <c r="G844" s="493"/>
      <c r="H844" s="404"/>
      <c r="I844" s="404"/>
      <c r="J844" s="404"/>
      <c r="K844" s="404"/>
      <c r="L844" s="386" t="s">
        <v>3352</v>
      </c>
      <c r="M844" s="386"/>
      <c r="N844" s="386"/>
      <c r="O844" s="387" t="s">
        <v>924</v>
      </c>
      <c r="P844" s="387"/>
      <c r="Q844" s="387"/>
      <c r="R844" s="387"/>
      <c r="S844" s="387" t="s">
        <v>22</v>
      </c>
      <c r="T844" s="387"/>
      <c r="U844" s="387"/>
      <c r="V844" s="387" t="s">
        <v>16</v>
      </c>
      <c r="W844" s="387"/>
      <c r="X844" s="387"/>
      <c r="Y844" s="387" t="s">
        <v>925</v>
      </c>
      <c r="Z844" s="387"/>
      <c r="AA844" s="387"/>
      <c r="AB844" s="387"/>
      <c r="AC844" s="387"/>
      <c r="AD844" s="93">
        <v>22850</v>
      </c>
      <c r="AE844" s="57">
        <f t="shared" si="291"/>
        <v>31990</v>
      </c>
      <c r="AF844" s="93">
        <v>0</v>
      </c>
      <c r="AG844" s="94">
        <f t="shared" si="292"/>
        <v>0</v>
      </c>
      <c r="AH844" s="215"/>
      <c r="AI844" s="58"/>
      <c r="AJ844" s="58"/>
      <c r="AK844" s="58"/>
      <c r="AL844" s="93"/>
      <c r="AM844" s="57"/>
    </row>
    <row r="845" spans="1:39" s="3" customFormat="1" ht="14.1" customHeight="1" thickBot="1">
      <c r="A845" s="487"/>
      <c r="B845" s="404"/>
      <c r="C845" s="487"/>
      <c r="D845" s="404"/>
      <c r="E845" s="404"/>
      <c r="F845" s="385"/>
      <c r="G845" s="493"/>
      <c r="H845" s="404"/>
      <c r="I845" s="404"/>
      <c r="J845" s="404"/>
      <c r="K845" s="404"/>
      <c r="L845" s="395" t="s">
        <v>923</v>
      </c>
      <c r="M845" s="395"/>
      <c r="N845" s="395"/>
      <c r="O845" s="393" t="s">
        <v>924</v>
      </c>
      <c r="P845" s="393"/>
      <c r="Q845" s="393"/>
      <c r="R845" s="393"/>
      <c r="S845" s="393" t="s">
        <v>15</v>
      </c>
      <c r="T845" s="393"/>
      <c r="U845" s="393"/>
      <c r="V845" s="393" t="s">
        <v>51</v>
      </c>
      <c r="W845" s="393"/>
      <c r="X845" s="393"/>
      <c r="Y845" s="387" t="s">
        <v>925</v>
      </c>
      <c r="Z845" s="387"/>
      <c r="AA845" s="387"/>
      <c r="AB845" s="387"/>
      <c r="AC845" s="387"/>
      <c r="AD845" s="93">
        <v>22739</v>
      </c>
      <c r="AE845" s="57">
        <f t="shared" si="291"/>
        <v>31830</v>
      </c>
      <c r="AF845" s="93">
        <v>0</v>
      </c>
      <c r="AG845" s="94">
        <f t="shared" si="292"/>
        <v>0</v>
      </c>
      <c r="AH845" s="215"/>
      <c r="AI845" s="58"/>
      <c r="AJ845" s="58"/>
      <c r="AK845" s="58"/>
      <c r="AL845" s="93"/>
      <c r="AM845" s="57"/>
    </row>
    <row r="846" spans="1:39" s="3" customFormat="1" ht="14.1" customHeight="1" thickBot="1">
      <c r="A846" s="487"/>
      <c r="B846" s="404"/>
      <c r="C846" s="487"/>
      <c r="D846" s="404"/>
      <c r="E846" s="404"/>
      <c r="F846" s="385"/>
      <c r="G846" s="493"/>
      <c r="H846" s="404"/>
      <c r="I846" s="404"/>
      <c r="J846" s="404"/>
      <c r="K846" s="404"/>
      <c r="L846" s="386" t="s">
        <v>3934</v>
      </c>
      <c r="M846" s="386"/>
      <c r="N846" s="386"/>
      <c r="O846" s="387" t="s">
        <v>924</v>
      </c>
      <c r="P846" s="387"/>
      <c r="Q846" s="387"/>
      <c r="R846" s="387"/>
      <c r="S846" s="371" t="s">
        <v>1752</v>
      </c>
      <c r="T846" s="372"/>
      <c r="U846" s="373"/>
      <c r="V846" s="387" t="s">
        <v>16</v>
      </c>
      <c r="W846" s="387"/>
      <c r="X846" s="387"/>
      <c r="Y846" s="387" t="s">
        <v>925</v>
      </c>
      <c r="Z846" s="387"/>
      <c r="AA846" s="387"/>
      <c r="AB846" s="387"/>
      <c r="AC846" s="387"/>
      <c r="AD846" s="93">
        <v>22235</v>
      </c>
      <c r="AE846" s="57">
        <f t="shared" ref="AE846:AE847" si="299">ROUND(AD846*1.4/10,0)*10</f>
        <v>31130</v>
      </c>
      <c r="AF846" s="93">
        <v>20012</v>
      </c>
      <c r="AG846" s="94">
        <f t="shared" si="292"/>
        <v>28020</v>
      </c>
      <c r="AH846" s="245" t="s">
        <v>1957</v>
      </c>
      <c r="AI846" s="152">
        <f t="shared" ref="AI846:AI849" si="300">AF846/AD846-1</f>
        <v>-9.9977512930065182E-2</v>
      </c>
      <c r="AJ846" s="58"/>
      <c r="AK846" s="58"/>
      <c r="AL846" s="93"/>
      <c r="AM846" s="57"/>
    </row>
    <row r="847" spans="1:39" s="3" customFormat="1" ht="14.1" customHeight="1" thickBot="1">
      <c r="A847" s="487"/>
      <c r="B847" s="404"/>
      <c r="C847" s="487"/>
      <c r="D847" s="404"/>
      <c r="E847" s="404"/>
      <c r="F847" s="385"/>
      <c r="G847" s="493"/>
      <c r="H847" s="404"/>
      <c r="I847" s="404"/>
      <c r="J847" s="404"/>
      <c r="K847" s="404"/>
      <c r="L847" s="386" t="s">
        <v>4349</v>
      </c>
      <c r="M847" s="386"/>
      <c r="N847" s="386"/>
      <c r="O847" s="387" t="s">
        <v>924</v>
      </c>
      <c r="P847" s="387"/>
      <c r="Q847" s="387"/>
      <c r="R847" s="387"/>
      <c r="S847" s="387" t="s">
        <v>2266</v>
      </c>
      <c r="T847" s="387"/>
      <c r="U847" s="387"/>
      <c r="V847" s="387" t="s">
        <v>16</v>
      </c>
      <c r="W847" s="387"/>
      <c r="X847" s="387"/>
      <c r="Y847" s="387" t="s">
        <v>925</v>
      </c>
      <c r="Z847" s="387"/>
      <c r="AA847" s="387"/>
      <c r="AB847" s="387"/>
      <c r="AC847" s="387"/>
      <c r="AD847" s="93">
        <v>22620</v>
      </c>
      <c r="AE847" s="57">
        <f t="shared" si="299"/>
        <v>31670</v>
      </c>
      <c r="AF847" s="93">
        <v>21489</v>
      </c>
      <c r="AG847" s="94">
        <f t="shared" si="292"/>
        <v>30080</v>
      </c>
      <c r="AH847" s="245" t="s">
        <v>1957</v>
      </c>
      <c r="AI847" s="152">
        <f t="shared" si="300"/>
        <v>-5.0000000000000044E-2</v>
      </c>
      <c r="AJ847" s="58"/>
      <c r="AK847" s="58"/>
      <c r="AL847" s="93"/>
      <c r="AM847" s="57"/>
    </row>
    <row r="848" spans="1:39" s="3" customFormat="1" ht="14.1" customHeight="1" thickBot="1">
      <c r="A848" s="487"/>
      <c r="B848" s="404"/>
      <c r="C848" s="487"/>
      <c r="D848" s="404"/>
      <c r="E848" s="404"/>
      <c r="F848" s="385"/>
      <c r="G848" s="493"/>
      <c r="H848" s="404"/>
      <c r="I848" s="404"/>
      <c r="J848" s="404"/>
      <c r="K848" s="404"/>
      <c r="L848" s="395" t="s">
        <v>64</v>
      </c>
      <c r="M848" s="395"/>
      <c r="N848" s="395"/>
      <c r="O848" s="393" t="s">
        <v>65</v>
      </c>
      <c r="P848" s="393"/>
      <c r="Q848" s="393"/>
      <c r="R848" s="393"/>
      <c r="S848" s="393" t="s">
        <v>15</v>
      </c>
      <c r="T848" s="393"/>
      <c r="U848" s="393"/>
      <c r="V848" s="393" t="s">
        <v>16</v>
      </c>
      <c r="W848" s="393"/>
      <c r="X848" s="393"/>
      <c r="Y848" s="393" t="s">
        <v>66</v>
      </c>
      <c r="Z848" s="393"/>
      <c r="AA848" s="393"/>
      <c r="AB848" s="393"/>
      <c r="AC848" s="393"/>
      <c r="AD848" s="93">
        <v>20247</v>
      </c>
      <c r="AE848" s="57">
        <f t="shared" si="291"/>
        <v>28350</v>
      </c>
      <c r="AF848" s="93">
        <v>19235</v>
      </c>
      <c r="AG848" s="94">
        <f t="shared" si="292"/>
        <v>26930</v>
      </c>
      <c r="AH848" s="245" t="s">
        <v>1957</v>
      </c>
      <c r="AI848" s="152">
        <f t="shared" si="300"/>
        <v>-4.9982713488417985E-2</v>
      </c>
      <c r="AJ848" s="58"/>
      <c r="AK848" s="58"/>
      <c r="AL848" s="93"/>
      <c r="AM848" s="57"/>
    </row>
    <row r="849" spans="1:39" s="3" customFormat="1" ht="14.1" customHeight="1" thickBot="1">
      <c r="A849" s="487"/>
      <c r="B849" s="404"/>
      <c r="C849" s="487"/>
      <c r="D849" s="404"/>
      <c r="E849" s="404"/>
      <c r="F849" s="385"/>
      <c r="G849" s="493"/>
      <c r="H849" s="404"/>
      <c r="I849" s="404"/>
      <c r="J849" s="404"/>
      <c r="K849" s="404"/>
      <c r="L849" s="395" t="s">
        <v>2473</v>
      </c>
      <c r="M849" s="395"/>
      <c r="N849" s="395"/>
      <c r="O849" s="393" t="s">
        <v>65</v>
      </c>
      <c r="P849" s="393"/>
      <c r="Q849" s="393"/>
      <c r="R849" s="393"/>
      <c r="S849" s="371" t="s">
        <v>1752</v>
      </c>
      <c r="T849" s="372"/>
      <c r="U849" s="373"/>
      <c r="V849" s="393" t="s">
        <v>16</v>
      </c>
      <c r="W849" s="393"/>
      <c r="X849" s="393"/>
      <c r="Y849" s="393" t="s">
        <v>66</v>
      </c>
      <c r="Z849" s="393"/>
      <c r="AA849" s="393"/>
      <c r="AB849" s="393"/>
      <c r="AC849" s="393"/>
      <c r="AD849" s="93">
        <v>21284</v>
      </c>
      <c r="AE849" s="57">
        <f t="shared" si="291"/>
        <v>29800</v>
      </c>
      <c r="AF849" s="93">
        <v>20220</v>
      </c>
      <c r="AG849" s="94">
        <f t="shared" si="292"/>
        <v>28310</v>
      </c>
      <c r="AH849" s="245" t="s">
        <v>1957</v>
      </c>
      <c r="AI849" s="152">
        <f t="shared" si="300"/>
        <v>-4.9990603270061995E-2</v>
      </c>
      <c r="AJ849" s="58"/>
      <c r="AK849" s="58"/>
      <c r="AL849" s="93"/>
      <c r="AM849" s="57"/>
    </row>
    <row r="850" spans="1:39" s="3" customFormat="1" ht="14.1" customHeight="1" thickBot="1">
      <c r="A850" s="487"/>
      <c r="B850" s="404"/>
      <c r="C850" s="487"/>
      <c r="D850" s="404"/>
      <c r="E850" s="404"/>
      <c r="F850" s="385"/>
      <c r="G850" s="493"/>
      <c r="H850" s="404"/>
      <c r="I850" s="404"/>
      <c r="J850" s="404"/>
      <c r="K850" s="404"/>
      <c r="L850" s="395" t="s">
        <v>512</v>
      </c>
      <c r="M850" s="395"/>
      <c r="N850" s="395"/>
      <c r="O850" s="393" t="s">
        <v>65</v>
      </c>
      <c r="P850" s="393"/>
      <c r="Q850" s="393"/>
      <c r="R850" s="393"/>
      <c r="S850" s="393" t="s">
        <v>22</v>
      </c>
      <c r="T850" s="393"/>
      <c r="U850" s="393"/>
      <c r="V850" s="393" t="s">
        <v>16</v>
      </c>
      <c r="W850" s="393"/>
      <c r="X850" s="393"/>
      <c r="Y850" s="393" t="s">
        <v>66</v>
      </c>
      <c r="Z850" s="393"/>
      <c r="AA850" s="393"/>
      <c r="AB850" s="393"/>
      <c r="AC850" s="393"/>
      <c r="AD850" s="93">
        <v>23075</v>
      </c>
      <c r="AE850" s="57">
        <f t="shared" si="291"/>
        <v>32310</v>
      </c>
      <c r="AF850" s="93">
        <v>0</v>
      </c>
      <c r="AG850" s="94">
        <f t="shared" si="292"/>
        <v>0</v>
      </c>
      <c r="AH850" s="215"/>
      <c r="AI850" s="58"/>
      <c r="AJ850" s="58"/>
      <c r="AK850" s="58"/>
      <c r="AL850" s="93"/>
      <c r="AM850" s="57"/>
    </row>
    <row r="851" spans="1:39" s="3" customFormat="1" ht="15.75" thickBot="1">
      <c r="A851" s="487"/>
      <c r="B851" s="404"/>
      <c r="C851" s="487"/>
      <c r="D851" s="404"/>
      <c r="E851" s="404"/>
      <c r="F851" s="385"/>
      <c r="G851" s="493"/>
      <c r="H851" s="404"/>
      <c r="I851" s="404"/>
      <c r="J851" s="404"/>
      <c r="K851" s="404"/>
      <c r="L851" s="634" t="s">
        <v>71</v>
      </c>
      <c r="M851" s="635"/>
      <c r="N851" s="635"/>
      <c r="O851" s="452" t="s">
        <v>65</v>
      </c>
      <c r="P851" s="452"/>
      <c r="Q851" s="452"/>
      <c r="R851" s="452"/>
      <c r="S851" s="452" t="s">
        <v>15</v>
      </c>
      <c r="T851" s="452"/>
      <c r="U851" s="452"/>
      <c r="V851" s="452" t="s">
        <v>51</v>
      </c>
      <c r="W851" s="452"/>
      <c r="X851" s="452"/>
      <c r="Y851" s="452" t="s">
        <v>66</v>
      </c>
      <c r="Z851" s="452"/>
      <c r="AA851" s="452"/>
      <c r="AB851" s="452"/>
      <c r="AC851" s="452"/>
      <c r="AD851" s="93">
        <v>21615</v>
      </c>
      <c r="AE851" s="57">
        <f t="shared" si="291"/>
        <v>30260</v>
      </c>
      <c r="AF851" s="93">
        <v>0</v>
      </c>
      <c r="AG851" s="94">
        <f t="shared" si="292"/>
        <v>0</v>
      </c>
      <c r="AH851" s="213"/>
      <c r="AI851" s="58"/>
      <c r="AJ851" s="58"/>
      <c r="AK851" s="58"/>
      <c r="AL851" s="93"/>
      <c r="AM851" s="57"/>
    </row>
    <row r="852" spans="1:39" s="3" customFormat="1" ht="14.1" customHeight="1" thickBot="1">
      <c r="A852" s="487"/>
      <c r="B852" s="404"/>
      <c r="C852" s="487"/>
      <c r="D852" s="404"/>
      <c r="E852" s="404"/>
      <c r="F852" s="385"/>
      <c r="G852" s="493"/>
      <c r="H852" s="404"/>
      <c r="I852" s="404"/>
      <c r="J852" s="404"/>
      <c r="K852" s="404"/>
      <c r="L852" s="395" t="s">
        <v>4348</v>
      </c>
      <c r="M852" s="395"/>
      <c r="N852" s="395"/>
      <c r="O852" s="393" t="s">
        <v>65</v>
      </c>
      <c r="P852" s="393"/>
      <c r="Q852" s="393"/>
      <c r="R852" s="393"/>
      <c r="S852" s="393" t="s">
        <v>2266</v>
      </c>
      <c r="T852" s="393"/>
      <c r="U852" s="393"/>
      <c r="V852" s="393" t="s">
        <v>16</v>
      </c>
      <c r="W852" s="393"/>
      <c r="X852" s="393"/>
      <c r="Y852" s="393" t="s">
        <v>66</v>
      </c>
      <c r="Z852" s="393"/>
      <c r="AA852" s="393"/>
      <c r="AB852" s="393"/>
      <c r="AC852" s="393"/>
      <c r="AD852" s="93">
        <v>23966</v>
      </c>
      <c r="AE852" s="57">
        <f t="shared" ref="AE852" si="301">ROUND(AD852*1.4/10,0)*10</f>
        <v>33550</v>
      </c>
      <c r="AF852" s="93">
        <v>0</v>
      </c>
      <c r="AG852" s="94">
        <f t="shared" ref="AG852" si="302">ROUND(AF852*1.4/10,0)*10</f>
        <v>0</v>
      </c>
      <c r="AH852" s="215"/>
      <c r="AI852" s="58"/>
      <c r="AJ852" s="58"/>
      <c r="AK852" s="58"/>
      <c r="AL852" s="93"/>
      <c r="AM852" s="57"/>
    </row>
    <row r="853" spans="1:39" s="3" customFormat="1" ht="14.1" customHeight="1" thickBot="1">
      <c r="A853" s="487"/>
      <c r="B853" s="404"/>
      <c r="C853" s="487"/>
      <c r="D853" s="404"/>
      <c r="E853" s="404"/>
      <c r="F853" s="385"/>
      <c r="G853" s="493"/>
      <c r="H853" s="404"/>
      <c r="I853" s="404"/>
      <c r="J853" s="404"/>
      <c r="K853" s="404"/>
      <c r="L853" s="386" t="s">
        <v>926</v>
      </c>
      <c r="M853" s="386"/>
      <c r="N853" s="386"/>
      <c r="O853" s="387" t="s">
        <v>928</v>
      </c>
      <c r="P853" s="387"/>
      <c r="Q853" s="387"/>
      <c r="R853" s="387"/>
      <c r="S853" s="387" t="s">
        <v>15</v>
      </c>
      <c r="T853" s="387"/>
      <c r="U853" s="387"/>
      <c r="V853" s="387" t="s">
        <v>16</v>
      </c>
      <c r="W853" s="387"/>
      <c r="X853" s="387"/>
      <c r="Y853" s="387" t="s">
        <v>929</v>
      </c>
      <c r="Z853" s="387"/>
      <c r="AA853" s="387"/>
      <c r="AB853" s="387"/>
      <c r="AC853" s="387"/>
      <c r="AD853" s="93">
        <v>24157</v>
      </c>
      <c r="AE853" s="57">
        <f t="shared" si="291"/>
        <v>33820</v>
      </c>
      <c r="AF853" s="93">
        <v>0</v>
      </c>
      <c r="AG853" s="94">
        <f t="shared" si="292"/>
        <v>0</v>
      </c>
      <c r="AH853" s="215"/>
      <c r="AI853" s="58"/>
      <c r="AJ853" s="58"/>
      <c r="AK853" s="58"/>
      <c r="AL853" s="93"/>
      <c r="AM853" s="57"/>
    </row>
    <row r="854" spans="1:39" s="3" customFormat="1" ht="14.1" customHeight="1" thickBot="1">
      <c r="A854" s="487"/>
      <c r="B854" s="404"/>
      <c r="C854" s="487"/>
      <c r="D854" s="404"/>
      <c r="E854" s="404"/>
      <c r="F854" s="385"/>
      <c r="G854" s="493"/>
      <c r="H854" s="404"/>
      <c r="I854" s="404"/>
      <c r="J854" s="404"/>
      <c r="K854" s="404"/>
      <c r="L854" s="386" t="s">
        <v>3353</v>
      </c>
      <c r="M854" s="386"/>
      <c r="N854" s="386"/>
      <c r="O854" s="387" t="s">
        <v>928</v>
      </c>
      <c r="P854" s="387"/>
      <c r="Q854" s="387"/>
      <c r="R854" s="387"/>
      <c r="S854" s="387" t="s">
        <v>22</v>
      </c>
      <c r="T854" s="387"/>
      <c r="U854" s="387"/>
      <c r="V854" s="387" t="s">
        <v>16</v>
      </c>
      <c r="W854" s="387"/>
      <c r="X854" s="387"/>
      <c r="Y854" s="387" t="s">
        <v>929</v>
      </c>
      <c r="Z854" s="387"/>
      <c r="AA854" s="387"/>
      <c r="AB854" s="387"/>
      <c r="AC854" s="387"/>
      <c r="AD854" s="93">
        <v>24742</v>
      </c>
      <c r="AE854" s="57">
        <f t="shared" si="291"/>
        <v>34640</v>
      </c>
      <c r="AF854" s="93">
        <v>0</v>
      </c>
      <c r="AG854" s="94">
        <f t="shared" si="292"/>
        <v>0</v>
      </c>
      <c r="AH854" s="215"/>
      <c r="AI854" s="58"/>
      <c r="AJ854" s="58"/>
      <c r="AK854" s="58"/>
      <c r="AL854" s="93"/>
      <c r="AM854" s="57"/>
    </row>
    <row r="855" spans="1:39" s="3" customFormat="1" ht="14.1" customHeight="1" thickBot="1">
      <c r="A855" s="487"/>
      <c r="B855" s="404"/>
      <c r="C855" s="487"/>
      <c r="D855" s="404"/>
      <c r="E855" s="404"/>
      <c r="F855" s="385"/>
      <c r="G855" s="493"/>
      <c r="H855" s="404"/>
      <c r="I855" s="404"/>
      <c r="J855" s="404"/>
      <c r="K855" s="404"/>
      <c r="L855" s="395" t="s">
        <v>927</v>
      </c>
      <c r="M855" s="395"/>
      <c r="N855" s="395"/>
      <c r="O855" s="393" t="s">
        <v>928</v>
      </c>
      <c r="P855" s="393"/>
      <c r="Q855" s="393"/>
      <c r="R855" s="393"/>
      <c r="S855" s="393" t="s">
        <v>15</v>
      </c>
      <c r="T855" s="393"/>
      <c r="U855" s="393"/>
      <c r="V855" s="393" t="s">
        <v>51</v>
      </c>
      <c r="W855" s="393"/>
      <c r="X855" s="393"/>
      <c r="Y855" s="387" t="s">
        <v>929</v>
      </c>
      <c r="Z855" s="387"/>
      <c r="AA855" s="387"/>
      <c r="AB855" s="387"/>
      <c r="AC855" s="387"/>
      <c r="AD855" s="93">
        <v>24122</v>
      </c>
      <c r="AE855" s="57">
        <f t="shared" si="291"/>
        <v>33770</v>
      </c>
      <c r="AF855" s="93">
        <v>22916</v>
      </c>
      <c r="AG855" s="94">
        <f t="shared" si="292"/>
        <v>32080</v>
      </c>
      <c r="AH855" s="245" t="s">
        <v>1957</v>
      </c>
      <c r="AI855" s="152">
        <f t="shared" ref="AI855:AI857" si="303">AF855/AD855-1</f>
        <v>-4.9995854406765572E-2</v>
      </c>
      <c r="AJ855" s="58"/>
      <c r="AK855" s="58"/>
      <c r="AL855" s="93"/>
      <c r="AM855" s="57"/>
    </row>
    <row r="856" spans="1:39" s="3" customFormat="1" ht="14.1" customHeight="1" thickBot="1">
      <c r="A856" s="487"/>
      <c r="B856" s="404"/>
      <c r="C856" s="487"/>
      <c r="D856" s="404"/>
      <c r="E856" s="404"/>
      <c r="F856" s="385"/>
      <c r="G856" s="493"/>
      <c r="H856" s="404"/>
      <c r="I856" s="404"/>
      <c r="J856" s="404"/>
      <c r="K856" s="404"/>
      <c r="L856" s="386" t="s">
        <v>3935</v>
      </c>
      <c r="M856" s="386"/>
      <c r="N856" s="386"/>
      <c r="O856" s="387" t="s">
        <v>928</v>
      </c>
      <c r="P856" s="387"/>
      <c r="Q856" s="387"/>
      <c r="R856" s="387"/>
      <c r="S856" s="371" t="s">
        <v>1752</v>
      </c>
      <c r="T856" s="372"/>
      <c r="U856" s="373"/>
      <c r="V856" s="387" t="s">
        <v>16</v>
      </c>
      <c r="W856" s="387"/>
      <c r="X856" s="387"/>
      <c r="Y856" s="387" t="s">
        <v>929</v>
      </c>
      <c r="Z856" s="387"/>
      <c r="AA856" s="387"/>
      <c r="AB856" s="387"/>
      <c r="AC856" s="387"/>
      <c r="AD856" s="93">
        <v>23335</v>
      </c>
      <c r="AE856" s="57">
        <f t="shared" ref="AE856:AE857" si="304">ROUND(AD856*1.4/10,0)*10</f>
        <v>32670</v>
      </c>
      <c r="AF856" s="93">
        <v>19835</v>
      </c>
      <c r="AG856" s="94">
        <f t="shared" si="292"/>
        <v>27770</v>
      </c>
      <c r="AH856" s="245" t="s">
        <v>1957</v>
      </c>
      <c r="AI856" s="152">
        <f t="shared" si="303"/>
        <v>-0.14998928647953713</v>
      </c>
      <c r="AJ856" s="58"/>
      <c r="AK856" s="58"/>
      <c r="AL856" s="93"/>
      <c r="AM856" s="57"/>
    </row>
    <row r="857" spans="1:39" s="3" customFormat="1" ht="14.1" customHeight="1" thickBot="1">
      <c r="A857" s="487"/>
      <c r="B857" s="404"/>
      <c r="C857" s="487"/>
      <c r="D857" s="404"/>
      <c r="E857" s="404"/>
      <c r="F857" s="385"/>
      <c r="G857" s="493"/>
      <c r="H857" s="404"/>
      <c r="I857" s="404"/>
      <c r="J857" s="404"/>
      <c r="K857" s="404"/>
      <c r="L857" s="386" t="s">
        <v>4350</v>
      </c>
      <c r="M857" s="386"/>
      <c r="N857" s="386"/>
      <c r="O857" s="387" t="s">
        <v>928</v>
      </c>
      <c r="P857" s="387"/>
      <c r="Q857" s="387"/>
      <c r="R857" s="387"/>
      <c r="S857" s="387" t="s">
        <v>2266</v>
      </c>
      <c r="T857" s="387"/>
      <c r="U857" s="387"/>
      <c r="V857" s="387" t="s">
        <v>16</v>
      </c>
      <c r="W857" s="387"/>
      <c r="X857" s="387"/>
      <c r="Y857" s="387" t="s">
        <v>929</v>
      </c>
      <c r="Z857" s="387"/>
      <c r="AA857" s="387"/>
      <c r="AB857" s="387"/>
      <c r="AC857" s="387"/>
      <c r="AD857" s="93">
        <v>24035</v>
      </c>
      <c r="AE857" s="57">
        <f t="shared" si="304"/>
        <v>33650</v>
      </c>
      <c r="AF857" s="93">
        <v>22833</v>
      </c>
      <c r="AG857" s="94">
        <f t="shared" si="292"/>
        <v>31970</v>
      </c>
      <c r="AH857" s="245" t="s">
        <v>1957</v>
      </c>
      <c r="AI857" s="152">
        <f t="shared" si="303"/>
        <v>-5.001040149781566E-2</v>
      </c>
      <c r="AJ857" s="58"/>
      <c r="AK857" s="58"/>
      <c r="AL857" s="93"/>
      <c r="AM857" s="57"/>
    </row>
    <row r="858" spans="1:39" s="3" customFormat="1" ht="14.1" customHeight="1" thickBot="1">
      <c r="A858" s="576"/>
      <c r="B858" s="577"/>
      <c r="C858" s="440"/>
      <c r="D858" s="263"/>
      <c r="E858" s="263"/>
      <c r="F858" s="312"/>
      <c r="G858" s="273"/>
      <c r="H858" s="263"/>
      <c r="I858" s="263"/>
      <c r="J858" s="263"/>
      <c r="K858" s="263"/>
      <c r="L858" s="401" t="s">
        <v>356</v>
      </c>
      <c r="M858" s="402"/>
      <c r="N858" s="402"/>
      <c r="O858" s="394" t="s">
        <v>358</v>
      </c>
      <c r="P858" s="394"/>
      <c r="Q858" s="394"/>
      <c r="R858" s="394"/>
      <c r="S858" s="394" t="s">
        <v>15</v>
      </c>
      <c r="T858" s="394"/>
      <c r="U858" s="394"/>
      <c r="V858" s="394" t="s">
        <v>16</v>
      </c>
      <c r="W858" s="394"/>
      <c r="X858" s="394"/>
      <c r="Y858" s="394" t="s">
        <v>359</v>
      </c>
      <c r="Z858" s="394"/>
      <c r="AA858" s="394"/>
      <c r="AB858" s="394"/>
      <c r="AC858" s="394"/>
      <c r="AD858" s="93">
        <v>22259</v>
      </c>
      <c r="AE858" s="57">
        <f t="shared" si="291"/>
        <v>31160</v>
      </c>
      <c r="AF858" s="93">
        <v>0</v>
      </c>
      <c r="AG858" s="94">
        <f t="shared" si="292"/>
        <v>0</v>
      </c>
      <c r="AH858" s="215"/>
      <c r="AI858" s="58"/>
      <c r="AJ858" s="58"/>
      <c r="AK858" s="58"/>
      <c r="AL858" s="93"/>
      <c r="AM858" s="57"/>
    </row>
    <row r="859" spans="1:39" s="3" customFormat="1" ht="14.1" customHeight="1" thickBot="1">
      <c r="A859" s="576"/>
      <c r="B859" s="577"/>
      <c r="C859" s="440"/>
      <c r="D859" s="263"/>
      <c r="E859" s="263"/>
      <c r="F859" s="312"/>
      <c r="G859" s="273"/>
      <c r="H859" s="263"/>
      <c r="I859" s="263"/>
      <c r="J859" s="263"/>
      <c r="K859" s="263"/>
      <c r="L859" s="401" t="s">
        <v>2474</v>
      </c>
      <c r="M859" s="402"/>
      <c r="N859" s="402"/>
      <c r="O859" s="394" t="s">
        <v>358</v>
      </c>
      <c r="P859" s="394"/>
      <c r="Q859" s="394"/>
      <c r="R859" s="394"/>
      <c r="S859" s="371" t="s">
        <v>1752</v>
      </c>
      <c r="T859" s="372"/>
      <c r="U859" s="373"/>
      <c r="V859" s="394" t="s">
        <v>16</v>
      </c>
      <c r="W859" s="394"/>
      <c r="X859" s="394"/>
      <c r="Y859" s="394" t="s">
        <v>359</v>
      </c>
      <c r="Z859" s="394"/>
      <c r="AA859" s="394"/>
      <c r="AB859" s="394"/>
      <c r="AC859" s="394"/>
      <c r="AD859" s="93">
        <v>23130</v>
      </c>
      <c r="AE859" s="57">
        <f t="shared" si="291"/>
        <v>32380</v>
      </c>
      <c r="AF859" s="93">
        <v>0</v>
      </c>
      <c r="AG859" s="94">
        <f t="shared" si="292"/>
        <v>0</v>
      </c>
      <c r="AH859" s="215"/>
      <c r="AI859" s="58"/>
      <c r="AJ859" s="58"/>
      <c r="AK859" s="58"/>
      <c r="AL859" s="93"/>
      <c r="AM859" s="57"/>
    </row>
    <row r="860" spans="1:39" s="3" customFormat="1" ht="14.1" customHeight="1" thickBot="1">
      <c r="A860" s="576"/>
      <c r="B860" s="577"/>
      <c r="C860" s="440"/>
      <c r="D860" s="263"/>
      <c r="E860" s="263"/>
      <c r="F860" s="312"/>
      <c r="G860" s="273"/>
      <c r="H860" s="263"/>
      <c r="I860" s="263"/>
      <c r="J860" s="263"/>
      <c r="K860" s="263"/>
      <c r="L860" s="401" t="s">
        <v>2475</v>
      </c>
      <c r="M860" s="402"/>
      <c r="N860" s="402"/>
      <c r="O860" s="394" t="s">
        <v>358</v>
      </c>
      <c r="P860" s="394"/>
      <c r="Q860" s="394"/>
      <c r="R860" s="394"/>
      <c r="S860" s="393" t="s">
        <v>22</v>
      </c>
      <c r="T860" s="393"/>
      <c r="U860" s="393"/>
      <c r="V860" s="394" t="s">
        <v>16</v>
      </c>
      <c r="W860" s="394"/>
      <c r="X860" s="394"/>
      <c r="Y860" s="394" t="s">
        <v>359</v>
      </c>
      <c r="Z860" s="394"/>
      <c r="AA860" s="394"/>
      <c r="AB860" s="394"/>
      <c r="AC860" s="394"/>
      <c r="AD860" s="93">
        <v>22898</v>
      </c>
      <c r="AE860" s="57">
        <f t="shared" si="291"/>
        <v>32060</v>
      </c>
      <c r="AF860" s="93">
        <v>0</v>
      </c>
      <c r="AG860" s="94">
        <f t="shared" si="292"/>
        <v>0</v>
      </c>
      <c r="AH860" s="215"/>
      <c r="AI860" s="58"/>
      <c r="AJ860" s="58"/>
      <c r="AK860" s="58"/>
      <c r="AL860" s="93"/>
      <c r="AM860" s="57"/>
    </row>
    <row r="861" spans="1:39" s="3" customFormat="1" ht="14.1" customHeight="1" thickBot="1">
      <c r="A861" s="576"/>
      <c r="B861" s="577"/>
      <c r="C861" s="440"/>
      <c r="D861" s="263"/>
      <c r="E861" s="263"/>
      <c r="F861" s="312"/>
      <c r="G861" s="273"/>
      <c r="H861" s="263"/>
      <c r="I861" s="263"/>
      <c r="J861" s="263"/>
      <c r="K861" s="263"/>
      <c r="L861" s="600" t="s">
        <v>357</v>
      </c>
      <c r="M861" s="601"/>
      <c r="N861" s="601"/>
      <c r="O861" s="460" t="s">
        <v>358</v>
      </c>
      <c r="P861" s="460"/>
      <c r="Q861" s="460"/>
      <c r="R861" s="460"/>
      <c r="S861" s="460" t="s">
        <v>15</v>
      </c>
      <c r="T861" s="460"/>
      <c r="U861" s="460"/>
      <c r="V861" s="460" t="s">
        <v>51</v>
      </c>
      <c r="W861" s="460"/>
      <c r="X861" s="460"/>
      <c r="Y861" s="460" t="s">
        <v>359</v>
      </c>
      <c r="Z861" s="460"/>
      <c r="AA861" s="460"/>
      <c r="AB861" s="460"/>
      <c r="AC861" s="460"/>
      <c r="AD861" s="93">
        <v>23934</v>
      </c>
      <c r="AE861" s="57">
        <f t="shared" si="291"/>
        <v>33510</v>
      </c>
      <c r="AF861" s="93">
        <v>0</v>
      </c>
      <c r="AG861" s="94">
        <f t="shared" si="292"/>
        <v>0</v>
      </c>
      <c r="AH861" s="215"/>
      <c r="AI861" s="58"/>
      <c r="AJ861" s="58"/>
      <c r="AK861" s="58"/>
      <c r="AL861" s="93"/>
      <c r="AM861" s="57"/>
    </row>
    <row r="862" spans="1:39" s="3" customFormat="1" ht="14.1" customHeight="1" thickBot="1">
      <c r="A862" s="576"/>
      <c r="B862" s="577"/>
      <c r="C862" s="440"/>
      <c r="D862" s="263"/>
      <c r="E862" s="263"/>
      <c r="F862" s="312"/>
      <c r="G862" s="273"/>
      <c r="H862" s="263"/>
      <c r="I862" s="263"/>
      <c r="J862" s="263"/>
      <c r="K862" s="263"/>
      <c r="L862" s="401" t="s">
        <v>4351</v>
      </c>
      <c r="M862" s="402"/>
      <c r="N862" s="402"/>
      <c r="O862" s="394" t="s">
        <v>358</v>
      </c>
      <c r="P862" s="394"/>
      <c r="Q862" s="394"/>
      <c r="R862" s="394"/>
      <c r="S862" s="394" t="s">
        <v>2266</v>
      </c>
      <c r="T862" s="394"/>
      <c r="U862" s="394"/>
      <c r="V862" s="394" t="s">
        <v>16</v>
      </c>
      <c r="W862" s="394"/>
      <c r="X862" s="394"/>
      <c r="Y862" s="394" t="s">
        <v>359</v>
      </c>
      <c r="Z862" s="394"/>
      <c r="AA862" s="394"/>
      <c r="AB862" s="394"/>
      <c r="AC862" s="394"/>
      <c r="AD862" s="93">
        <v>24075</v>
      </c>
      <c r="AE862" s="57">
        <f t="shared" ref="AE862" si="305">ROUND(AD862*1.4/10,0)*10</f>
        <v>33710</v>
      </c>
      <c r="AF862" s="93">
        <v>22871</v>
      </c>
      <c r="AG862" s="94">
        <f t="shared" si="292"/>
        <v>32020</v>
      </c>
      <c r="AH862" s="245" t="s">
        <v>1957</v>
      </c>
      <c r="AI862" s="152">
        <f t="shared" ref="AI862" si="306">AF862/AD862-1</f>
        <v>-5.0010384215991688E-2</v>
      </c>
      <c r="AJ862" s="58"/>
      <c r="AK862" s="58"/>
      <c r="AL862" s="93"/>
      <c r="AM862" s="57"/>
    </row>
    <row r="863" spans="1:39" s="3" customFormat="1" ht="14.1" customHeight="1" thickBot="1">
      <c r="A863" s="576"/>
      <c r="B863" s="577"/>
      <c r="C863" s="440"/>
      <c r="D863" s="263"/>
      <c r="E863" s="263"/>
      <c r="F863" s="312"/>
      <c r="G863" s="273"/>
      <c r="H863" s="263"/>
      <c r="I863" s="263"/>
      <c r="J863" s="263"/>
      <c r="K863" s="263"/>
      <c r="L863" s="401" t="s">
        <v>845</v>
      </c>
      <c r="M863" s="402"/>
      <c r="N863" s="402"/>
      <c r="O863" s="394" t="s">
        <v>358</v>
      </c>
      <c r="P863" s="394"/>
      <c r="Q863" s="394"/>
      <c r="R863" s="394"/>
      <c r="S863" s="394" t="s">
        <v>15</v>
      </c>
      <c r="T863" s="394"/>
      <c r="U863" s="394"/>
      <c r="V863" s="394" t="s">
        <v>16</v>
      </c>
      <c r="W863" s="394"/>
      <c r="X863" s="394"/>
      <c r="Y863" s="394" t="s">
        <v>359</v>
      </c>
      <c r="Z863" s="394"/>
      <c r="AA863" s="394"/>
      <c r="AB863" s="394"/>
      <c r="AC863" s="394"/>
      <c r="AD863" s="93">
        <v>23156</v>
      </c>
      <c r="AE863" s="57">
        <f t="shared" si="291"/>
        <v>32420</v>
      </c>
      <c r="AF863" s="93">
        <v>0</v>
      </c>
      <c r="AG863" s="94">
        <f t="shared" si="292"/>
        <v>0</v>
      </c>
      <c r="AH863" s="215"/>
      <c r="AI863" s="58"/>
      <c r="AJ863" s="58"/>
      <c r="AK863" s="58"/>
      <c r="AL863" s="93"/>
      <c r="AM863" s="57"/>
    </row>
    <row r="864" spans="1:39" s="3" customFormat="1" ht="14.1" customHeight="1" thickBot="1">
      <c r="A864" s="578"/>
      <c r="B864" s="579"/>
      <c r="C864" s="607"/>
      <c r="D864" s="264"/>
      <c r="E864" s="264"/>
      <c r="F864" s="335"/>
      <c r="G864" s="274"/>
      <c r="H864" s="264"/>
      <c r="I864" s="264"/>
      <c r="J864" s="264"/>
      <c r="K864" s="264"/>
      <c r="L864" s="600" t="s">
        <v>846</v>
      </c>
      <c r="M864" s="601"/>
      <c r="N864" s="601"/>
      <c r="O864" s="460" t="s">
        <v>358</v>
      </c>
      <c r="P864" s="460"/>
      <c r="Q864" s="460"/>
      <c r="R864" s="460"/>
      <c r="S864" s="460" t="s">
        <v>15</v>
      </c>
      <c r="T864" s="460"/>
      <c r="U864" s="460"/>
      <c r="V864" s="460" t="s">
        <v>51</v>
      </c>
      <c r="W864" s="460"/>
      <c r="X864" s="460"/>
      <c r="Y864" s="387" t="s">
        <v>359</v>
      </c>
      <c r="Z864" s="387"/>
      <c r="AA864" s="387"/>
      <c r="AB864" s="387"/>
      <c r="AC864" s="387"/>
      <c r="AD864" s="93">
        <v>24098</v>
      </c>
      <c r="AE864" s="57">
        <f t="shared" si="291"/>
        <v>33740</v>
      </c>
      <c r="AF864" s="93">
        <v>0</v>
      </c>
      <c r="AG864" s="94">
        <f t="shared" si="292"/>
        <v>0</v>
      </c>
      <c r="AH864" s="213"/>
      <c r="AI864" s="58"/>
      <c r="AJ864" s="58"/>
      <c r="AK864" s="58"/>
      <c r="AL864" s="93"/>
      <c r="AM864" s="57"/>
    </row>
    <row r="865" spans="1:39" s="3" customFormat="1" ht="26.65" customHeight="1" thickBot="1">
      <c r="A865" s="478"/>
      <c r="B865" s="429"/>
      <c r="C865" s="302"/>
      <c r="D865" s="302" t="s">
        <v>839</v>
      </c>
      <c r="E865" s="302"/>
      <c r="F865" s="374"/>
      <c r="G865" s="320" t="s">
        <v>840</v>
      </c>
      <c r="H865" s="302"/>
      <c r="I865" s="302"/>
      <c r="J865" s="302"/>
      <c r="K865" s="302"/>
      <c r="L865" s="386" t="s">
        <v>841</v>
      </c>
      <c r="M865" s="386"/>
      <c r="N865" s="386"/>
      <c r="O865" s="387" t="s">
        <v>935</v>
      </c>
      <c r="P865" s="387"/>
      <c r="Q865" s="387"/>
      <c r="R865" s="387"/>
      <c r="S865" s="387" t="s">
        <v>15</v>
      </c>
      <c r="T865" s="387"/>
      <c r="U865" s="387"/>
      <c r="V865" s="387" t="s">
        <v>16</v>
      </c>
      <c r="W865" s="387"/>
      <c r="X865" s="608"/>
      <c r="Y865" s="400" t="s">
        <v>939</v>
      </c>
      <c r="Z865" s="400"/>
      <c r="AA865" s="400"/>
      <c r="AB865" s="400"/>
      <c r="AC865" s="400"/>
      <c r="AD865" s="93">
        <v>28020</v>
      </c>
      <c r="AE865" s="57">
        <f t="shared" si="291"/>
        <v>39230</v>
      </c>
      <c r="AF865" s="93">
        <v>0</v>
      </c>
      <c r="AG865" s="94">
        <f t="shared" si="292"/>
        <v>0</v>
      </c>
      <c r="AH865" s="215"/>
      <c r="AI865" s="58"/>
      <c r="AJ865" s="58"/>
      <c r="AK865" s="58"/>
      <c r="AL865" s="93"/>
      <c r="AM865" s="57"/>
    </row>
    <row r="866" spans="1:39" s="3" customFormat="1" ht="26.65" customHeight="1" thickBot="1">
      <c r="A866" s="487"/>
      <c r="B866" s="404"/>
      <c r="C866" s="404"/>
      <c r="D866" s="404"/>
      <c r="E866" s="404"/>
      <c r="F866" s="385"/>
      <c r="G866" s="491"/>
      <c r="H866" s="404"/>
      <c r="I866" s="404"/>
      <c r="J866" s="404"/>
      <c r="K866" s="404"/>
      <c r="L866" s="386" t="s">
        <v>1127</v>
      </c>
      <c r="M866" s="386"/>
      <c r="N866" s="386"/>
      <c r="O866" s="387" t="s">
        <v>935</v>
      </c>
      <c r="P866" s="387"/>
      <c r="Q866" s="387"/>
      <c r="R866" s="387"/>
      <c r="S866" s="387" t="s">
        <v>15</v>
      </c>
      <c r="T866" s="387"/>
      <c r="U866" s="387"/>
      <c r="V866" s="393" t="s">
        <v>51</v>
      </c>
      <c r="W866" s="393"/>
      <c r="X866" s="539"/>
      <c r="Y866" s="400" t="s">
        <v>939</v>
      </c>
      <c r="Z866" s="400"/>
      <c r="AA866" s="400"/>
      <c r="AB866" s="400"/>
      <c r="AC866" s="400"/>
      <c r="AD866" s="93">
        <v>29546</v>
      </c>
      <c r="AE866" s="57">
        <f t="shared" si="291"/>
        <v>41360</v>
      </c>
      <c r="AF866" s="93">
        <v>0</v>
      </c>
      <c r="AG866" s="94">
        <f t="shared" si="292"/>
        <v>0</v>
      </c>
      <c r="AH866" s="215"/>
      <c r="AI866" s="58"/>
      <c r="AJ866" s="58"/>
      <c r="AK866" s="58"/>
      <c r="AL866" s="93"/>
      <c r="AM866" s="57"/>
    </row>
    <row r="867" spans="1:39" s="3" customFormat="1" ht="41.25" customHeight="1" thickBot="1">
      <c r="A867" s="487"/>
      <c r="B867" s="404"/>
      <c r="C867" s="404"/>
      <c r="D867" s="404"/>
      <c r="E867" s="404"/>
      <c r="F867" s="385"/>
      <c r="G867" s="493"/>
      <c r="H867" s="404"/>
      <c r="I867" s="404"/>
      <c r="J867" s="404"/>
      <c r="K867" s="404"/>
      <c r="L867" s="395" t="s">
        <v>842</v>
      </c>
      <c r="M867" s="395"/>
      <c r="N867" s="395"/>
      <c r="O867" s="393" t="s">
        <v>936</v>
      </c>
      <c r="P867" s="393"/>
      <c r="Q867" s="393"/>
      <c r="R867" s="393"/>
      <c r="S867" s="393" t="s">
        <v>15</v>
      </c>
      <c r="T867" s="393"/>
      <c r="U867" s="393"/>
      <c r="V867" s="387" t="s">
        <v>16</v>
      </c>
      <c r="W867" s="387"/>
      <c r="X867" s="608"/>
      <c r="Y867" s="400" t="s">
        <v>940</v>
      </c>
      <c r="Z867" s="400"/>
      <c r="AA867" s="400"/>
      <c r="AB867" s="400"/>
      <c r="AC867" s="400"/>
      <c r="AD867" s="93">
        <v>28625</v>
      </c>
      <c r="AE867" s="57">
        <f t="shared" si="291"/>
        <v>40080</v>
      </c>
      <c r="AF867" s="93">
        <v>0</v>
      </c>
      <c r="AG867" s="94">
        <f t="shared" si="292"/>
        <v>0</v>
      </c>
      <c r="AH867" s="215"/>
      <c r="AI867" s="58"/>
      <c r="AJ867" s="58"/>
      <c r="AK867" s="58"/>
      <c r="AL867" s="93"/>
      <c r="AM867" s="57"/>
    </row>
    <row r="868" spans="1:39" s="3" customFormat="1" ht="26.65" customHeight="1" thickBot="1">
      <c r="A868" s="487"/>
      <c r="B868" s="404"/>
      <c r="C868" s="404"/>
      <c r="D868" s="404"/>
      <c r="E868" s="404"/>
      <c r="F868" s="385"/>
      <c r="G868" s="493"/>
      <c r="H868" s="404"/>
      <c r="I868" s="404"/>
      <c r="J868" s="404"/>
      <c r="K868" s="404"/>
      <c r="L868" s="395" t="s">
        <v>1128</v>
      </c>
      <c r="M868" s="395"/>
      <c r="N868" s="395"/>
      <c r="O868" s="393" t="s">
        <v>936</v>
      </c>
      <c r="P868" s="393"/>
      <c r="Q868" s="393"/>
      <c r="R868" s="393"/>
      <c r="S868" s="393" t="s">
        <v>15</v>
      </c>
      <c r="T868" s="393"/>
      <c r="U868" s="393"/>
      <c r="V868" s="393" t="s">
        <v>51</v>
      </c>
      <c r="W868" s="393"/>
      <c r="X868" s="539"/>
      <c r="Y868" s="400" t="s">
        <v>940</v>
      </c>
      <c r="Z868" s="400"/>
      <c r="AA868" s="400"/>
      <c r="AB868" s="400"/>
      <c r="AC868" s="400"/>
      <c r="AD868" s="93">
        <v>29601</v>
      </c>
      <c r="AE868" s="57">
        <f t="shared" si="291"/>
        <v>41440</v>
      </c>
      <c r="AF868" s="93">
        <v>0</v>
      </c>
      <c r="AG868" s="94">
        <f t="shared" si="292"/>
        <v>0</v>
      </c>
      <c r="AH868" s="215"/>
      <c r="AI868" s="58"/>
      <c r="AJ868" s="58"/>
      <c r="AK868" s="58"/>
      <c r="AL868" s="93"/>
      <c r="AM868" s="57"/>
    </row>
    <row r="869" spans="1:39" s="3" customFormat="1" ht="26.65" customHeight="1" thickBot="1">
      <c r="A869" s="487"/>
      <c r="B869" s="404"/>
      <c r="C869" s="404"/>
      <c r="D869" s="404"/>
      <c r="E869" s="404"/>
      <c r="F869" s="385"/>
      <c r="G869" s="493"/>
      <c r="H869" s="404"/>
      <c r="I869" s="404"/>
      <c r="J869" s="404"/>
      <c r="K869" s="404"/>
      <c r="L869" s="386" t="s">
        <v>843</v>
      </c>
      <c r="M869" s="386"/>
      <c r="N869" s="386"/>
      <c r="O869" s="387" t="s">
        <v>937</v>
      </c>
      <c r="P869" s="387"/>
      <c r="Q869" s="387"/>
      <c r="R869" s="387"/>
      <c r="S869" s="387" t="s">
        <v>15</v>
      </c>
      <c r="T869" s="387"/>
      <c r="U869" s="387"/>
      <c r="V869" s="387" t="s">
        <v>16</v>
      </c>
      <c r="W869" s="387"/>
      <c r="X869" s="608"/>
      <c r="Y869" s="400" t="s">
        <v>941</v>
      </c>
      <c r="Z869" s="400"/>
      <c r="AA869" s="400"/>
      <c r="AB869" s="400"/>
      <c r="AC869" s="400"/>
      <c r="AD869" s="93">
        <v>28236</v>
      </c>
      <c r="AE869" s="57">
        <f t="shared" si="291"/>
        <v>39530</v>
      </c>
      <c r="AF869" s="93">
        <v>26824</v>
      </c>
      <c r="AG869" s="94">
        <f t="shared" si="292"/>
        <v>37550</v>
      </c>
      <c r="AH869" s="245" t="s">
        <v>1957</v>
      </c>
      <c r="AI869" s="152">
        <f t="shared" ref="AI869" si="307">AF869/AD869-1</f>
        <v>-5.0007083156254462E-2</v>
      </c>
      <c r="AJ869" s="58"/>
      <c r="AK869" s="58"/>
      <c r="AL869" s="93"/>
      <c r="AM869" s="57"/>
    </row>
    <row r="870" spans="1:39" s="3" customFormat="1" ht="26.65" customHeight="1" thickBot="1">
      <c r="A870" s="487"/>
      <c r="B870" s="404"/>
      <c r="C870" s="404"/>
      <c r="D870" s="404"/>
      <c r="E870" s="404"/>
      <c r="F870" s="385"/>
      <c r="G870" s="493"/>
      <c r="H870" s="404"/>
      <c r="I870" s="404"/>
      <c r="J870" s="404"/>
      <c r="K870" s="404"/>
      <c r="L870" s="386" t="s">
        <v>1130</v>
      </c>
      <c r="M870" s="386"/>
      <c r="N870" s="386"/>
      <c r="O870" s="387" t="s">
        <v>937</v>
      </c>
      <c r="P870" s="387"/>
      <c r="Q870" s="387"/>
      <c r="R870" s="387"/>
      <c r="S870" s="387" t="s">
        <v>15</v>
      </c>
      <c r="T870" s="387"/>
      <c r="U870" s="387"/>
      <c r="V870" s="387" t="s">
        <v>16</v>
      </c>
      <c r="W870" s="387"/>
      <c r="X870" s="608"/>
      <c r="Y870" s="400" t="s">
        <v>941</v>
      </c>
      <c r="Z870" s="400"/>
      <c r="AA870" s="400"/>
      <c r="AB870" s="400"/>
      <c r="AC870" s="400"/>
      <c r="AD870" s="93">
        <v>27836</v>
      </c>
      <c r="AE870" s="57">
        <f t="shared" si="291"/>
        <v>38970</v>
      </c>
      <c r="AF870" s="93">
        <v>0</v>
      </c>
      <c r="AG870" s="94">
        <f t="shared" si="292"/>
        <v>0</v>
      </c>
      <c r="AH870" s="215"/>
      <c r="AI870" s="58"/>
      <c r="AJ870" s="58"/>
      <c r="AK870" s="58"/>
      <c r="AL870" s="93"/>
      <c r="AM870" s="57"/>
    </row>
    <row r="871" spans="1:39" s="3" customFormat="1" ht="26.65" customHeight="1" thickBot="1">
      <c r="A871" s="487"/>
      <c r="B871" s="404"/>
      <c r="C871" s="404"/>
      <c r="D871" s="404"/>
      <c r="E871" s="404"/>
      <c r="F871" s="385"/>
      <c r="G871" s="493"/>
      <c r="H871" s="404"/>
      <c r="I871" s="404"/>
      <c r="J871" s="404"/>
      <c r="K871" s="404"/>
      <c r="L871" s="395" t="s">
        <v>844</v>
      </c>
      <c r="M871" s="395"/>
      <c r="N871" s="395"/>
      <c r="O871" s="393" t="s">
        <v>938</v>
      </c>
      <c r="P871" s="393"/>
      <c r="Q871" s="393"/>
      <c r="R871" s="393"/>
      <c r="S871" s="393" t="s">
        <v>15</v>
      </c>
      <c r="T871" s="393"/>
      <c r="U871" s="393"/>
      <c r="V871" s="393" t="s">
        <v>51</v>
      </c>
      <c r="W871" s="393"/>
      <c r="X871" s="539"/>
      <c r="Y871" s="400" t="s">
        <v>942</v>
      </c>
      <c r="Z871" s="400"/>
      <c r="AA871" s="400"/>
      <c r="AB871" s="400"/>
      <c r="AC871" s="400"/>
      <c r="AD871" s="93">
        <v>29349</v>
      </c>
      <c r="AE871" s="57">
        <f t="shared" si="291"/>
        <v>41090</v>
      </c>
      <c r="AF871" s="93">
        <v>27882</v>
      </c>
      <c r="AG871" s="94">
        <f t="shared" si="292"/>
        <v>39030</v>
      </c>
      <c r="AH871" s="245" t="s">
        <v>1957</v>
      </c>
      <c r="AI871" s="152">
        <f t="shared" ref="AI871" si="308">AF871/AD871-1</f>
        <v>-4.9984667279975414E-2</v>
      </c>
      <c r="AJ871" s="58"/>
      <c r="AK871" s="58"/>
      <c r="AL871" s="93"/>
      <c r="AM871" s="57"/>
    </row>
    <row r="872" spans="1:39" s="3" customFormat="1" ht="34.15" customHeight="1" thickBot="1">
      <c r="A872" s="487"/>
      <c r="B872" s="404"/>
      <c r="C872" s="404"/>
      <c r="D872" s="404"/>
      <c r="E872" s="404"/>
      <c r="F872" s="385"/>
      <c r="G872" s="493"/>
      <c r="H872" s="404"/>
      <c r="I872" s="404"/>
      <c r="J872" s="404"/>
      <c r="K872" s="404"/>
      <c r="L872" s="395" t="s">
        <v>1129</v>
      </c>
      <c r="M872" s="395"/>
      <c r="N872" s="395"/>
      <c r="O872" s="393" t="s">
        <v>938</v>
      </c>
      <c r="P872" s="393"/>
      <c r="Q872" s="393"/>
      <c r="R872" s="393"/>
      <c r="S872" s="393" t="s">
        <v>15</v>
      </c>
      <c r="T872" s="393"/>
      <c r="U872" s="393"/>
      <c r="V872" s="393" t="s">
        <v>51</v>
      </c>
      <c r="W872" s="393"/>
      <c r="X872" s="539"/>
      <c r="Y872" s="400" t="s">
        <v>942</v>
      </c>
      <c r="Z872" s="400"/>
      <c r="AA872" s="400"/>
      <c r="AB872" s="400"/>
      <c r="AC872" s="400"/>
      <c r="AD872" s="93">
        <v>30216</v>
      </c>
      <c r="AE872" s="57">
        <f t="shared" si="291"/>
        <v>42300</v>
      </c>
      <c r="AF872" s="93">
        <v>0</v>
      </c>
      <c r="AG872" s="94">
        <f t="shared" si="292"/>
        <v>0</v>
      </c>
      <c r="AH872" s="215"/>
      <c r="AI872" s="58"/>
      <c r="AJ872" s="58"/>
      <c r="AK872" s="58"/>
      <c r="AL872" s="93"/>
      <c r="AM872" s="57"/>
    </row>
    <row r="873" spans="1:39" s="3" customFormat="1" ht="14.1" customHeight="1" thickBot="1">
      <c r="A873" s="375" t="s">
        <v>0</v>
      </c>
      <c r="B873" s="375"/>
      <c r="C873" s="326"/>
      <c r="D873" s="374" t="s">
        <v>72</v>
      </c>
      <c r="E873" s="374"/>
      <c r="F873" s="374"/>
      <c r="G873" s="523" t="s">
        <v>73</v>
      </c>
      <c r="H873" s="523"/>
      <c r="I873" s="523"/>
      <c r="J873" s="523"/>
      <c r="K873" s="523"/>
      <c r="L873" s="386" t="s">
        <v>74</v>
      </c>
      <c r="M873" s="386"/>
      <c r="N873" s="386"/>
      <c r="O873" s="387" t="s">
        <v>75</v>
      </c>
      <c r="P873" s="387"/>
      <c r="Q873" s="387"/>
      <c r="R873" s="387"/>
      <c r="S873" s="387" t="s">
        <v>15</v>
      </c>
      <c r="T873" s="387"/>
      <c r="U873" s="387"/>
      <c r="V873" s="387" t="s">
        <v>16</v>
      </c>
      <c r="W873" s="387"/>
      <c r="X873" s="387"/>
      <c r="Y873" s="387" t="s">
        <v>76</v>
      </c>
      <c r="Z873" s="387"/>
      <c r="AA873" s="387"/>
      <c r="AB873" s="387"/>
      <c r="AC873" s="387"/>
      <c r="AD873" s="93">
        <v>17089</v>
      </c>
      <c r="AE873" s="57">
        <f t="shared" si="291"/>
        <v>23920</v>
      </c>
      <c r="AF873" s="93">
        <v>0</v>
      </c>
      <c r="AG873" s="94">
        <f t="shared" si="292"/>
        <v>0</v>
      </c>
      <c r="AH873" s="215"/>
      <c r="AI873" s="58"/>
      <c r="AJ873" s="58"/>
      <c r="AK873" s="58"/>
      <c r="AL873" s="93"/>
      <c r="AM873" s="57"/>
    </row>
    <row r="874" spans="1:39" s="3" customFormat="1" ht="14.1" customHeight="1" thickBot="1">
      <c r="A874" s="493"/>
      <c r="B874" s="404"/>
      <c r="C874" s="493"/>
      <c r="D874" s="404"/>
      <c r="E874" s="404"/>
      <c r="F874" s="385"/>
      <c r="G874" s="493"/>
      <c r="H874" s="404"/>
      <c r="I874" s="404"/>
      <c r="J874" s="404"/>
      <c r="K874" s="404"/>
      <c r="L874" s="401" t="s">
        <v>77</v>
      </c>
      <c r="M874" s="402"/>
      <c r="N874" s="402"/>
      <c r="O874" s="394" t="s">
        <v>75</v>
      </c>
      <c r="P874" s="394"/>
      <c r="Q874" s="394"/>
      <c r="R874" s="394"/>
      <c r="S874" s="394" t="s">
        <v>15</v>
      </c>
      <c r="T874" s="394"/>
      <c r="U874" s="394"/>
      <c r="V874" s="394" t="s">
        <v>51</v>
      </c>
      <c r="W874" s="394"/>
      <c r="X874" s="394"/>
      <c r="Y874" s="394" t="s">
        <v>76</v>
      </c>
      <c r="Z874" s="394"/>
      <c r="AA874" s="394"/>
      <c r="AB874" s="394"/>
      <c r="AC874" s="394"/>
      <c r="AD874" s="93">
        <v>18799</v>
      </c>
      <c r="AE874" s="57">
        <f t="shared" si="291"/>
        <v>26320</v>
      </c>
      <c r="AF874" s="93">
        <v>0</v>
      </c>
      <c r="AG874" s="94">
        <f t="shared" si="292"/>
        <v>0</v>
      </c>
      <c r="AH874" s="215"/>
      <c r="AI874" s="58"/>
      <c r="AJ874" s="58"/>
      <c r="AK874" s="58"/>
      <c r="AL874" s="93"/>
      <c r="AM874" s="57"/>
    </row>
    <row r="875" spans="1:39" s="3" customFormat="1" ht="14.1" customHeight="1" thickBot="1">
      <c r="A875" s="493"/>
      <c r="B875" s="404"/>
      <c r="C875" s="493"/>
      <c r="D875" s="404"/>
      <c r="E875" s="404"/>
      <c r="F875" s="385"/>
      <c r="G875" s="493"/>
      <c r="H875" s="404"/>
      <c r="I875" s="404"/>
      <c r="J875" s="404"/>
      <c r="K875" s="385"/>
      <c r="L875" s="532" t="s">
        <v>78</v>
      </c>
      <c r="M875" s="532"/>
      <c r="N875" s="532"/>
      <c r="O875" s="396" t="s">
        <v>79</v>
      </c>
      <c r="P875" s="396"/>
      <c r="Q875" s="396"/>
      <c r="R875" s="396"/>
      <c r="S875" s="396" t="s">
        <v>15</v>
      </c>
      <c r="T875" s="396"/>
      <c r="U875" s="396"/>
      <c r="V875" s="396" t="s">
        <v>16</v>
      </c>
      <c r="W875" s="396"/>
      <c r="X875" s="396"/>
      <c r="Y875" s="396" t="s">
        <v>80</v>
      </c>
      <c r="Z875" s="396"/>
      <c r="AA875" s="396"/>
      <c r="AB875" s="396"/>
      <c r="AC875" s="396"/>
      <c r="AD875" s="93">
        <v>25321</v>
      </c>
      <c r="AE875" s="57">
        <f t="shared" si="291"/>
        <v>35450</v>
      </c>
      <c r="AF875" s="93">
        <v>0</v>
      </c>
      <c r="AG875" s="94">
        <f t="shared" si="292"/>
        <v>0</v>
      </c>
      <c r="AH875" s="215"/>
      <c r="AI875" s="58"/>
      <c r="AJ875" s="58"/>
      <c r="AK875" s="58"/>
      <c r="AL875" s="93"/>
      <c r="AM875" s="57"/>
    </row>
    <row r="876" spans="1:39" s="3" customFormat="1" ht="15.75" thickBot="1">
      <c r="A876" s="493"/>
      <c r="B876" s="404"/>
      <c r="C876" s="493"/>
      <c r="D876" s="404"/>
      <c r="E876" s="404"/>
      <c r="F876" s="385"/>
      <c r="G876" s="493"/>
      <c r="H876" s="404"/>
      <c r="I876" s="404"/>
      <c r="J876" s="404"/>
      <c r="K876" s="385"/>
      <c r="L876" s="395" t="s">
        <v>81</v>
      </c>
      <c r="M876" s="395"/>
      <c r="N876" s="395"/>
      <c r="O876" s="393" t="s">
        <v>79</v>
      </c>
      <c r="P876" s="393"/>
      <c r="Q876" s="393"/>
      <c r="R876" s="393"/>
      <c r="S876" s="393" t="s">
        <v>22</v>
      </c>
      <c r="T876" s="393"/>
      <c r="U876" s="393"/>
      <c r="V876" s="393" t="s">
        <v>16</v>
      </c>
      <c r="W876" s="393"/>
      <c r="X876" s="393"/>
      <c r="Y876" s="393" t="s">
        <v>80</v>
      </c>
      <c r="Z876" s="393"/>
      <c r="AA876" s="393"/>
      <c r="AB876" s="393"/>
      <c r="AC876" s="393"/>
      <c r="AD876" s="93">
        <v>25971</v>
      </c>
      <c r="AE876" s="57">
        <f t="shared" si="291"/>
        <v>36360</v>
      </c>
      <c r="AF876" s="93">
        <v>0</v>
      </c>
      <c r="AG876" s="94">
        <f t="shared" si="292"/>
        <v>0</v>
      </c>
      <c r="AH876" s="215"/>
      <c r="AI876" s="58"/>
      <c r="AJ876" s="58"/>
      <c r="AK876" s="58"/>
      <c r="AL876" s="93"/>
      <c r="AM876" s="57"/>
    </row>
    <row r="877" spans="1:39" s="3" customFormat="1" ht="14.1" customHeight="1" thickBot="1">
      <c r="A877" s="493"/>
      <c r="B877" s="404"/>
      <c r="C877" s="493"/>
      <c r="D877" s="404"/>
      <c r="E877" s="404"/>
      <c r="F877" s="385"/>
      <c r="G877" s="493"/>
      <c r="H877" s="404"/>
      <c r="I877" s="404"/>
      <c r="J877" s="404"/>
      <c r="K877" s="385"/>
      <c r="L877" s="395" t="s">
        <v>82</v>
      </c>
      <c r="M877" s="395"/>
      <c r="N877" s="395"/>
      <c r="O877" s="393" t="s">
        <v>79</v>
      </c>
      <c r="P877" s="393"/>
      <c r="Q877" s="393"/>
      <c r="R877" s="393"/>
      <c r="S877" s="393" t="s">
        <v>15</v>
      </c>
      <c r="T877" s="393"/>
      <c r="U877" s="393"/>
      <c r="V877" s="393" t="s">
        <v>51</v>
      </c>
      <c r="W877" s="393"/>
      <c r="X877" s="393"/>
      <c r="Y877" s="393" t="s">
        <v>80</v>
      </c>
      <c r="Z877" s="393"/>
      <c r="AA877" s="393"/>
      <c r="AB877" s="393"/>
      <c r="AC877" s="393"/>
      <c r="AD877" s="93">
        <v>26907</v>
      </c>
      <c r="AE877" s="57">
        <f t="shared" si="291"/>
        <v>37670</v>
      </c>
      <c r="AF877" s="93">
        <v>0</v>
      </c>
      <c r="AG877" s="94">
        <f t="shared" si="292"/>
        <v>0</v>
      </c>
      <c r="AH877" s="215"/>
      <c r="AI877" s="58"/>
      <c r="AJ877" s="58"/>
      <c r="AK877" s="58"/>
      <c r="AL877" s="93"/>
      <c r="AM877" s="57"/>
    </row>
    <row r="878" spans="1:39" s="3" customFormat="1" ht="14.1" customHeight="1" thickBot="1">
      <c r="A878" s="493"/>
      <c r="B878" s="404"/>
      <c r="C878" s="493"/>
      <c r="D878" s="404"/>
      <c r="E878" s="404"/>
      <c r="F878" s="385"/>
      <c r="G878" s="493"/>
      <c r="H878" s="404"/>
      <c r="I878" s="404"/>
      <c r="J878" s="404"/>
      <c r="K878" s="385"/>
      <c r="L878" s="395" t="s">
        <v>83</v>
      </c>
      <c r="M878" s="395"/>
      <c r="N878" s="395"/>
      <c r="O878" s="393" t="s">
        <v>84</v>
      </c>
      <c r="P878" s="393"/>
      <c r="Q878" s="393"/>
      <c r="R878" s="393"/>
      <c r="S878" s="393" t="s">
        <v>15</v>
      </c>
      <c r="T878" s="393"/>
      <c r="U878" s="393"/>
      <c r="V878" s="393" t="s">
        <v>16</v>
      </c>
      <c r="W878" s="393"/>
      <c r="X878" s="393"/>
      <c r="Y878" s="393" t="s">
        <v>85</v>
      </c>
      <c r="Z878" s="393"/>
      <c r="AA878" s="393"/>
      <c r="AB878" s="393"/>
      <c r="AC878" s="393"/>
      <c r="AD878" s="93">
        <v>25830</v>
      </c>
      <c r="AE878" s="57">
        <f t="shared" si="291"/>
        <v>36160</v>
      </c>
      <c r="AF878" s="93">
        <v>0</v>
      </c>
      <c r="AG878" s="94">
        <f t="shared" si="292"/>
        <v>0</v>
      </c>
      <c r="AH878" s="215"/>
      <c r="AI878" s="58"/>
      <c r="AJ878" s="58"/>
      <c r="AK878" s="58"/>
      <c r="AL878" s="93"/>
      <c r="AM878" s="57"/>
    </row>
    <row r="879" spans="1:39" s="3" customFormat="1" ht="14.1" customHeight="1" thickBot="1">
      <c r="A879" s="493"/>
      <c r="B879" s="404"/>
      <c r="C879" s="493"/>
      <c r="D879" s="404"/>
      <c r="E879" s="404"/>
      <c r="F879" s="385"/>
      <c r="G879" s="493"/>
      <c r="H879" s="404"/>
      <c r="I879" s="404"/>
      <c r="J879" s="404"/>
      <c r="K879" s="385"/>
      <c r="L879" s="395" t="s">
        <v>86</v>
      </c>
      <c r="M879" s="395"/>
      <c r="N879" s="395"/>
      <c r="O879" s="393" t="s">
        <v>84</v>
      </c>
      <c r="P879" s="393"/>
      <c r="Q879" s="393"/>
      <c r="R879" s="393"/>
      <c r="S879" s="393" t="s">
        <v>15</v>
      </c>
      <c r="T879" s="393"/>
      <c r="U879" s="393"/>
      <c r="V879" s="393" t="s">
        <v>51</v>
      </c>
      <c r="W879" s="393"/>
      <c r="X879" s="393"/>
      <c r="Y879" s="393" t="s">
        <v>85</v>
      </c>
      <c r="Z879" s="393"/>
      <c r="AA879" s="393"/>
      <c r="AB879" s="393"/>
      <c r="AC879" s="393"/>
      <c r="AD879" s="93">
        <v>25590</v>
      </c>
      <c r="AE879" s="57">
        <f t="shared" si="291"/>
        <v>35830</v>
      </c>
      <c r="AF879" s="93">
        <v>23031</v>
      </c>
      <c r="AG879" s="94">
        <f t="shared" si="292"/>
        <v>32240</v>
      </c>
      <c r="AH879" s="245" t="s">
        <v>1957</v>
      </c>
      <c r="AI879" s="152">
        <f t="shared" ref="AI879:AI880" si="309">AF879/AD879-1</f>
        <v>-9.9999999999999978E-2</v>
      </c>
      <c r="AJ879" s="58"/>
      <c r="AK879" s="58"/>
      <c r="AL879" s="93"/>
      <c r="AM879" s="57"/>
    </row>
    <row r="880" spans="1:39" s="3" customFormat="1" ht="14.1" customHeight="1" thickBot="1">
      <c r="A880" s="326"/>
      <c r="B880" s="302"/>
      <c r="C880" s="326"/>
      <c r="D880" s="302" t="s">
        <v>88</v>
      </c>
      <c r="E880" s="302"/>
      <c r="F880" s="374"/>
      <c r="G880" s="320" t="s">
        <v>89</v>
      </c>
      <c r="H880" s="302"/>
      <c r="I880" s="302"/>
      <c r="J880" s="302"/>
      <c r="K880" s="302"/>
      <c r="L880" s="532" t="s">
        <v>372</v>
      </c>
      <c r="M880" s="532"/>
      <c r="N880" s="532"/>
      <c r="O880" s="396" t="s">
        <v>152</v>
      </c>
      <c r="P880" s="396"/>
      <c r="Q880" s="396"/>
      <c r="R880" s="396"/>
      <c r="S880" s="396" t="s">
        <v>15</v>
      </c>
      <c r="T880" s="396"/>
      <c r="U880" s="396"/>
      <c r="V880" s="396" t="s">
        <v>16</v>
      </c>
      <c r="W880" s="396"/>
      <c r="X880" s="396"/>
      <c r="Y880" s="396" t="s">
        <v>373</v>
      </c>
      <c r="Z880" s="396"/>
      <c r="AA880" s="396"/>
      <c r="AB880" s="396"/>
      <c r="AC880" s="396"/>
      <c r="AD880" s="93">
        <v>27353</v>
      </c>
      <c r="AE880" s="57">
        <f t="shared" si="291"/>
        <v>38290</v>
      </c>
      <c r="AF880" s="93">
        <v>26879</v>
      </c>
      <c r="AG880" s="94">
        <f t="shared" si="292"/>
        <v>37630</v>
      </c>
      <c r="AH880" s="245" t="s">
        <v>1957</v>
      </c>
      <c r="AI880" s="152">
        <f t="shared" si="309"/>
        <v>-1.7328994991408608E-2</v>
      </c>
      <c r="AJ880" s="58"/>
      <c r="AK880" s="58"/>
      <c r="AL880" s="93"/>
      <c r="AM880" s="94"/>
    </row>
    <row r="881" spans="1:39" s="3" customFormat="1" ht="14.1" customHeight="1" thickBot="1">
      <c r="A881" s="493"/>
      <c r="B881" s="404"/>
      <c r="C881" s="493"/>
      <c r="D881" s="404"/>
      <c r="E881" s="404"/>
      <c r="F881" s="385"/>
      <c r="G881" s="491"/>
      <c r="H881" s="404"/>
      <c r="I881" s="404"/>
      <c r="J881" s="404"/>
      <c r="K881" s="404"/>
      <c r="L881" s="532" t="s">
        <v>371</v>
      </c>
      <c r="M881" s="532"/>
      <c r="N881" s="532"/>
      <c r="O881" s="396" t="s">
        <v>152</v>
      </c>
      <c r="P881" s="396"/>
      <c r="Q881" s="396"/>
      <c r="R881" s="396"/>
      <c r="S881" s="396" t="s">
        <v>15</v>
      </c>
      <c r="T881" s="396"/>
      <c r="U881" s="396"/>
      <c r="V881" s="396" t="s">
        <v>51</v>
      </c>
      <c r="W881" s="396"/>
      <c r="X881" s="396"/>
      <c r="Y881" s="396" t="s">
        <v>373</v>
      </c>
      <c r="Z881" s="396"/>
      <c r="AA881" s="396"/>
      <c r="AB881" s="396"/>
      <c r="AC881" s="396"/>
      <c r="AD881" s="93">
        <v>28865</v>
      </c>
      <c r="AE881" s="57">
        <f t="shared" si="291"/>
        <v>40410</v>
      </c>
      <c r="AF881" s="93">
        <v>0</v>
      </c>
      <c r="AG881" s="94">
        <f t="shared" si="292"/>
        <v>0</v>
      </c>
      <c r="AH881" s="215"/>
      <c r="AI881" s="58"/>
      <c r="AJ881" s="58"/>
      <c r="AK881" s="58"/>
      <c r="AL881" s="93"/>
      <c r="AM881" s="94"/>
    </row>
    <row r="882" spans="1:39" s="3" customFormat="1" ht="14.1" customHeight="1" thickBot="1">
      <c r="A882" s="493"/>
      <c r="B882" s="404"/>
      <c r="C882" s="493"/>
      <c r="D882" s="404"/>
      <c r="E882" s="404"/>
      <c r="F882" s="385"/>
      <c r="G882" s="491"/>
      <c r="H882" s="404"/>
      <c r="I882" s="404"/>
      <c r="J882" s="404"/>
      <c r="K882" s="404"/>
      <c r="L882" s="532" t="s">
        <v>374</v>
      </c>
      <c r="M882" s="532"/>
      <c r="N882" s="532"/>
      <c r="O882" s="396" t="s">
        <v>376</v>
      </c>
      <c r="P882" s="396"/>
      <c r="Q882" s="396"/>
      <c r="R882" s="396"/>
      <c r="S882" s="396" t="s">
        <v>15</v>
      </c>
      <c r="T882" s="396"/>
      <c r="U882" s="396"/>
      <c r="V882" s="396" t="s">
        <v>16</v>
      </c>
      <c r="W882" s="396"/>
      <c r="X882" s="396"/>
      <c r="Y882" s="396" t="s">
        <v>377</v>
      </c>
      <c r="Z882" s="396"/>
      <c r="AA882" s="396"/>
      <c r="AB882" s="396"/>
      <c r="AC882" s="396"/>
      <c r="AD882" s="93">
        <v>28202</v>
      </c>
      <c r="AE882" s="57">
        <f t="shared" si="291"/>
        <v>39480</v>
      </c>
      <c r="AF882" s="93">
        <v>27728</v>
      </c>
      <c r="AG882" s="94">
        <f t="shared" si="292"/>
        <v>38820</v>
      </c>
      <c r="AH882" s="245" t="s">
        <v>1957</v>
      </c>
      <c r="AI882" s="152">
        <f t="shared" ref="AI882:AI883" si="310">AF882/AD882-1</f>
        <v>-1.6807318629884382E-2</v>
      </c>
      <c r="AJ882" s="58"/>
      <c r="AK882" s="58"/>
      <c r="AL882" s="93"/>
      <c r="AM882" s="94"/>
    </row>
    <row r="883" spans="1:39" s="3" customFormat="1" ht="14.1" customHeight="1" thickBot="1">
      <c r="A883" s="493"/>
      <c r="B883" s="404"/>
      <c r="C883" s="493"/>
      <c r="D883" s="404"/>
      <c r="E883" s="404"/>
      <c r="F883" s="385"/>
      <c r="G883" s="491"/>
      <c r="H883" s="404"/>
      <c r="I883" s="404"/>
      <c r="J883" s="404"/>
      <c r="K883" s="404"/>
      <c r="L883" s="532" t="s">
        <v>4076</v>
      </c>
      <c r="M883" s="532"/>
      <c r="N883" s="532"/>
      <c r="O883" s="396" t="s">
        <v>376</v>
      </c>
      <c r="P883" s="396"/>
      <c r="Q883" s="396"/>
      <c r="R883" s="396"/>
      <c r="S883" s="396" t="s">
        <v>1752</v>
      </c>
      <c r="T883" s="396"/>
      <c r="U883" s="396"/>
      <c r="V883" s="396" t="s">
        <v>16</v>
      </c>
      <c r="W883" s="396"/>
      <c r="X883" s="396"/>
      <c r="Y883" s="396" t="s">
        <v>377</v>
      </c>
      <c r="Z883" s="396"/>
      <c r="AA883" s="396"/>
      <c r="AB883" s="396"/>
      <c r="AC883" s="396"/>
      <c r="AD883" s="93">
        <v>30090</v>
      </c>
      <c r="AE883" s="57">
        <f t="shared" ref="AE883" si="311">ROUND(AD883*1.4/10,0)*10</f>
        <v>42130</v>
      </c>
      <c r="AF883" s="93">
        <v>26525</v>
      </c>
      <c r="AG883" s="94">
        <f t="shared" si="292"/>
        <v>37140</v>
      </c>
      <c r="AH883" s="245" t="s">
        <v>1957</v>
      </c>
      <c r="AI883" s="152">
        <f t="shared" si="310"/>
        <v>-0.11847789963443001</v>
      </c>
      <c r="AJ883" s="58"/>
      <c r="AK883" s="58"/>
      <c r="AL883" s="93"/>
      <c r="AM883" s="94"/>
    </row>
    <row r="884" spans="1:39" s="3" customFormat="1" ht="14.1" customHeight="1" thickBot="1">
      <c r="A884" s="493"/>
      <c r="B884" s="404"/>
      <c r="C884" s="493"/>
      <c r="D884" s="404"/>
      <c r="E884" s="404"/>
      <c r="F884" s="385"/>
      <c r="G884" s="491"/>
      <c r="H884" s="404"/>
      <c r="I884" s="404"/>
      <c r="J884" s="404"/>
      <c r="K884" s="404"/>
      <c r="L884" s="532" t="s">
        <v>375</v>
      </c>
      <c r="M884" s="532"/>
      <c r="N884" s="532"/>
      <c r="O884" s="396" t="s">
        <v>376</v>
      </c>
      <c r="P884" s="396"/>
      <c r="Q884" s="396"/>
      <c r="R884" s="396"/>
      <c r="S884" s="396" t="s">
        <v>15</v>
      </c>
      <c r="T884" s="396"/>
      <c r="U884" s="396"/>
      <c r="V884" s="396" t="s">
        <v>51</v>
      </c>
      <c r="W884" s="396"/>
      <c r="X884" s="396"/>
      <c r="Y884" s="396" t="s">
        <v>377</v>
      </c>
      <c r="Z884" s="396"/>
      <c r="AA884" s="396"/>
      <c r="AB884" s="396"/>
      <c r="AC884" s="396"/>
      <c r="AD884" s="93">
        <v>31097</v>
      </c>
      <c r="AE884" s="57">
        <f t="shared" si="291"/>
        <v>43540</v>
      </c>
      <c r="AF884" s="93">
        <v>0</v>
      </c>
      <c r="AG884" s="94">
        <f t="shared" si="292"/>
        <v>0</v>
      </c>
      <c r="AH884" s="215"/>
      <c r="AI884" s="58"/>
      <c r="AJ884" s="58"/>
      <c r="AK884" s="58"/>
      <c r="AL884" s="93"/>
      <c r="AM884" s="94"/>
    </row>
    <row r="885" spans="1:39" s="3" customFormat="1" ht="14.1" customHeight="1" thickBot="1">
      <c r="A885" s="493"/>
      <c r="B885" s="404"/>
      <c r="C885" s="493"/>
      <c r="D885" s="404"/>
      <c r="E885" s="404"/>
      <c r="F885" s="385"/>
      <c r="G885" s="491"/>
      <c r="H885" s="404"/>
      <c r="I885" s="404"/>
      <c r="J885" s="404"/>
      <c r="K885" s="404"/>
      <c r="L885" s="532" t="s">
        <v>378</v>
      </c>
      <c r="M885" s="532"/>
      <c r="N885" s="532"/>
      <c r="O885" s="396" t="s">
        <v>380</v>
      </c>
      <c r="P885" s="396"/>
      <c r="Q885" s="396"/>
      <c r="R885" s="396"/>
      <c r="S885" s="396" t="s">
        <v>15</v>
      </c>
      <c r="T885" s="396"/>
      <c r="U885" s="396"/>
      <c r="V885" s="396" t="s">
        <v>16</v>
      </c>
      <c r="W885" s="396"/>
      <c r="X885" s="396"/>
      <c r="Y885" s="396" t="s">
        <v>381</v>
      </c>
      <c r="Z885" s="396"/>
      <c r="AA885" s="396"/>
      <c r="AB885" s="396"/>
      <c r="AC885" s="396"/>
      <c r="AD885" s="93">
        <v>29284</v>
      </c>
      <c r="AE885" s="57">
        <f t="shared" si="291"/>
        <v>41000</v>
      </c>
      <c r="AF885" s="93">
        <v>0</v>
      </c>
      <c r="AG885" s="94">
        <f t="shared" si="292"/>
        <v>0</v>
      </c>
      <c r="AH885" s="215"/>
      <c r="AI885" s="58"/>
      <c r="AJ885" s="58"/>
      <c r="AK885" s="58"/>
      <c r="AL885" s="93"/>
      <c r="AM885" s="94"/>
    </row>
    <row r="886" spans="1:39" s="3" customFormat="1" ht="14.1" customHeight="1" thickBot="1">
      <c r="A886" s="493"/>
      <c r="B886" s="404"/>
      <c r="C886" s="493"/>
      <c r="D886" s="404"/>
      <c r="E886" s="404"/>
      <c r="F886" s="385"/>
      <c r="G886" s="491"/>
      <c r="H886" s="404"/>
      <c r="I886" s="404"/>
      <c r="J886" s="404"/>
      <c r="K886" s="404"/>
      <c r="L886" s="532" t="s">
        <v>379</v>
      </c>
      <c r="M886" s="532"/>
      <c r="N886" s="532"/>
      <c r="O886" s="396" t="s">
        <v>380</v>
      </c>
      <c r="P886" s="396"/>
      <c r="Q886" s="396"/>
      <c r="R886" s="396"/>
      <c r="S886" s="396" t="s">
        <v>15</v>
      </c>
      <c r="T886" s="396"/>
      <c r="U886" s="396"/>
      <c r="V886" s="396" t="s">
        <v>51</v>
      </c>
      <c r="W886" s="396"/>
      <c r="X886" s="396"/>
      <c r="Y886" s="396" t="s">
        <v>381</v>
      </c>
      <c r="Z886" s="396"/>
      <c r="AA886" s="396"/>
      <c r="AB886" s="396"/>
      <c r="AC886" s="396"/>
      <c r="AD886" s="93">
        <v>31982</v>
      </c>
      <c r="AE886" s="57">
        <f t="shared" si="291"/>
        <v>44770</v>
      </c>
      <c r="AF886" s="93">
        <v>0</v>
      </c>
      <c r="AG886" s="94">
        <f t="shared" si="292"/>
        <v>0</v>
      </c>
      <c r="AH886" s="215"/>
      <c r="AI886" s="58"/>
      <c r="AJ886" s="58"/>
      <c r="AK886" s="58"/>
      <c r="AL886" s="93"/>
      <c r="AM886" s="94"/>
    </row>
    <row r="887" spans="1:39" s="3" customFormat="1" ht="14.1" customHeight="1" thickBot="1">
      <c r="A887" s="493"/>
      <c r="B887" s="404"/>
      <c r="C887" s="493"/>
      <c r="D887" s="404"/>
      <c r="E887" s="404"/>
      <c r="F887" s="385"/>
      <c r="G887" s="491"/>
      <c r="H887" s="404"/>
      <c r="I887" s="404"/>
      <c r="J887" s="404"/>
      <c r="K887" s="404"/>
      <c r="L887" s="532" t="s">
        <v>3811</v>
      </c>
      <c r="M887" s="532"/>
      <c r="N887" s="532"/>
      <c r="O887" s="396" t="s">
        <v>380</v>
      </c>
      <c r="P887" s="396"/>
      <c r="Q887" s="396"/>
      <c r="R887" s="396"/>
      <c r="S887" s="371" t="s">
        <v>1752</v>
      </c>
      <c r="T887" s="372"/>
      <c r="U887" s="373"/>
      <c r="V887" s="396" t="s">
        <v>16</v>
      </c>
      <c r="W887" s="396"/>
      <c r="X887" s="396"/>
      <c r="Y887" s="396" t="s">
        <v>381</v>
      </c>
      <c r="Z887" s="396"/>
      <c r="AA887" s="396"/>
      <c r="AB887" s="396"/>
      <c r="AC887" s="396"/>
      <c r="AD887" s="93">
        <v>30205</v>
      </c>
      <c r="AE887" s="57">
        <f t="shared" si="291"/>
        <v>42290</v>
      </c>
      <c r="AF887" s="93">
        <v>28308</v>
      </c>
      <c r="AG887" s="94">
        <f t="shared" si="292"/>
        <v>39630</v>
      </c>
      <c r="AH887" s="245" t="s">
        <v>1957</v>
      </c>
      <c r="AI887" s="152">
        <f t="shared" ref="AI887:AI888" si="312">AF887/AD887-1</f>
        <v>-6.2804171494785677E-2</v>
      </c>
      <c r="AJ887" s="58"/>
      <c r="AK887" s="58"/>
      <c r="AL887" s="93"/>
      <c r="AM887" s="94"/>
    </row>
    <row r="888" spans="1:39" s="3" customFormat="1" ht="14.1" customHeight="1" thickBot="1">
      <c r="A888" s="493"/>
      <c r="B888" s="404"/>
      <c r="C888" s="493"/>
      <c r="D888" s="404"/>
      <c r="E888" s="404"/>
      <c r="F888" s="385"/>
      <c r="G888" s="491"/>
      <c r="H888" s="404"/>
      <c r="I888" s="404"/>
      <c r="J888" s="404"/>
      <c r="K888" s="404"/>
      <c r="L888" s="532" t="s">
        <v>382</v>
      </c>
      <c r="M888" s="532"/>
      <c r="N888" s="532"/>
      <c r="O888" s="396" t="s">
        <v>384</v>
      </c>
      <c r="P888" s="396"/>
      <c r="Q888" s="396"/>
      <c r="R888" s="396"/>
      <c r="S888" s="396" t="s">
        <v>15</v>
      </c>
      <c r="T888" s="396"/>
      <c r="U888" s="396"/>
      <c r="V888" s="396" t="s">
        <v>16</v>
      </c>
      <c r="W888" s="396"/>
      <c r="X888" s="396"/>
      <c r="Y888" s="396" t="s">
        <v>385</v>
      </c>
      <c r="Z888" s="396"/>
      <c r="AA888" s="396"/>
      <c r="AB888" s="396"/>
      <c r="AC888" s="396"/>
      <c r="AD888" s="93">
        <v>29227</v>
      </c>
      <c r="AE888" s="57">
        <f t="shared" si="291"/>
        <v>40920</v>
      </c>
      <c r="AF888" s="93">
        <v>28177</v>
      </c>
      <c r="AG888" s="94">
        <f t="shared" si="292"/>
        <v>39450</v>
      </c>
      <c r="AH888" s="245" t="s">
        <v>1957</v>
      </c>
      <c r="AI888" s="152">
        <f t="shared" si="312"/>
        <v>-3.5925685154138298E-2</v>
      </c>
      <c r="AJ888" s="58"/>
      <c r="AK888" s="58"/>
      <c r="AL888" s="93"/>
      <c r="AM888" s="94"/>
    </row>
    <row r="889" spans="1:39" s="3" customFormat="1" ht="13.5" customHeight="1" thickBot="1">
      <c r="A889" s="493"/>
      <c r="B889" s="404"/>
      <c r="C889" s="493"/>
      <c r="D889" s="404"/>
      <c r="E889" s="404"/>
      <c r="F889" s="385"/>
      <c r="G889" s="491"/>
      <c r="H889" s="404"/>
      <c r="I889" s="404"/>
      <c r="J889" s="404"/>
      <c r="K889" s="404"/>
      <c r="L889" s="532" t="s">
        <v>383</v>
      </c>
      <c r="M889" s="532"/>
      <c r="N889" s="532"/>
      <c r="O889" s="396" t="s">
        <v>384</v>
      </c>
      <c r="P889" s="396"/>
      <c r="Q889" s="396"/>
      <c r="R889" s="396"/>
      <c r="S889" s="396" t="s">
        <v>15</v>
      </c>
      <c r="T889" s="396"/>
      <c r="U889" s="396"/>
      <c r="V889" s="396" t="s">
        <v>51</v>
      </c>
      <c r="W889" s="396"/>
      <c r="X889" s="396"/>
      <c r="Y889" s="396" t="s">
        <v>385</v>
      </c>
      <c r="Z889" s="396"/>
      <c r="AA889" s="396"/>
      <c r="AB889" s="396"/>
      <c r="AC889" s="396"/>
      <c r="AD889" s="93">
        <v>32707</v>
      </c>
      <c r="AE889" s="57">
        <f t="shared" si="291"/>
        <v>45790</v>
      </c>
      <c r="AF889" s="93">
        <v>0</v>
      </c>
      <c r="AG889" s="94">
        <f t="shared" si="292"/>
        <v>0</v>
      </c>
      <c r="AH889" s="215"/>
      <c r="AI889" s="58"/>
      <c r="AJ889" s="58"/>
      <c r="AK889" s="58"/>
      <c r="AL889" s="93"/>
      <c r="AM889" s="94"/>
    </row>
    <row r="890" spans="1:39" s="3" customFormat="1" ht="14.1" customHeight="1" thickBot="1">
      <c r="A890" s="493"/>
      <c r="B890" s="404"/>
      <c r="C890" s="493"/>
      <c r="D890" s="404"/>
      <c r="E890" s="404"/>
      <c r="F890" s="385"/>
      <c r="G890" s="491"/>
      <c r="H890" s="404"/>
      <c r="I890" s="404"/>
      <c r="J890" s="404"/>
      <c r="K890" s="404"/>
      <c r="L890" s="532" t="s">
        <v>93</v>
      </c>
      <c r="M890" s="532"/>
      <c r="N890" s="532"/>
      <c r="O890" s="396" t="s">
        <v>94</v>
      </c>
      <c r="P890" s="396"/>
      <c r="Q890" s="396"/>
      <c r="R890" s="396"/>
      <c r="S890" s="396" t="s">
        <v>15</v>
      </c>
      <c r="T890" s="396"/>
      <c r="U890" s="396"/>
      <c r="V890" s="396" t="s">
        <v>16</v>
      </c>
      <c r="W890" s="396"/>
      <c r="X890" s="396"/>
      <c r="Y890" s="396" t="s">
        <v>95</v>
      </c>
      <c r="Z890" s="396"/>
      <c r="AA890" s="396"/>
      <c r="AB890" s="396"/>
      <c r="AC890" s="396"/>
      <c r="AD890" s="93">
        <v>28320</v>
      </c>
      <c r="AE890" s="57">
        <f t="shared" si="291"/>
        <v>39650</v>
      </c>
      <c r="AF890" s="93">
        <v>26904</v>
      </c>
      <c r="AG890" s="94">
        <f t="shared" si="292"/>
        <v>37670</v>
      </c>
      <c r="AH890" s="245" t="s">
        <v>1957</v>
      </c>
      <c r="AI890" s="152">
        <f t="shared" ref="AI890:AI892" si="313">AF890/AD890-1</f>
        <v>-5.0000000000000044E-2</v>
      </c>
      <c r="AJ890" s="58"/>
      <c r="AK890" s="58"/>
      <c r="AL890" s="93"/>
      <c r="AM890" s="94"/>
    </row>
    <row r="891" spans="1:39" s="3" customFormat="1" ht="14.1" customHeight="1" thickBot="1">
      <c r="A891" s="493"/>
      <c r="B891" s="404"/>
      <c r="C891" s="493"/>
      <c r="D891" s="404"/>
      <c r="E891" s="404"/>
      <c r="F891" s="385"/>
      <c r="G891" s="491"/>
      <c r="H891" s="404"/>
      <c r="I891" s="404"/>
      <c r="J891" s="404"/>
      <c r="K891" s="404"/>
      <c r="L891" s="532" t="s">
        <v>4077</v>
      </c>
      <c r="M891" s="532"/>
      <c r="N891" s="532"/>
      <c r="O891" s="396" t="s">
        <v>94</v>
      </c>
      <c r="P891" s="396"/>
      <c r="Q891" s="396"/>
      <c r="R891" s="396"/>
      <c r="S891" s="396" t="s">
        <v>1752</v>
      </c>
      <c r="T891" s="396"/>
      <c r="U891" s="396"/>
      <c r="V891" s="396" t="s">
        <v>16</v>
      </c>
      <c r="W891" s="396"/>
      <c r="X891" s="396"/>
      <c r="Y891" s="396" t="s">
        <v>95</v>
      </c>
      <c r="Z891" s="396"/>
      <c r="AA891" s="396"/>
      <c r="AB891" s="396"/>
      <c r="AC891" s="396"/>
      <c r="AD891" s="93">
        <v>30346</v>
      </c>
      <c r="AE891" s="57">
        <f t="shared" ref="AE891" si="314">ROUND(AD891*1.4/10,0)*10</f>
        <v>42480</v>
      </c>
      <c r="AF891" s="93">
        <v>28678</v>
      </c>
      <c r="AG891" s="94">
        <f t="shared" si="292"/>
        <v>40150</v>
      </c>
      <c r="AH891" s="245" t="s">
        <v>1957</v>
      </c>
      <c r="AI891" s="152">
        <f t="shared" si="313"/>
        <v>-5.4966058129572226E-2</v>
      </c>
      <c r="AJ891" s="58"/>
      <c r="AK891" s="58"/>
      <c r="AL891" s="93"/>
      <c r="AM891" s="94"/>
    </row>
    <row r="892" spans="1:39" s="3" customFormat="1" ht="14.1" customHeight="1" thickBot="1">
      <c r="A892" s="493"/>
      <c r="B892" s="404"/>
      <c r="C892" s="493"/>
      <c r="D892" s="404"/>
      <c r="E892" s="404"/>
      <c r="F892" s="385"/>
      <c r="G892" s="491"/>
      <c r="H892" s="404"/>
      <c r="I892" s="404"/>
      <c r="J892" s="404"/>
      <c r="K892" s="404"/>
      <c r="L892" s="532" t="s">
        <v>386</v>
      </c>
      <c r="M892" s="532"/>
      <c r="N892" s="532"/>
      <c r="O892" s="396" t="s">
        <v>94</v>
      </c>
      <c r="P892" s="396"/>
      <c r="Q892" s="396"/>
      <c r="R892" s="396"/>
      <c r="S892" s="396" t="s">
        <v>22</v>
      </c>
      <c r="T892" s="396"/>
      <c r="U892" s="396"/>
      <c r="V892" s="396" t="s">
        <v>16</v>
      </c>
      <c r="W892" s="396"/>
      <c r="X892" s="396"/>
      <c r="Y892" s="396" t="s">
        <v>95</v>
      </c>
      <c r="Z892" s="396"/>
      <c r="AA892" s="396"/>
      <c r="AB892" s="396"/>
      <c r="AC892" s="396"/>
      <c r="AD892" s="93">
        <v>30574</v>
      </c>
      <c r="AE892" s="57">
        <f t="shared" si="291"/>
        <v>42800</v>
      </c>
      <c r="AF892" s="93">
        <v>30090</v>
      </c>
      <c r="AG892" s="94">
        <f t="shared" si="292"/>
        <v>42130</v>
      </c>
      <c r="AH892" s="245" t="s">
        <v>1957</v>
      </c>
      <c r="AI892" s="152">
        <f t="shared" si="313"/>
        <v>-1.5830444168247526E-2</v>
      </c>
      <c r="AJ892" s="58"/>
      <c r="AK892" s="58"/>
      <c r="AL892" s="93"/>
      <c r="AM892" s="94"/>
    </row>
    <row r="893" spans="1:39" s="3" customFormat="1" ht="13.5" customHeight="1" thickBot="1">
      <c r="A893" s="493"/>
      <c r="B893" s="404"/>
      <c r="C893" s="493"/>
      <c r="D893" s="404"/>
      <c r="E893" s="404"/>
      <c r="F893" s="385"/>
      <c r="G893" s="491"/>
      <c r="H893" s="404"/>
      <c r="I893" s="404"/>
      <c r="J893" s="404"/>
      <c r="K893" s="404"/>
      <c r="L893" s="532" t="s">
        <v>100</v>
      </c>
      <c r="M893" s="532"/>
      <c r="N893" s="532"/>
      <c r="O893" s="396" t="s">
        <v>94</v>
      </c>
      <c r="P893" s="396"/>
      <c r="Q893" s="396"/>
      <c r="R893" s="396"/>
      <c r="S893" s="396" t="s">
        <v>15</v>
      </c>
      <c r="T893" s="396"/>
      <c r="U893" s="396"/>
      <c r="V893" s="396" t="s">
        <v>51</v>
      </c>
      <c r="W893" s="396"/>
      <c r="X893" s="396"/>
      <c r="Y893" s="396" t="s">
        <v>95</v>
      </c>
      <c r="Z893" s="396"/>
      <c r="AA893" s="396"/>
      <c r="AB893" s="396"/>
      <c r="AC893" s="396"/>
      <c r="AD893" s="93">
        <v>34224</v>
      </c>
      <c r="AE893" s="57">
        <f t="shared" si="291"/>
        <v>47910</v>
      </c>
      <c r="AF893" s="93">
        <v>0</v>
      </c>
      <c r="AG893" s="94">
        <f t="shared" si="292"/>
        <v>0</v>
      </c>
      <c r="AH893" s="215"/>
      <c r="AI893" s="58"/>
      <c r="AJ893" s="58"/>
      <c r="AK893" s="58"/>
      <c r="AL893" s="93"/>
      <c r="AM893" s="94"/>
    </row>
    <row r="894" spans="1:39" s="3" customFormat="1" ht="14.1" customHeight="1" thickBot="1">
      <c r="A894" s="493"/>
      <c r="B894" s="404"/>
      <c r="C894" s="493"/>
      <c r="D894" s="404"/>
      <c r="E894" s="404"/>
      <c r="F894" s="385"/>
      <c r="G894" s="491"/>
      <c r="H894" s="404"/>
      <c r="I894" s="404"/>
      <c r="J894" s="404"/>
      <c r="K894" s="404"/>
      <c r="L894" s="532" t="s">
        <v>4355</v>
      </c>
      <c r="M894" s="532"/>
      <c r="N894" s="532"/>
      <c r="O894" s="396" t="s">
        <v>94</v>
      </c>
      <c r="P894" s="396"/>
      <c r="Q894" s="396"/>
      <c r="R894" s="396"/>
      <c r="S894" s="396" t="s">
        <v>2266</v>
      </c>
      <c r="T894" s="396"/>
      <c r="U894" s="396"/>
      <c r="V894" s="396" t="s">
        <v>16</v>
      </c>
      <c r="W894" s="396"/>
      <c r="X894" s="396"/>
      <c r="Y894" s="396" t="s">
        <v>95</v>
      </c>
      <c r="Z894" s="396"/>
      <c r="AA894" s="396"/>
      <c r="AB894" s="396"/>
      <c r="AC894" s="396"/>
      <c r="AD894" s="93">
        <v>32689</v>
      </c>
      <c r="AE894" s="57">
        <f t="shared" si="291"/>
        <v>45760</v>
      </c>
      <c r="AF894" s="93">
        <v>0</v>
      </c>
      <c r="AG894" s="94">
        <f t="shared" ref="AG894:AG895" si="315">ROUND(AF894*1.4/10,0)*10</f>
        <v>0</v>
      </c>
      <c r="AH894" s="215"/>
      <c r="AI894" s="58"/>
      <c r="AJ894" s="58"/>
      <c r="AK894" s="58"/>
      <c r="AL894" s="93"/>
      <c r="AM894" s="94"/>
    </row>
    <row r="895" spans="1:39" s="3" customFormat="1" ht="13.9" customHeight="1" thickBot="1">
      <c r="A895" s="493"/>
      <c r="B895" s="404"/>
      <c r="C895" s="493"/>
      <c r="D895" s="404"/>
      <c r="E895" s="404"/>
      <c r="F895" s="385"/>
      <c r="G895" s="493"/>
      <c r="H895" s="404"/>
      <c r="I895" s="404"/>
      <c r="J895" s="404"/>
      <c r="K895" s="404"/>
      <c r="L895" s="395" t="s">
        <v>96</v>
      </c>
      <c r="M895" s="395"/>
      <c r="N895" s="395"/>
      <c r="O895" s="393" t="s">
        <v>87</v>
      </c>
      <c r="P895" s="393"/>
      <c r="Q895" s="393"/>
      <c r="R895" s="393"/>
      <c r="S895" s="393" t="s">
        <v>15</v>
      </c>
      <c r="T895" s="393"/>
      <c r="U895" s="393"/>
      <c r="V895" s="393" t="s">
        <v>16</v>
      </c>
      <c r="W895" s="393"/>
      <c r="X895" s="393"/>
      <c r="Y895" s="393" t="s">
        <v>97</v>
      </c>
      <c r="Z895" s="393"/>
      <c r="AA895" s="393"/>
      <c r="AB895" s="393"/>
      <c r="AC895" s="393"/>
      <c r="AD895" s="93">
        <v>29402</v>
      </c>
      <c r="AE895" s="57">
        <f t="shared" si="291"/>
        <v>41160</v>
      </c>
      <c r="AF895" s="93">
        <v>28460</v>
      </c>
      <c r="AG895" s="94">
        <f t="shared" si="315"/>
        <v>39840</v>
      </c>
      <c r="AH895" s="245" t="s">
        <v>1957</v>
      </c>
      <c r="AI895" s="152">
        <f t="shared" ref="AI895" si="316">AF895/AD895-1</f>
        <v>-3.2038636827426692E-2</v>
      </c>
      <c r="AJ895" s="58"/>
      <c r="AK895" s="58"/>
      <c r="AL895" s="93"/>
      <c r="AM895" s="94"/>
    </row>
    <row r="896" spans="1:39" s="3" customFormat="1" ht="13.9" customHeight="1" thickBot="1">
      <c r="A896" s="493"/>
      <c r="B896" s="404"/>
      <c r="C896" s="493"/>
      <c r="D896" s="404"/>
      <c r="E896" s="404"/>
      <c r="F896" s="385"/>
      <c r="G896" s="493"/>
      <c r="H896" s="404"/>
      <c r="I896" s="404"/>
      <c r="J896" s="404"/>
      <c r="K896" s="404"/>
      <c r="L896" s="395" t="s">
        <v>2476</v>
      </c>
      <c r="M896" s="395"/>
      <c r="N896" s="395"/>
      <c r="O896" s="393" t="s">
        <v>87</v>
      </c>
      <c r="P896" s="393"/>
      <c r="Q896" s="393"/>
      <c r="R896" s="393"/>
      <c r="S896" s="371" t="s">
        <v>1752</v>
      </c>
      <c r="T896" s="372"/>
      <c r="U896" s="373"/>
      <c r="V896" s="393" t="s">
        <v>16</v>
      </c>
      <c r="W896" s="393"/>
      <c r="X896" s="393"/>
      <c r="Y896" s="393" t="s">
        <v>97</v>
      </c>
      <c r="Z896" s="393"/>
      <c r="AA896" s="393"/>
      <c r="AB896" s="393"/>
      <c r="AC896" s="393"/>
      <c r="AD896" s="93">
        <v>30461</v>
      </c>
      <c r="AE896" s="57">
        <f t="shared" si="291"/>
        <v>42650</v>
      </c>
      <c r="AF896" s="93">
        <v>0</v>
      </c>
      <c r="AG896" s="94">
        <f t="shared" si="292"/>
        <v>0</v>
      </c>
      <c r="AH896" s="215"/>
      <c r="AI896" s="58"/>
      <c r="AJ896" s="58"/>
      <c r="AK896" s="58"/>
      <c r="AL896" s="93"/>
      <c r="AM896" s="94"/>
    </row>
    <row r="897" spans="1:39" s="3" customFormat="1" ht="14.1" customHeight="1" thickBot="1">
      <c r="A897" s="493"/>
      <c r="B897" s="404"/>
      <c r="C897" s="493"/>
      <c r="D897" s="404"/>
      <c r="E897" s="404"/>
      <c r="F897" s="385"/>
      <c r="G897" s="493"/>
      <c r="H897" s="404"/>
      <c r="I897" s="404"/>
      <c r="J897" s="404"/>
      <c r="K897" s="404"/>
      <c r="L897" s="534" t="s">
        <v>98</v>
      </c>
      <c r="M897" s="534"/>
      <c r="N897" s="534"/>
      <c r="O897" s="392" t="s">
        <v>87</v>
      </c>
      <c r="P897" s="392"/>
      <c r="Q897" s="392"/>
      <c r="R897" s="392"/>
      <c r="S897" s="392" t="s">
        <v>22</v>
      </c>
      <c r="T897" s="392"/>
      <c r="U897" s="392"/>
      <c r="V897" s="392" t="s">
        <v>16</v>
      </c>
      <c r="W897" s="392"/>
      <c r="X897" s="392"/>
      <c r="Y897" s="392" t="s">
        <v>97</v>
      </c>
      <c r="Z897" s="392"/>
      <c r="AA897" s="392"/>
      <c r="AB897" s="392"/>
      <c r="AC897" s="392"/>
      <c r="AD897" s="93">
        <v>31397</v>
      </c>
      <c r="AE897" s="57">
        <f t="shared" si="291"/>
        <v>43960</v>
      </c>
      <c r="AF897" s="93">
        <v>0</v>
      </c>
      <c r="AG897" s="94">
        <f t="shared" si="292"/>
        <v>0</v>
      </c>
      <c r="AH897" s="215"/>
      <c r="AI897" s="58"/>
      <c r="AJ897" s="58"/>
      <c r="AK897" s="58"/>
      <c r="AL897" s="93"/>
      <c r="AM897" s="94"/>
    </row>
    <row r="898" spans="1:39" s="3" customFormat="1" ht="14.25" customHeight="1" thickBot="1">
      <c r="A898" s="493"/>
      <c r="B898" s="404"/>
      <c r="C898" s="493"/>
      <c r="D898" s="404"/>
      <c r="E898" s="404"/>
      <c r="F898" s="385"/>
      <c r="G898" s="493"/>
      <c r="H898" s="404"/>
      <c r="I898" s="404"/>
      <c r="J898" s="404"/>
      <c r="K898" s="404"/>
      <c r="L898" s="534" t="s">
        <v>571</v>
      </c>
      <c r="M898" s="534"/>
      <c r="N898" s="534"/>
      <c r="O898" s="392" t="s">
        <v>87</v>
      </c>
      <c r="P898" s="392"/>
      <c r="Q898" s="392"/>
      <c r="R898" s="392"/>
      <c r="S898" s="392" t="s">
        <v>22</v>
      </c>
      <c r="T898" s="392"/>
      <c r="U898" s="392"/>
      <c r="V898" s="392" t="s">
        <v>568</v>
      </c>
      <c r="W898" s="392"/>
      <c r="X898" s="392"/>
      <c r="Y898" s="392" t="s">
        <v>97</v>
      </c>
      <c r="Z898" s="392"/>
      <c r="AA898" s="392"/>
      <c r="AB898" s="392"/>
      <c r="AC898" s="392"/>
      <c r="AD898" s="93">
        <v>35117</v>
      </c>
      <c r="AE898" s="57">
        <f t="shared" si="291"/>
        <v>49160</v>
      </c>
      <c r="AF898" s="93">
        <v>0</v>
      </c>
      <c r="AG898" s="94">
        <f t="shared" si="292"/>
        <v>0</v>
      </c>
      <c r="AH898" s="215"/>
      <c r="AI898" s="58"/>
      <c r="AJ898" s="58"/>
      <c r="AK898" s="58"/>
      <c r="AL898" s="93"/>
      <c r="AM898" s="94"/>
    </row>
    <row r="899" spans="1:39" s="3" customFormat="1" ht="14.1" customHeight="1" thickBot="1">
      <c r="A899" s="493"/>
      <c r="B899" s="404"/>
      <c r="C899" s="493"/>
      <c r="D899" s="404"/>
      <c r="E899" s="404"/>
      <c r="F899" s="385"/>
      <c r="G899" s="493"/>
      <c r="H899" s="404"/>
      <c r="I899" s="404"/>
      <c r="J899" s="404"/>
      <c r="K899" s="404"/>
      <c r="L899" s="519" t="s">
        <v>90</v>
      </c>
      <c r="M899" s="390"/>
      <c r="N899" s="423"/>
      <c r="O899" s="371" t="s">
        <v>91</v>
      </c>
      <c r="P899" s="372"/>
      <c r="Q899" s="372"/>
      <c r="R899" s="373"/>
      <c r="S899" s="371" t="s">
        <v>15</v>
      </c>
      <c r="T899" s="372"/>
      <c r="U899" s="373"/>
      <c r="V899" s="371" t="s">
        <v>16</v>
      </c>
      <c r="W899" s="372"/>
      <c r="X899" s="373"/>
      <c r="Y899" s="371" t="s">
        <v>92</v>
      </c>
      <c r="Z899" s="372"/>
      <c r="AA899" s="372"/>
      <c r="AB899" s="372"/>
      <c r="AC899" s="373"/>
      <c r="AD899" s="93">
        <v>29345</v>
      </c>
      <c r="AE899" s="57">
        <f t="shared" si="291"/>
        <v>41080</v>
      </c>
      <c r="AF899" s="93">
        <v>27353</v>
      </c>
      <c r="AG899" s="94">
        <f t="shared" si="292"/>
        <v>38290</v>
      </c>
      <c r="AH899" s="245" t="s">
        <v>1957</v>
      </c>
      <c r="AI899" s="152">
        <f t="shared" ref="AI899" si="317">AF899/AD899-1</f>
        <v>-6.7882092349633716E-2</v>
      </c>
      <c r="AJ899" s="58"/>
      <c r="AK899" s="58"/>
      <c r="AL899" s="93"/>
      <c r="AM899" s="94"/>
    </row>
    <row r="900" spans="1:39" s="3" customFormat="1" ht="14.1" customHeight="1" thickBot="1">
      <c r="A900" s="493"/>
      <c r="B900" s="404"/>
      <c r="C900" s="493"/>
      <c r="D900" s="404"/>
      <c r="E900" s="404"/>
      <c r="F900" s="385"/>
      <c r="G900" s="493"/>
      <c r="H900" s="404"/>
      <c r="I900" s="404"/>
      <c r="J900" s="404"/>
      <c r="K900" s="404"/>
      <c r="L900" s="519" t="s">
        <v>2032</v>
      </c>
      <c r="M900" s="390"/>
      <c r="N900" s="423"/>
      <c r="O900" s="371" t="s">
        <v>91</v>
      </c>
      <c r="P900" s="372"/>
      <c r="Q900" s="372"/>
      <c r="R900" s="373"/>
      <c r="S900" s="392" t="s">
        <v>22</v>
      </c>
      <c r="T900" s="392"/>
      <c r="U900" s="392"/>
      <c r="V900" s="371" t="s">
        <v>16</v>
      </c>
      <c r="W900" s="372"/>
      <c r="X900" s="373"/>
      <c r="Y900" s="371" t="s">
        <v>92</v>
      </c>
      <c r="Z900" s="372"/>
      <c r="AA900" s="372"/>
      <c r="AB900" s="372"/>
      <c r="AC900" s="373"/>
      <c r="AD900" s="93">
        <v>32960</v>
      </c>
      <c r="AE900" s="57">
        <f t="shared" si="291"/>
        <v>46140</v>
      </c>
      <c r="AF900" s="93">
        <v>0</v>
      </c>
      <c r="AG900" s="94">
        <f t="shared" si="292"/>
        <v>0</v>
      </c>
      <c r="AH900" s="215"/>
      <c r="AI900" s="58"/>
      <c r="AJ900" s="58"/>
      <c r="AK900" s="58"/>
      <c r="AL900" s="93"/>
      <c r="AM900" s="94"/>
    </row>
    <row r="901" spans="1:39" s="3" customFormat="1" ht="14.1" customHeight="1" thickBot="1">
      <c r="A901" s="493"/>
      <c r="B901" s="404"/>
      <c r="C901" s="493"/>
      <c r="D901" s="404"/>
      <c r="E901" s="404"/>
      <c r="F901" s="385"/>
      <c r="G901" s="493"/>
      <c r="H901" s="404"/>
      <c r="I901" s="404"/>
      <c r="J901" s="404"/>
      <c r="K901" s="404"/>
      <c r="L901" s="519" t="s">
        <v>4356</v>
      </c>
      <c r="M901" s="390"/>
      <c r="N901" s="423"/>
      <c r="O901" s="371" t="s">
        <v>91</v>
      </c>
      <c r="P901" s="372"/>
      <c r="Q901" s="372"/>
      <c r="R901" s="373"/>
      <c r="S901" s="392" t="s">
        <v>2266</v>
      </c>
      <c r="T901" s="392"/>
      <c r="U901" s="392"/>
      <c r="V901" s="371" t="s">
        <v>16</v>
      </c>
      <c r="W901" s="372"/>
      <c r="X901" s="373"/>
      <c r="Y901" s="371" t="s">
        <v>92</v>
      </c>
      <c r="Z901" s="372"/>
      <c r="AA901" s="372"/>
      <c r="AB901" s="372"/>
      <c r="AC901" s="373"/>
      <c r="AD901" s="93">
        <v>34309</v>
      </c>
      <c r="AE901" s="57">
        <f t="shared" ref="AE901" si="318">ROUND(AD901*1.4/10,0)*10</f>
        <v>48030</v>
      </c>
      <c r="AF901" s="93">
        <v>33671</v>
      </c>
      <c r="AG901" s="94">
        <f t="shared" si="292"/>
        <v>47140</v>
      </c>
      <c r="AH901" s="245" t="s">
        <v>1957</v>
      </c>
      <c r="AI901" s="152">
        <f t="shared" ref="AI901" si="319">AF901/AD901-1</f>
        <v>-1.8595703751202342E-2</v>
      </c>
      <c r="AJ901" s="58"/>
      <c r="AK901" s="58"/>
      <c r="AL901" s="93"/>
      <c r="AM901" s="94"/>
    </row>
    <row r="902" spans="1:39" s="3" customFormat="1" ht="14.1" customHeight="1" thickBot="1">
      <c r="A902" s="493"/>
      <c r="B902" s="404"/>
      <c r="C902" s="493"/>
      <c r="D902" s="404"/>
      <c r="E902" s="404"/>
      <c r="F902" s="385"/>
      <c r="G902" s="493"/>
      <c r="H902" s="404"/>
      <c r="I902" s="404"/>
      <c r="J902" s="404"/>
      <c r="K902" s="404"/>
      <c r="L902" s="395" t="s">
        <v>101</v>
      </c>
      <c r="M902" s="395"/>
      <c r="N902" s="395"/>
      <c r="O902" s="393" t="s">
        <v>87</v>
      </c>
      <c r="P902" s="393"/>
      <c r="Q902" s="393"/>
      <c r="R902" s="393"/>
      <c r="S902" s="393" t="s">
        <v>15</v>
      </c>
      <c r="T902" s="393"/>
      <c r="U902" s="393"/>
      <c r="V902" s="393" t="s">
        <v>51</v>
      </c>
      <c r="W902" s="393"/>
      <c r="X902" s="393"/>
      <c r="Y902" s="393" t="s">
        <v>97</v>
      </c>
      <c r="Z902" s="393"/>
      <c r="AA902" s="393"/>
      <c r="AB902" s="393"/>
      <c r="AC902" s="393"/>
      <c r="AD902" s="93">
        <v>35109</v>
      </c>
      <c r="AE902" s="57">
        <f t="shared" si="291"/>
        <v>49150</v>
      </c>
      <c r="AF902" s="93">
        <v>0</v>
      </c>
      <c r="AG902" s="94">
        <f t="shared" si="292"/>
        <v>0</v>
      </c>
      <c r="AH902" s="215"/>
      <c r="AI902" s="58"/>
      <c r="AJ902" s="58"/>
      <c r="AK902" s="58"/>
      <c r="AL902" s="93"/>
      <c r="AM902" s="94"/>
    </row>
    <row r="903" spans="1:39" s="3" customFormat="1" ht="14.1" customHeight="1" thickBot="1">
      <c r="A903" s="493"/>
      <c r="B903" s="404"/>
      <c r="C903" s="493"/>
      <c r="D903" s="404"/>
      <c r="E903" s="404"/>
      <c r="F903" s="385"/>
      <c r="G903" s="493"/>
      <c r="H903" s="404"/>
      <c r="I903" s="404"/>
      <c r="J903" s="404"/>
      <c r="K903" s="404"/>
      <c r="L903" s="395" t="s">
        <v>1322</v>
      </c>
      <c r="M903" s="395"/>
      <c r="N903" s="395"/>
      <c r="O903" s="393" t="s">
        <v>87</v>
      </c>
      <c r="P903" s="393"/>
      <c r="Q903" s="393"/>
      <c r="R903" s="393"/>
      <c r="S903" s="393" t="s">
        <v>15</v>
      </c>
      <c r="T903" s="393"/>
      <c r="U903" s="393"/>
      <c r="V903" s="393" t="s">
        <v>51</v>
      </c>
      <c r="W903" s="393"/>
      <c r="X903" s="393"/>
      <c r="Y903" s="393" t="s">
        <v>97</v>
      </c>
      <c r="Z903" s="393"/>
      <c r="AA903" s="393"/>
      <c r="AB903" s="393"/>
      <c r="AC903" s="393"/>
      <c r="AD903" s="93">
        <v>33473</v>
      </c>
      <c r="AE903" s="57">
        <f t="shared" si="291"/>
        <v>46860</v>
      </c>
      <c r="AF903" s="93">
        <v>32837</v>
      </c>
      <c r="AG903" s="94">
        <f t="shared" si="292"/>
        <v>45970</v>
      </c>
      <c r="AH903" s="245" t="s">
        <v>1957</v>
      </c>
      <c r="AI903" s="152">
        <f t="shared" ref="AI903" si="320">AF903/AD903-1</f>
        <v>-1.9000388372718335E-2</v>
      </c>
      <c r="AJ903" s="58"/>
      <c r="AK903" s="58"/>
      <c r="AL903" s="93"/>
      <c r="AM903" s="94"/>
    </row>
    <row r="904" spans="1:39" s="3" customFormat="1" ht="14.1" customHeight="1" thickBot="1">
      <c r="A904" s="493"/>
      <c r="B904" s="404"/>
      <c r="C904" s="493"/>
      <c r="D904" s="404"/>
      <c r="E904" s="404"/>
      <c r="F904" s="385"/>
      <c r="G904" s="493"/>
      <c r="H904" s="404"/>
      <c r="I904" s="404"/>
      <c r="J904" s="404"/>
      <c r="K904" s="404"/>
      <c r="L904" s="395" t="s">
        <v>3899</v>
      </c>
      <c r="M904" s="395"/>
      <c r="N904" s="395"/>
      <c r="O904" s="393" t="s">
        <v>87</v>
      </c>
      <c r="P904" s="393"/>
      <c r="Q904" s="393"/>
      <c r="R904" s="393"/>
      <c r="S904" s="393" t="s">
        <v>2266</v>
      </c>
      <c r="T904" s="393"/>
      <c r="U904" s="393"/>
      <c r="V904" s="393" t="s">
        <v>16</v>
      </c>
      <c r="W904" s="393"/>
      <c r="X904" s="393"/>
      <c r="Y904" s="393" t="s">
        <v>97</v>
      </c>
      <c r="Z904" s="393"/>
      <c r="AA904" s="393"/>
      <c r="AB904" s="393"/>
      <c r="AC904" s="393"/>
      <c r="AD904" s="93">
        <v>33005</v>
      </c>
      <c r="AE904" s="57">
        <f t="shared" si="291"/>
        <v>46210</v>
      </c>
      <c r="AF904" s="93">
        <v>0</v>
      </c>
      <c r="AG904" s="94">
        <f t="shared" si="292"/>
        <v>0</v>
      </c>
      <c r="AH904" s="215"/>
      <c r="AI904" s="58"/>
      <c r="AJ904" s="58"/>
      <c r="AK904" s="58"/>
      <c r="AL904" s="93"/>
      <c r="AM904" s="94"/>
    </row>
    <row r="905" spans="1:39" s="3" customFormat="1" ht="14.1" customHeight="1" thickBot="1">
      <c r="A905" s="493"/>
      <c r="B905" s="404"/>
      <c r="C905" s="493"/>
      <c r="D905" s="404"/>
      <c r="E905" s="404"/>
      <c r="F905" s="385"/>
      <c r="G905" s="493"/>
      <c r="H905" s="404"/>
      <c r="I905" s="404"/>
      <c r="J905" s="404"/>
      <c r="K905" s="404"/>
      <c r="L905" s="395" t="s">
        <v>99</v>
      </c>
      <c r="M905" s="395"/>
      <c r="N905" s="395"/>
      <c r="O905" s="393" t="s">
        <v>91</v>
      </c>
      <c r="P905" s="393"/>
      <c r="Q905" s="393"/>
      <c r="R905" s="393"/>
      <c r="S905" s="393" t="s">
        <v>15</v>
      </c>
      <c r="T905" s="393"/>
      <c r="U905" s="393"/>
      <c r="V905" s="393" t="s">
        <v>51</v>
      </c>
      <c r="W905" s="393"/>
      <c r="X905" s="393"/>
      <c r="Y905" s="393" t="s">
        <v>92</v>
      </c>
      <c r="Z905" s="393"/>
      <c r="AA905" s="393"/>
      <c r="AB905" s="393"/>
      <c r="AC905" s="393"/>
      <c r="AD905" s="93">
        <v>35834</v>
      </c>
      <c r="AE905" s="57">
        <f t="shared" si="291"/>
        <v>50170</v>
      </c>
      <c r="AF905" s="93">
        <v>0</v>
      </c>
      <c r="AG905" s="94">
        <f t="shared" si="292"/>
        <v>0</v>
      </c>
      <c r="AH905" s="213"/>
      <c r="AI905" s="58"/>
      <c r="AJ905" s="58"/>
      <c r="AK905" s="58"/>
      <c r="AL905" s="93"/>
      <c r="AM905" s="94"/>
    </row>
    <row r="906" spans="1:39" s="3" customFormat="1" ht="15.75" thickBot="1">
      <c r="A906" s="493"/>
      <c r="B906" s="404"/>
      <c r="C906" s="493"/>
      <c r="D906" s="404"/>
      <c r="E906" s="404"/>
      <c r="F906" s="385"/>
      <c r="G906" s="493"/>
      <c r="H906" s="404"/>
      <c r="I906" s="404"/>
      <c r="J906" s="404"/>
      <c r="K906" s="404"/>
      <c r="L906" s="395" t="s">
        <v>105</v>
      </c>
      <c r="M906" s="395"/>
      <c r="N906" s="395"/>
      <c r="O906" s="393" t="s">
        <v>106</v>
      </c>
      <c r="P906" s="393"/>
      <c r="Q906" s="393"/>
      <c r="R906" s="393"/>
      <c r="S906" s="393" t="s">
        <v>15</v>
      </c>
      <c r="T906" s="393"/>
      <c r="U906" s="393"/>
      <c r="V906" s="393" t="s">
        <v>16</v>
      </c>
      <c r="W906" s="393"/>
      <c r="X906" s="393"/>
      <c r="Y906" s="393" t="s">
        <v>107</v>
      </c>
      <c r="Z906" s="393"/>
      <c r="AA906" s="393"/>
      <c r="AB906" s="393"/>
      <c r="AC906" s="393"/>
      <c r="AD906" s="93">
        <v>29938</v>
      </c>
      <c r="AE906" s="57">
        <f t="shared" si="291"/>
        <v>41910</v>
      </c>
      <c r="AF906" s="93">
        <v>29464</v>
      </c>
      <c r="AG906" s="94">
        <f t="shared" si="292"/>
        <v>41250</v>
      </c>
      <c r="AH906" s="245" t="s">
        <v>1957</v>
      </c>
      <c r="AI906" s="152">
        <f t="shared" ref="AI906:AI908" si="321">AF906/AD906-1</f>
        <v>-1.5832720956643676E-2</v>
      </c>
      <c r="AJ906" s="58"/>
      <c r="AK906" s="58"/>
      <c r="AL906" s="93"/>
      <c r="AM906" s="94"/>
    </row>
    <row r="907" spans="1:39" s="3" customFormat="1" ht="15.75" thickBot="1">
      <c r="A907" s="493"/>
      <c r="B907" s="404"/>
      <c r="C907" s="493"/>
      <c r="D907" s="404"/>
      <c r="E907" s="404"/>
      <c r="F907" s="385"/>
      <c r="G907" s="493"/>
      <c r="H907" s="404"/>
      <c r="I907" s="404"/>
      <c r="J907" s="404"/>
      <c r="K907" s="404"/>
      <c r="L907" s="395" t="s">
        <v>4078</v>
      </c>
      <c r="M907" s="395"/>
      <c r="N907" s="395"/>
      <c r="O907" s="393" t="s">
        <v>106</v>
      </c>
      <c r="P907" s="393"/>
      <c r="Q907" s="393"/>
      <c r="R907" s="393"/>
      <c r="S907" s="393" t="s">
        <v>1752</v>
      </c>
      <c r="T907" s="393"/>
      <c r="U907" s="393"/>
      <c r="V907" s="393" t="s">
        <v>16</v>
      </c>
      <c r="W907" s="393"/>
      <c r="X907" s="393"/>
      <c r="Y907" s="393" t="s">
        <v>107</v>
      </c>
      <c r="Z907" s="393"/>
      <c r="AA907" s="393"/>
      <c r="AB907" s="393"/>
      <c r="AC907" s="393"/>
      <c r="AD907" s="93">
        <v>31075</v>
      </c>
      <c r="AE907" s="57">
        <f t="shared" ref="AE907" si="322">ROUND(AD907*1.4/10,0)*10</f>
        <v>43510</v>
      </c>
      <c r="AF907" s="93">
        <v>28409</v>
      </c>
      <c r="AG907" s="94">
        <f t="shared" si="292"/>
        <v>39770</v>
      </c>
      <c r="AH907" s="245" t="s">
        <v>1957</v>
      </c>
      <c r="AI907" s="152">
        <f t="shared" si="321"/>
        <v>-8.5792437650844766E-2</v>
      </c>
      <c r="AJ907" s="58"/>
      <c r="AK907" s="58"/>
      <c r="AL907" s="93"/>
      <c r="AM907" s="94"/>
    </row>
    <row r="908" spans="1:39" s="3" customFormat="1" ht="14.1" customHeight="1" thickBot="1">
      <c r="A908" s="493"/>
      <c r="B908" s="404"/>
      <c r="C908" s="493"/>
      <c r="D908" s="404"/>
      <c r="E908" s="404"/>
      <c r="F908" s="385"/>
      <c r="G908" s="493"/>
      <c r="H908" s="404"/>
      <c r="I908" s="404"/>
      <c r="J908" s="404"/>
      <c r="K908" s="404"/>
      <c r="L908" s="395" t="s">
        <v>387</v>
      </c>
      <c r="M908" s="395"/>
      <c r="N908" s="395"/>
      <c r="O908" s="393" t="s">
        <v>106</v>
      </c>
      <c r="P908" s="393"/>
      <c r="Q908" s="393"/>
      <c r="R908" s="393"/>
      <c r="S908" s="393" t="s">
        <v>22</v>
      </c>
      <c r="T908" s="393"/>
      <c r="U908" s="393"/>
      <c r="V908" s="393" t="s">
        <v>16</v>
      </c>
      <c r="W908" s="393"/>
      <c r="X908" s="393"/>
      <c r="Y908" s="393" t="s">
        <v>107</v>
      </c>
      <c r="Z908" s="393"/>
      <c r="AA908" s="393"/>
      <c r="AB908" s="393"/>
      <c r="AC908" s="393"/>
      <c r="AD908" s="93">
        <v>31609</v>
      </c>
      <c r="AE908" s="57">
        <f t="shared" si="291"/>
        <v>44250</v>
      </c>
      <c r="AF908" s="93">
        <v>31125</v>
      </c>
      <c r="AG908" s="94">
        <f t="shared" si="292"/>
        <v>43580</v>
      </c>
      <c r="AH908" s="245" t="s">
        <v>1957</v>
      </c>
      <c r="AI908" s="152">
        <f t="shared" si="321"/>
        <v>-1.5312094656585118E-2</v>
      </c>
      <c r="AJ908" s="58"/>
      <c r="AK908" s="58"/>
      <c r="AL908" s="93"/>
      <c r="AM908" s="94"/>
    </row>
    <row r="909" spans="1:39" s="3" customFormat="1" ht="15.75" thickBot="1">
      <c r="A909" s="493"/>
      <c r="B909" s="404"/>
      <c r="C909" s="493"/>
      <c r="D909" s="404"/>
      <c r="E909" s="404"/>
      <c r="F909" s="385"/>
      <c r="G909" s="493"/>
      <c r="H909" s="404"/>
      <c r="I909" s="404"/>
      <c r="J909" s="404"/>
      <c r="K909" s="404"/>
      <c r="L909" s="395" t="s">
        <v>4357</v>
      </c>
      <c r="M909" s="395"/>
      <c r="N909" s="395"/>
      <c r="O909" s="393" t="s">
        <v>106</v>
      </c>
      <c r="P909" s="393"/>
      <c r="Q909" s="393"/>
      <c r="R909" s="393"/>
      <c r="S909" s="393" t="s">
        <v>2266</v>
      </c>
      <c r="T909" s="393"/>
      <c r="U909" s="393"/>
      <c r="V909" s="393" t="s">
        <v>16</v>
      </c>
      <c r="W909" s="393"/>
      <c r="X909" s="393"/>
      <c r="Y909" s="393" t="s">
        <v>107</v>
      </c>
      <c r="Z909" s="393"/>
      <c r="AA909" s="393"/>
      <c r="AB909" s="393"/>
      <c r="AC909" s="393"/>
      <c r="AD909" s="93">
        <v>32140</v>
      </c>
      <c r="AE909" s="57">
        <f t="shared" si="291"/>
        <v>45000</v>
      </c>
      <c r="AF909" s="93">
        <v>0</v>
      </c>
      <c r="AG909" s="94">
        <f t="shared" ref="AG909" si="323">ROUND(AF909*1.4/10,0)*10</f>
        <v>0</v>
      </c>
      <c r="AH909" s="215"/>
      <c r="AI909" s="58"/>
      <c r="AJ909" s="58"/>
      <c r="AK909" s="58"/>
      <c r="AL909" s="93"/>
      <c r="AM909" s="94"/>
    </row>
    <row r="910" spans="1:39" s="3" customFormat="1" ht="15.75" thickBot="1">
      <c r="A910" s="493"/>
      <c r="B910" s="404"/>
      <c r="C910" s="493"/>
      <c r="D910" s="404"/>
      <c r="E910" s="404"/>
      <c r="F910" s="385"/>
      <c r="G910" s="493"/>
      <c r="H910" s="404"/>
      <c r="I910" s="404"/>
      <c r="J910" s="404"/>
      <c r="K910" s="404"/>
      <c r="L910" s="395" t="s">
        <v>108</v>
      </c>
      <c r="M910" s="395"/>
      <c r="N910" s="395"/>
      <c r="O910" s="393" t="s">
        <v>109</v>
      </c>
      <c r="P910" s="393"/>
      <c r="Q910" s="393"/>
      <c r="R910" s="393"/>
      <c r="S910" s="393" t="s">
        <v>15</v>
      </c>
      <c r="T910" s="393"/>
      <c r="U910" s="393"/>
      <c r="V910" s="393" t="s">
        <v>16</v>
      </c>
      <c r="W910" s="393"/>
      <c r="X910" s="393"/>
      <c r="Y910" s="393" t="s">
        <v>110</v>
      </c>
      <c r="Z910" s="393"/>
      <c r="AA910" s="393"/>
      <c r="AB910" s="393"/>
      <c r="AC910" s="393"/>
      <c r="AD910" s="93">
        <v>31020</v>
      </c>
      <c r="AE910" s="57">
        <f t="shared" si="291"/>
        <v>43430</v>
      </c>
      <c r="AF910" s="93">
        <v>0</v>
      </c>
      <c r="AG910" s="94">
        <f t="shared" si="292"/>
        <v>0</v>
      </c>
      <c r="AH910" s="215"/>
      <c r="AI910" s="58"/>
      <c r="AJ910" s="58"/>
      <c r="AK910" s="58"/>
      <c r="AL910" s="93"/>
      <c r="AM910" s="94"/>
    </row>
    <row r="911" spans="1:39" s="3" customFormat="1" ht="15.75" thickBot="1">
      <c r="A911" s="493"/>
      <c r="B911" s="404"/>
      <c r="C911" s="493"/>
      <c r="D911" s="404"/>
      <c r="E911" s="404"/>
      <c r="F911" s="385"/>
      <c r="G911" s="493"/>
      <c r="H911" s="404"/>
      <c r="I911" s="404"/>
      <c r="J911" s="404"/>
      <c r="K911" s="404"/>
      <c r="L911" s="395" t="s">
        <v>2477</v>
      </c>
      <c r="M911" s="395"/>
      <c r="N911" s="395"/>
      <c r="O911" s="393" t="s">
        <v>109</v>
      </c>
      <c r="P911" s="393"/>
      <c r="Q911" s="393"/>
      <c r="R911" s="393"/>
      <c r="S911" s="371" t="s">
        <v>1752</v>
      </c>
      <c r="T911" s="372"/>
      <c r="U911" s="373"/>
      <c r="V911" s="393" t="s">
        <v>16</v>
      </c>
      <c r="W911" s="393"/>
      <c r="X911" s="393"/>
      <c r="Y911" s="393" t="s">
        <v>110</v>
      </c>
      <c r="Z911" s="393"/>
      <c r="AA911" s="393"/>
      <c r="AB911" s="393"/>
      <c r="AC911" s="393"/>
      <c r="AD911" s="93">
        <v>31190</v>
      </c>
      <c r="AE911" s="57">
        <f t="shared" ref="AE911:AE984" si="324">ROUND(AD911*1.4/10,0)*10</f>
        <v>43670</v>
      </c>
      <c r="AF911" s="93">
        <v>30192</v>
      </c>
      <c r="AG911" s="94">
        <f t="shared" ref="AG911" si="325">ROUND(AF911*1.4/10,0)*10</f>
        <v>42270</v>
      </c>
      <c r="AH911" s="245" t="s">
        <v>1957</v>
      </c>
      <c r="AI911" s="152">
        <f t="shared" ref="AI911" si="326">AF911/AD911-1</f>
        <v>-3.1997435075344693E-2</v>
      </c>
      <c r="AJ911" s="58"/>
      <c r="AK911" s="58"/>
      <c r="AL911" s="93"/>
      <c r="AM911" s="94"/>
    </row>
    <row r="912" spans="1:39" s="3" customFormat="1" ht="14.1" customHeight="1" thickBot="1">
      <c r="A912" s="493"/>
      <c r="B912" s="404"/>
      <c r="C912" s="493"/>
      <c r="D912" s="404"/>
      <c r="E912" s="404"/>
      <c r="F912" s="385"/>
      <c r="G912" s="493"/>
      <c r="H912" s="404"/>
      <c r="I912" s="404"/>
      <c r="J912" s="404"/>
      <c r="K912" s="404"/>
      <c r="L912" s="395" t="s">
        <v>388</v>
      </c>
      <c r="M912" s="395"/>
      <c r="N912" s="395"/>
      <c r="O912" s="393" t="s">
        <v>109</v>
      </c>
      <c r="P912" s="393"/>
      <c r="Q912" s="393"/>
      <c r="R912" s="393"/>
      <c r="S912" s="393" t="s">
        <v>22</v>
      </c>
      <c r="T912" s="393"/>
      <c r="U912" s="393"/>
      <c r="V912" s="393" t="s">
        <v>16</v>
      </c>
      <c r="W912" s="393"/>
      <c r="X912" s="393"/>
      <c r="Y912" s="393" t="s">
        <v>110</v>
      </c>
      <c r="Z912" s="393"/>
      <c r="AA912" s="393"/>
      <c r="AB912" s="393"/>
      <c r="AC912" s="393"/>
      <c r="AD912" s="93">
        <v>32432</v>
      </c>
      <c r="AE912" s="57">
        <f t="shared" si="324"/>
        <v>45400</v>
      </c>
      <c r="AF912" s="93">
        <v>0</v>
      </c>
      <c r="AG912" s="94">
        <f t="shared" ref="AG912:AG984" si="327">ROUND(AF912*1.4/10,0)*10</f>
        <v>0</v>
      </c>
      <c r="AH912" s="215"/>
      <c r="AI912" s="58"/>
      <c r="AJ912" s="58"/>
      <c r="AK912" s="58"/>
      <c r="AL912" s="93"/>
      <c r="AM912" s="94"/>
    </row>
    <row r="913" spans="1:39" s="3" customFormat="1" ht="14.1" customHeight="1" thickBot="1">
      <c r="A913" s="493"/>
      <c r="B913" s="404"/>
      <c r="C913" s="493"/>
      <c r="D913" s="404"/>
      <c r="E913" s="404"/>
      <c r="F913" s="385"/>
      <c r="G913" s="493"/>
      <c r="H913" s="404"/>
      <c r="I913" s="404"/>
      <c r="J913" s="404"/>
      <c r="K913" s="404"/>
      <c r="L913" s="395" t="s">
        <v>4358</v>
      </c>
      <c r="M913" s="395"/>
      <c r="N913" s="395"/>
      <c r="O913" s="393" t="s">
        <v>109</v>
      </c>
      <c r="P913" s="393"/>
      <c r="Q913" s="393"/>
      <c r="R913" s="393"/>
      <c r="S913" s="393" t="s">
        <v>2266</v>
      </c>
      <c r="T913" s="393"/>
      <c r="U913" s="393"/>
      <c r="V913" s="393" t="s">
        <v>16</v>
      </c>
      <c r="W913" s="393"/>
      <c r="X913" s="393"/>
      <c r="Y913" s="393" t="s">
        <v>110</v>
      </c>
      <c r="Z913" s="393"/>
      <c r="AA913" s="393"/>
      <c r="AB913" s="393"/>
      <c r="AC913" s="393"/>
      <c r="AD913" s="93">
        <v>32456</v>
      </c>
      <c r="AE913" s="57">
        <f t="shared" ref="AE913" si="328">ROUND(AD913*1.4/10,0)*10</f>
        <v>45440</v>
      </c>
      <c r="AF913" s="93">
        <v>0</v>
      </c>
      <c r="AG913" s="94">
        <f t="shared" ref="AG913:AG914" si="329">ROUND(AF913*1.4/10,0)*10</f>
        <v>0</v>
      </c>
      <c r="AH913" s="215"/>
      <c r="AI913" s="58"/>
      <c r="AJ913" s="58"/>
      <c r="AK913" s="58"/>
      <c r="AL913" s="93"/>
      <c r="AM913" s="94"/>
    </row>
    <row r="914" spans="1:39" s="3" customFormat="1" ht="15.75" thickBot="1">
      <c r="A914" s="493"/>
      <c r="B914" s="404"/>
      <c r="C914" s="493"/>
      <c r="D914" s="404"/>
      <c r="E914" s="404"/>
      <c r="F914" s="385"/>
      <c r="G914" s="493"/>
      <c r="H914" s="404"/>
      <c r="I914" s="404"/>
      <c r="J914" s="404"/>
      <c r="K914" s="404"/>
      <c r="L914" s="395" t="s">
        <v>102</v>
      </c>
      <c r="M914" s="395"/>
      <c r="N914" s="395"/>
      <c r="O914" s="393" t="s">
        <v>103</v>
      </c>
      <c r="P914" s="393"/>
      <c r="Q914" s="393"/>
      <c r="R914" s="393"/>
      <c r="S914" s="393" t="s">
        <v>15</v>
      </c>
      <c r="T914" s="393"/>
      <c r="U914" s="393"/>
      <c r="V914" s="393" t="s">
        <v>16</v>
      </c>
      <c r="W914" s="393"/>
      <c r="X914" s="393"/>
      <c r="Y914" s="393" t="s">
        <v>104</v>
      </c>
      <c r="Z914" s="393"/>
      <c r="AA914" s="393"/>
      <c r="AB914" s="393"/>
      <c r="AC914" s="393"/>
      <c r="AD914" s="93">
        <v>30963</v>
      </c>
      <c r="AE914" s="57">
        <f t="shared" si="324"/>
        <v>43350</v>
      </c>
      <c r="AF914" s="93">
        <v>29913</v>
      </c>
      <c r="AG914" s="94">
        <f t="shared" si="329"/>
        <v>41880</v>
      </c>
      <c r="AH914" s="245" t="s">
        <v>1957</v>
      </c>
      <c r="AI914" s="152">
        <f t="shared" ref="AI914" si="330">AF914/AD914-1</f>
        <v>-3.3911442689661841E-2</v>
      </c>
      <c r="AJ914" s="58"/>
      <c r="AK914" s="58"/>
      <c r="AL914" s="93"/>
      <c r="AM914" s="94"/>
    </row>
    <row r="915" spans="1:39" s="3" customFormat="1" ht="15.75" thickBot="1">
      <c r="A915" s="493"/>
      <c r="B915" s="404"/>
      <c r="C915" s="493"/>
      <c r="D915" s="404"/>
      <c r="E915" s="404"/>
      <c r="F915" s="385"/>
      <c r="G915" s="493"/>
      <c r="H915" s="404"/>
      <c r="I915" s="404"/>
      <c r="J915" s="404"/>
      <c r="K915" s="404"/>
      <c r="L915" s="395" t="s">
        <v>2030</v>
      </c>
      <c r="M915" s="395"/>
      <c r="N915" s="395"/>
      <c r="O915" s="393" t="s">
        <v>103</v>
      </c>
      <c r="P915" s="393"/>
      <c r="Q915" s="393"/>
      <c r="R915" s="393"/>
      <c r="S915" s="393" t="s">
        <v>22</v>
      </c>
      <c r="T915" s="393"/>
      <c r="U915" s="393"/>
      <c r="V915" s="393" t="s">
        <v>16</v>
      </c>
      <c r="W915" s="393"/>
      <c r="X915" s="393"/>
      <c r="Y915" s="393" t="s">
        <v>104</v>
      </c>
      <c r="Z915" s="393"/>
      <c r="AA915" s="393"/>
      <c r="AB915" s="393"/>
      <c r="AC915" s="393"/>
      <c r="AD915" s="93">
        <v>33995</v>
      </c>
      <c r="AE915" s="57">
        <f t="shared" si="324"/>
        <v>47590</v>
      </c>
      <c r="AF915" s="93">
        <v>0</v>
      </c>
      <c r="AG915" s="94">
        <f t="shared" si="327"/>
        <v>0</v>
      </c>
      <c r="AH915" s="215"/>
      <c r="AI915" s="58"/>
      <c r="AJ915" s="58"/>
      <c r="AK915" s="58"/>
      <c r="AL915" s="93"/>
      <c r="AM915" s="94"/>
    </row>
    <row r="916" spans="1:39" s="3" customFormat="1" ht="15.75" thickBot="1">
      <c r="A916" s="493"/>
      <c r="B916" s="404"/>
      <c r="C916" s="493"/>
      <c r="D916" s="404"/>
      <c r="E916" s="404"/>
      <c r="F916" s="385"/>
      <c r="G916" s="493"/>
      <c r="H916" s="404"/>
      <c r="I916" s="404"/>
      <c r="J916" s="404"/>
      <c r="K916" s="404"/>
      <c r="L916" s="395" t="s">
        <v>4359</v>
      </c>
      <c r="M916" s="395"/>
      <c r="N916" s="395"/>
      <c r="O916" s="393" t="s">
        <v>103</v>
      </c>
      <c r="P916" s="393"/>
      <c r="Q916" s="393"/>
      <c r="R916" s="393"/>
      <c r="S916" s="393" t="s">
        <v>2266</v>
      </c>
      <c r="T916" s="393"/>
      <c r="U916" s="393"/>
      <c r="V916" s="393" t="s">
        <v>16</v>
      </c>
      <c r="W916" s="393"/>
      <c r="X916" s="393"/>
      <c r="Y916" s="393" t="s">
        <v>104</v>
      </c>
      <c r="Z916" s="393"/>
      <c r="AA916" s="393"/>
      <c r="AB916" s="393"/>
      <c r="AC916" s="393"/>
      <c r="AD916" s="93">
        <v>33760</v>
      </c>
      <c r="AE916" s="57">
        <f t="shared" ref="AE916" si="331">ROUND(AD916*1.4/10,0)*10</f>
        <v>47260</v>
      </c>
      <c r="AF916" s="93">
        <v>33122</v>
      </c>
      <c r="AG916" s="94">
        <f t="shared" si="327"/>
        <v>46370</v>
      </c>
      <c r="AH916" s="245" t="s">
        <v>1957</v>
      </c>
      <c r="AI916" s="152">
        <f t="shared" ref="AI916" si="332">AF916/AD916-1</f>
        <v>-1.8898104265402837E-2</v>
      </c>
      <c r="AJ916" s="58"/>
      <c r="AK916" s="58"/>
      <c r="AL916" s="93"/>
      <c r="AM916" s="94"/>
    </row>
    <row r="917" spans="1:39" s="3" customFormat="1" ht="15.75" thickBot="1">
      <c r="A917" s="493"/>
      <c r="B917" s="404"/>
      <c r="C917" s="493"/>
      <c r="D917" s="404"/>
      <c r="E917" s="404"/>
      <c r="F917" s="385"/>
      <c r="G917" s="493"/>
      <c r="H917" s="404"/>
      <c r="I917" s="404"/>
      <c r="J917" s="404"/>
      <c r="K917" s="404"/>
      <c r="L917" s="612" t="s">
        <v>112</v>
      </c>
      <c r="M917" s="613"/>
      <c r="N917" s="614"/>
      <c r="O917" s="539" t="s">
        <v>106</v>
      </c>
      <c r="P917" s="609"/>
      <c r="Q917" s="609"/>
      <c r="R917" s="610"/>
      <c r="S917" s="539" t="s">
        <v>15</v>
      </c>
      <c r="T917" s="609"/>
      <c r="U917" s="610"/>
      <c r="V917" s="539" t="s">
        <v>51</v>
      </c>
      <c r="W917" s="609"/>
      <c r="X917" s="610"/>
      <c r="Y917" s="539" t="s">
        <v>107</v>
      </c>
      <c r="Z917" s="609"/>
      <c r="AA917" s="609"/>
      <c r="AB917" s="609"/>
      <c r="AC917" s="610"/>
      <c r="AD917" s="93">
        <v>32899</v>
      </c>
      <c r="AE917" s="57">
        <f t="shared" si="324"/>
        <v>46060</v>
      </c>
      <c r="AF917" s="93">
        <v>0</v>
      </c>
      <c r="AG917" s="94">
        <f t="shared" si="327"/>
        <v>0</v>
      </c>
      <c r="AH917" s="215"/>
      <c r="AI917" s="58"/>
      <c r="AJ917" s="58"/>
      <c r="AK917" s="58"/>
      <c r="AL917" s="93"/>
      <c r="AM917" s="94"/>
    </row>
    <row r="918" spans="1:39" s="3" customFormat="1" ht="15.75" thickBot="1">
      <c r="A918" s="493"/>
      <c r="B918" s="404"/>
      <c r="C918" s="493"/>
      <c r="D918" s="404"/>
      <c r="E918" s="404"/>
      <c r="F918" s="385"/>
      <c r="G918" s="493"/>
      <c r="H918" s="404"/>
      <c r="I918" s="404"/>
      <c r="J918" s="404"/>
      <c r="K918" s="404"/>
      <c r="L918" s="395" t="s">
        <v>113</v>
      </c>
      <c r="M918" s="395"/>
      <c r="N918" s="395"/>
      <c r="O918" s="393" t="s">
        <v>109</v>
      </c>
      <c r="P918" s="393"/>
      <c r="Q918" s="393"/>
      <c r="R918" s="393"/>
      <c r="S918" s="393" t="s">
        <v>15</v>
      </c>
      <c r="T918" s="393"/>
      <c r="U918" s="393"/>
      <c r="V918" s="393" t="s">
        <v>51</v>
      </c>
      <c r="W918" s="393"/>
      <c r="X918" s="393"/>
      <c r="Y918" s="393" t="s">
        <v>110</v>
      </c>
      <c r="Z918" s="393"/>
      <c r="AA918" s="393"/>
      <c r="AB918" s="393"/>
      <c r="AC918" s="393"/>
      <c r="AD918" s="93">
        <v>33784</v>
      </c>
      <c r="AE918" s="57">
        <f t="shared" si="324"/>
        <v>47300</v>
      </c>
      <c r="AF918" s="93">
        <v>0</v>
      </c>
      <c r="AG918" s="94">
        <f t="shared" si="327"/>
        <v>0</v>
      </c>
      <c r="AH918" s="215"/>
      <c r="AI918" s="58"/>
      <c r="AJ918" s="58"/>
      <c r="AK918" s="58"/>
      <c r="AL918" s="93"/>
      <c r="AM918" s="94"/>
    </row>
    <row r="919" spans="1:39" s="3" customFormat="1" ht="15.75" thickBot="1">
      <c r="A919" s="493"/>
      <c r="B919" s="404"/>
      <c r="C919" s="493"/>
      <c r="D919" s="404"/>
      <c r="E919" s="404"/>
      <c r="F919" s="385"/>
      <c r="G919" s="493"/>
      <c r="H919" s="404"/>
      <c r="I919" s="404"/>
      <c r="J919" s="404"/>
      <c r="K919" s="404"/>
      <c r="L919" s="395" t="s">
        <v>111</v>
      </c>
      <c r="M919" s="395"/>
      <c r="N919" s="395"/>
      <c r="O919" s="393" t="s">
        <v>103</v>
      </c>
      <c r="P919" s="393"/>
      <c r="Q919" s="393"/>
      <c r="R919" s="393"/>
      <c r="S919" s="393" t="s">
        <v>15</v>
      </c>
      <c r="T919" s="393"/>
      <c r="U919" s="393"/>
      <c r="V919" s="393" t="s">
        <v>51</v>
      </c>
      <c r="W919" s="393"/>
      <c r="X919" s="393"/>
      <c r="Y919" s="393" t="s">
        <v>104</v>
      </c>
      <c r="Z919" s="393"/>
      <c r="AA919" s="393"/>
      <c r="AB919" s="393"/>
      <c r="AC919" s="393"/>
      <c r="AD919" s="93">
        <v>34509</v>
      </c>
      <c r="AE919" s="57">
        <f t="shared" si="324"/>
        <v>48310</v>
      </c>
      <c r="AF919" s="93">
        <v>0</v>
      </c>
      <c r="AG919" s="94">
        <f t="shared" si="327"/>
        <v>0</v>
      </c>
      <c r="AH919" s="215"/>
      <c r="AI919" s="58"/>
      <c r="AJ919" s="58"/>
      <c r="AK919" s="58"/>
      <c r="AL919" s="93"/>
      <c r="AM919" s="94"/>
    </row>
    <row r="920" spans="1:39" s="3" customFormat="1" ht="15.75" thickBot="1">
      <c r="A920" s="493"/>
      <c r="B920" s="404"/>
      <c r="C920" s="493"/>
      <c r="D920" s="404"/>
      <c r="E920" s="404"/>
      <c r="F920" s="385"/>
      <c r="G920" s="493"/>
      <c r="H920" s="404"/>
      <c r="I920" s="404"/>
      <c r="J920" s="404"/>
      <c r="K920" s="404"/>
      <c r="L920" s="395" t="s">
        <v>117</v>
      </c>
      <c r="M920" s="395"/>
      <c r="N920" s="395"/>
      <c r="O920" s="393" t="s">
        <v>118</v>
      </c>
      <c r="P920" s="393"/>
      <c r="Q920" s="393"/>
      <c r="R920" s="393"/>
      <c r="S920" s="393" t="s">
        <v>15</v>
      </c>
      <c r="T920" s="393"/>
      <c r="U920" s="393"/>
      <c r="V920" s="393" t="s">
        <v>16</v>
      </c>
      <c r="W920" s="393"/>
      <c r="X920" s="393"/>
      <c r="Y920" s="393" t="s">
        <v>119</v>
      </c>
      <c r="Z920" s="393"/>
      <c r="AA920" s="393"/>
      <c r="AB920" s="393"/>
      <c r="AC920" s="393"/>
      <c r="AD920" s="93">
        <v>29722</v>
      </c>
      <c r="AE920" s="57">
        <f t="shared" si="324"/>
        <v>41610</v>
      </c>
      <c r="AF920" s="93">
        <v>28236</v>
      </c>
      <c r="AG920" s="94">
        <f t="shared" si="327"/>
        <v>39530</v>
      </c>
      <c r="AH920" s="245" t="s">
        <v>1957</v>
      </c>
      <c r="AI920" s="152">
        <f t="shared" ref="AI920:AI922" si="333">AF920/AD920-1</f>
        <v>-4.9996635488863461E-2</v>
      </c>
      <c r="AJ920" s="58"/>
      <c r="AK920" s="58"/>
      <c r="AL920" s="93"/>
      <c r="AM920" s="94"/>
    </row>
    <row r="921" spans="1:39" s="3" customFormat="1" ht="15.75" thickBot="1">
      <c r="A921" s="493"/>
      <c r="B921" s="404"/>
      <c r="C921" s="493"/>
      <c r="D921" s="404"/>
      <c r="E921" s="404"/>
      <c r="F921" s="385"/>
      <c r="G921" s="493"/>
      <c r="H921" s="404"/>
      <c r="I921" s="404"/>
      <c r="J921" s="404"/>
      <c r="K921" s="404"/>
      <c r="L921" s="395" t="s">
        <v>4079</v>
      </c>
      <c r="M921" s="395"/>
      <c r="N921" s="395"/>
      <c r="O921" s="393" t="s">
        <v>118</v>
      </c>
      <c r="P921" s="393"/>
      <c r="Q921" s="393"/>
      <c r="R921" s="393"/>
      <c r="S921" s="393" t="s">
        <v>1752</v>
      </c>
      <c r="T921" s="393"/>
      <c r="U921" s="393"/>
      <c r="V921" s="393" t="s">
        <v>16</v>
      </c>
      <c r="W921" s="393"/>
      <c r="X921" s="393"/>
      <c r="Y921" s="393" t="s">
        <v>119</v>
      </c>
      <c r="Z921" s="393"/>
      <c r="AA921" s="393"/>
      <c r="AB921" s="393"/>
      <c r="AC921" s="393"/>
      <c r="AD921" s="93">
        <v>32404</v>
      </c>
      <c r="AE921" s="57">
        <f t="shared" ref="AE921" si="334">ROUND(AD921*1.4/10,0)*10</f>
        <v>45370</v>
      </c>
      <c r="AF921" s="93">
        <v>29672</v>
      </c>
      <c r="AG921" s="94">
        <f t="shared" si="327"/>
        <v>41540</v>
      </c>
      <c r="AH921" s="245" t="s">
        <v>1957</v>
      </c>
      <c r="AI921" s="152">
        <f t="shared" si="333"/>
        <v>-8.4310578940871461E-2</v>
      </c>
      <c r="AJ921" s="58"/>
      <c r="AK921" s="58"/>
      <c r="AL921" s="93"/>
      <c r="AM921" s="94"/>
    </row>
    <row r="922" spans="1:39" s="3" customFormat="1" ht="14.1" customHeight="1" thickBot="1">
      <c r="A922" s="493"/>
      <c r="B922" s="404"/>
      <c r="C922" s="493"/>
      <c r="D922" s="404"/>
      <c r="E922" s="404"/>
      <c r="F922" s="385"/>
      <c r="G922" s="493"/>
      <c r="H922" s="404"/>
      <c r="I922" s="404"/>
      <c r="J922" s="404"/>
      <c r="K922" s="404"/>
      <c r="L922" s="395" t="s">
        <v>513</v>
      </c>
      <c r="M922" s="395"/>
      <c r="N922" s="395"/>
      <c r="O922" s="393" t="s">
        <v>118</v>
      </c>
      <c r="P922" s="393"/>
      <c r="Q922" s="393"/>
      <c r="R922" s="393"/>
      <c r="S922" s="393" t="s">
        <v>22</v>
      </c>
      <c r="T922" s="393"/>
      <c r="U922" s="393"/>
      <c r="V922" s="393" t="s">
        <v>16</v>
      </c>
      <c r="W922" s="393"/>
      <c r="X922" s="393"/>
      <c r="Y922" s="393" t="s">
        <v>119</v>
      </c>
      <c r="Z922" s="393"/>
      <c r="AA922" s="393"/>
      <c r="AB922" s="393"/>
      <c r="AC922" s="393"/>
      <c r="AD922" s="93">
        <v>32753</v>
      </c>
      <c r="AE922" s="57">
        <f t="shared" si="324"/>
        <v>45850</v>
      </c>
      <c r="AF922" s="93">
        <v>32269</v>
      </c>
      <c r="AG922" s="94">
        <f t="shared" si="327"/>
        <v>45180</v>
      </c>
      <c r="AH922" s="245" t="s">
        <v>1957</v>
      </c>
      <c r="AI922" s="152">
        <f t="shared" si="333"/>
        <v>-1.4777272310933398E-2</v>
      </c>
      <c r="AJ922" s="58"/>
      <c r="AK922" s="58"/>
      <c r="AL922" s="93"/>
      <c r="AM922" s="94"/>
    </row>
    <row r="923" spans="1:39" s="3" customFormat="1" ht="15.75" thickBot="1">
      <c r="A923" s="493"/>
      <c r="B923" s="404"/>
      <c r="C923" s="493"/>
      <c r="D923" s="404"/>
      <c r="E923" s="404"/>
      <c r="F923" s="385"/>
      <c r="G923" s="493"/>
      <c r="H923" s="404"/>
      <c r="I923" s="404"/>
      <c r="J923" s="404"/>
      <c r="K923" s="404"/>
      <c r="L923" s="395" t="s">
        <v>4360</v>
      </c>
      <c r="M923" s="395"/>
      <c r="N923" s="395"/>
      <c r="O923" s="393" t="s">
        <v>118</v>
      </c>
      <c r="P923" s="393"/>
      <c r="Q923" s="393"/>
      <c r="R923" s="393"/>
      <c r="S923" s="393" t="s">
        <v>2266</v>
      </c>
      <c r="T923" s="393"/>
      <c r="U923" s="393"/>
      <c r="V923" s="393" t="s">
        <v>16</v>
      </c>
      <c r="W923" s="393"/>
      <c r="X923" s="393"/>
      <c r="Y923" s="393" t="s">
        <v>119</v>
      </c>
      <c r="Z923" s="393"/>
      <c r="AA923" s="393"/>
      <c r="AB923" s="393"/>
      <c r="AC923" s="393"/>
      <c r="AD923" s="93">
        <v>35106</v>
      </c>
      <c r="AE923" s="57">
        <f t="shared" si="324"/>
        <v>49150</v>
      </c>
      <c r="AF923" s="93">
        <v>0</v>
      </c>
      <c r="AG923" s="94">
        <f t="shared" ref="AG923:AG925" si="335">ROUND(AF923*1.4/10,0)*10</f>
        <v>0</v>
      </c>
      <c r="AH923" s="215"/>
      <c r="AI923" s="58"/>
      <c r="AJ923" s="58"/>
      <c r="AK923" s="58"/>
      <c r="AL923" s="93"/>
      <c r="AM923" s="94"/>
    </row>
    <row r="924" spans="1:39" s="3" customFormat="1" ht="15.75" thickBot="1">
      <c r="A924" s="493"/>
      <c r="B924" s="404"/>
      <c r="C924" s="493"/>
      <c r="D924" s="404"/>
      <c r="E924" s="404"/>
      <c r="F924" s="385"/>
      <c r="G924" s="493"/>
      <c r="H924" s="404"/>
      <c r="I924" s="404"/>
      <c r="J924" s="404"/>
      <c r="K924" s="404"/>
      <c r="L924" s="395" t="s">
        <v>120</v>
      </c>
      <c r="M924" s="395"/>
      <c r="N924" s="395"/>
      <c r="O924" s="393" t="s">
        <v>121</v>
      </c>
      <c r="P924" s="393"/>
      <c r="Q924" s="393"/>
      <c r="R924" s="393"/>
      <c r="S924" s="393" t="s">
        <v>15</v>
      </c>
      <c r="T924" s="393"/>
      <c r="U924" s="393"/>
      <c r="V924" s="393" t="s">
        <v>16</v>
      </c>
      <c r="W924" s="393"/>
      <c r="X924" s="393"/>
      <c r="Y924" s="393" t="s">
        <v>122</v>
      </c>
      <c r="Z924" s="393"/>
      <c r="AA924" s="393"/>
      <c r="AB924" s="393"/>
      <c r="AC924" s="393"/>
      <c r="AD924" s="93">
        <v>30804</v>
      </c>
      <c r="AE924" s="57">
        <f t="shared" si="324"/>
        <v>43130</v>
      </c>
      <c r="AF924" s="93">
        <v>29792</v>
      </c>
      <c r="AG924" s="94">
        <f t="shared" si="335"/>
        <v>41710</v>
      </c>
      <c r="AH924" s="245" t="s">
        <v>1957</v>
      </c>
      <c r="AI924" s="152">
        <f t="shared" ref="AI924:AI925" si="336">AF924/AD924-1</f>
        <v>-3.2852876249837681E-2</v>
      </c>
      <c r="AJ924" s="58"/>
      <c r="AK924" s="58"/>
      <c r="AL924" s="93"/>
      <c r="AM924" s="94"/>
    </row>
    <row r="925" spans="1:39" s="3" customFormat="1" ht="15.75" thickBot="1">
      <c r="A925" s="493"/>
      <c r="B925" s="404"/>
      <c r="C925" s="493"/>
      <c r="D925" s="404"/>
      <c r="E925" s="404"/>
      <c r="F925" s="385"/>
      <c r="G925" s="493"/>
      <c r="H925" s="404"/>
      <c r="I925" s="404"/>
      <c r="J925" s="404"/>
      <c r="K925" s="404"/>
      <c r="L925" s="395" t="s">
        <v>2478</v>
      </c>
      <c r="M925" s="395"/>
      <c r="N925" s="395"/>
      <c r="O925" s="393" t="s">
        <v>121</v>
      </c>
      <c r="P925" s="393"/>
      <c r="Q925" s="393"/>
      <c r="R925" s="393"/>
      <c r="S925" s="371" t="s">
        <v>1752</v>
      </c>
      <c r="T925" s="372"/>
      <c r="U925" s="373"/>
      <c r="V925" s="393" t="s">
        <v>16</v>
      </c>
      <c r="W925" s="393"/>
      <c r="X925" s="393"/>
      <c r="Y925" s="393" t="s">
        <v>122</v>
      </c>
      <c r="Z925" s="393"/>
      <c r="AA925" s="393"/>
      <c r="AB925" s="393"/>
      <c r="AC925" s="393"/>
      <c r="AD925" s="93">
        <v>32519</v>
      </c>
      <c r="AE925" s="57">
        <f t="shared" si="324"/>
        <v>45530</v>
      </c>
      <c r="AF925" s="93">
        <v>31455</v>
      </c>
      <c r="AG925" s="94">
        <f t="shared" si="335"/>
        <v>44040</v>
      </c>
      <c r="AH925" s="245" t="s">
        <v>1957</v>
      </c>
      <c r="AI925" s="152">
        <f t="shared" si="336"/>
        <v>-3.2719333312832499E-2</v>
      </c>
      <c r="AJ925" s="58"/>
      <c r="AK925" s="58"/>
      <c r="AL925" s="93"/>
      <c r="AM925" s="94"/>
    </row>
    <row r="926" spans="1:39" s="3" customFormat="1" ht="12.6" customHeight="1" thickBot="1">
      <c r="A926" s="493"/>
      <c r="B926" s="404"/>
      <c r="C926" s="493"/>
      <c r="D926" s="404"/>
      <c r="E926" s="404"/>
      <c r="F926" s="385"/>
      <c r="G926" s="493"/>
      <c r="H926" s="404"/>
      <c r="I926" s="404"/>
      <c r="J926" s="404"/>
      <c r="K926" s="404"/>
      <c r="L926" s="395" t="s">
        <v>514</v>
      </c>
      <c r="M926" s="395"/>
      <c r="N926" s="395"/>
      <c r="O926" s="393" t="s">
        <v>121</v>
      </c>
      <c r="P926" s="393"/>
      <c r="Q926" s="393"/>
      <c r="R926" s="393"/>
      <c r="S926" s="393" t="s">
        <v>22</v>
      </c>
      <c r="T926" s="393"/>
      <c r="U926" s="393"/>
      <c r="V926" s="393" t="s">
        <v>16</v>
      </c>
      <c r="W926" s="393"/>
      <c r="X926" s="393"/>
      <c r="Y926" s="393" t="s">
        <v>122</v>
      </c>
      <c r="Z926" s="393"/>
      <c r="AA926" s="393"/>
      <c r="AB926" s="393"/>
      <c r="AC926" s="393"/>
      <c r="AD926" s="93">
        <v>33576</v>
      </c>
      <c r="AE926" s="57">
        <f t="shared" si="324"/>
        <v>47010</v>
      </c>
      <c r="AF926" s="93">
        <v>0</v>
      </c>
      <c r="AG926" s="94">
        <f t="shared" si="327"/>
        <v>0</v>
      </c>
      <c r="AH926" s="215"/>
      <c r="AI926" s="58"/>
      <c r="AJ926" s="58"/>
      <c r="AK926" s="58"/>
      <c r="AL926" s="93"/>
      <c r="AM926" s="94"/>
    </row>
    <row r="927" spans="1:39" s="3" customFormat="1" ht="12.6" customHeight="1" thickBot="1">
      <c r="A927" s="493"/>
      <c r="B927" s="404"/>
      <c r="C927" s="493"/>
      <c r="D927" s="404"/>
      <c r="E927" s="404"/>
      <c r="F927" s="385"/>
      <c r="G927" s="493"/>
      <c r="H927" s="404"/>
      <c r="I927" s="404"/>
      <c r="J927" s="404"/>
      <c r="K927" s="404"/>
      <c r="L927" s="395" t="s">
        <v>4361</v>
      </c>
      <c r="M927" s="395"/>
      <c r="N927" s="395"/>
      <c r="O927" s="393" t="s">
        <v>121</v>
      </c>
      <c r="P927" s="393"/>
      <c r="Q927" s="393"/>
      <c r="R927" s="393"/>
      <c r="S927" s="393" t="s">
        <v>2266</v>
      </c>
      <c r="T927" s="393"/>
      <c r="U927" s="393"/>
      <c r="V927" s="393" t="s">
        <v>16</v>
      </c>
      <c r="W927" s="393"/>
      <c r="X927" s="393"/>
      <c r="Y927" s="393" t="s">
        <v>122</v>
      </c>
      <c r="Z927" s="393"/>
      <c r="AA927" s="393"/>
      <c r="AB927" s="393"/>
      <c r="AC927" s="393"/>
      <c r="AD927" s="93">
        <v>35422</v>
      </c>
      <c r="AE927" s="57">
        <f t="shared" ref="AE927" si="337">ROUND(AD927*1.4/10,0)*10</f>
        <v>49590</v>
      </c>
      <c r="AF927" s="93">
        <v>0</v>
      </c>
      <c r="AG927" s="94">
        <f t="shared" ref="AG927:AG928" si="338">ROUND(AF927*1.4/10,0)*10</f>
        <v>0</v>
      </c>
      <c r="AH927" s="215"/>
      <c r="AI927" s="58"/>
      <c r="AJ927" s="58"/>
      <c r="AK927" s="58"/>
      <c r="AL927" s="93"/>
      <c r="AM927" s="94"/>
    </row>
    <row r="928" spans="1:39" s="3" customFormat="1" ht="15.75" thickBot="1">
      <c r="A928" s="493"/>
      <c r="B928" s="404"/>
      <c r="C928" s="493"/>
      <c r="D928" s="404"/>
      <c r="E928" s="404"/>
      <c r="F928" s="385"/>
      <c r="G928" s="493"/>
      <c r="H928" s="404"/>
      <c r="I928" s="404"/>
      <c r="J928" s="404"/>
      <c r="K928" s="404"/>
      <c r="L928" s="395" t="s">
        <v>114</v>
      </c>
      <c r="M928" s="395"/>
      <c r="N928" s="395"/>
      <c r="O928" s="393" t="s">
        <v>115</v>
      </c>
      <c r="P928" s="393"/>
      <c r="Q928" s="393"/>
      <c r="R928" s="393"/>
      <c r="S928" s="393" t="s">
        <v>15</v>
      </c>
      <c r="T928" s="393"/>
      <c r="U928" s="393"/>
      <c r="V928" s="393" t="s">
        <v>16</v>
      </c>
      <c r="W928" s="393"/>
      <c r="X928" s="393"/>
      <c r="Y928" s="393" t="s">
        <v>116</v>
      </c>
      <c r="Z928" s="393"/>
      <c r="AA928" s="393"/>
      <c r="AB928" s="393"/>
      <c r="AC928" s="393"/>
      <c r="AD928" s="93">
        <v>30747</v>
      </c>
      <c r="AE928" s="57">
        <f t="shared" si="324"/>
        <v>43050</v>
      </c>
      <c r="AF928" s="93">
        <v>28685</v>
      </c>
      <c r="AG928" s="94">
        <f t="shared" si="338"/>
        <v>40160</v>
      </c>
      <c r="AH928" s="245" t="s">
        <v>1957</v>
      </c>
      <c r="AI928" s="152">
        <f t="shared" ref="AI928" si="339">AF928/AD928-1</f>
        <v>-6.7063453345041824E-2</v>
      </c>
      <c r="AJ928" s="58"/>
      <c r="AK928" s="58"/>
      <c r="AL928" s="93"/>
      <c r="AM928" s="94"/>
    </row>
    <row r="929" spans="1:39" s="3" customFormat="1" ht="15.75" thickBot="1">
      <c r="A929" s="493"/>
      <c r="B929" s="404"/>
      <c r="C929" s="493"/>
      <c r="D929" s="404"/>
      <c r="E929" s="404"/>
      <c r="F929" s="385"/>
      <c r="G929" s="493"/>
      <c r="H929" s="404"/>
      <c r="I929" s="404"/>
      <c r="J929" s="404"/>
      <c r="K929" s="404"/>
      <c r="L929" s="395" t="s">
        <v>2031</v>
      </c>
      <c r="M929" s="395"/>
      <c r="N929" s="395"/>
      <c r="O929" s="393" t="s">
        <v>115</v>
      </c>
      <c r="P929" s="393"/>
      <c r="Q929" s="393"/>
      <c r="R929" s="393"/>
      <c r="S929" s="393" t="s">
        <v>22</v>
      </c>
      <c r="T929" s="393"/>
      <c r="U929" s="393"/>
      <c r="V929" s="393" t="s">
        <v>16</v>
      </c>
      <c r="W929" s="393"/>
      <c r="X929" s="393"/>
      <c r="Y929" s="393" t="s">
        <v>116</v>
      </c>
      <c r="Z929" s="393"/>
      <c r="AA929" s="393"/>
      <c r="AB929" s="393"/>
      <c r="AC929" s="393"/>
      <c r="AD929" s="93">
        <v>35139</v>
      </c>
      <c r="AE929" s="57">
        <f t="shared" si="324"/>
        <v>49190</v>
      </c>
      <c r="AF929" s="93">
        <v>0</v>
      </c>
      <c r="AG929" s="94">
        <f t="shared" si="327"/>
        <v>0</v>
      </c>
      <c r="AH929" s="215"/>
      <c r="AI929" s="58"/>
      <c r="AJ929" s="58"/>
      <c r="AK929" s="58"/>
      <c r="AL929" s="93"/>
      <c r="AM929" s="94"/>
    </row>
    <row r="930" spans="1:39" s="3" customFormat="1" ht="15.75" thickBot="1">
      <c r="A930" s="493"/>
      <c r="B930" s="404"/>
      <c r="C930" s="493"/>
      <c r="D930" s="404"/>
      <c r="E930" s="404"/>
      <c r="F930" s="385"/>
      <c r="G930" s="493"/>
      <c r="H930" s="404"/>
      <c r="I930" s="404"/>
      <c r="J930" s="404"/>
      <c r="K930" s="404"/>
      <c r="L930" s="395" t="s">
        <v>4362</v>
      </c>
      <c r="M930" s="395"/>
      <c r="N930" s="395"/>
      <c r="O930" s="393" t="s">
        <v>115</v>
      </c>
      <c r="P930" s="393"/>
      <c r="Q930" s="393"/>
      <c r="R930" s="393"/>
      <c r="S930" s="393" t="s">
        <v>2266</v>
      </c>
      <c r="T930" s="393"/>
      <c r="U930" s="393"/>
      <c r="V930" s="393" t="s">
        <v>16</v>
      </c>
      <c r="W930" s="393"/>
      <c r="X930" s="393"/>
      <c r="Y930" s="393" t="s">
        <v>116</v>
      </c>
      <c r="Z930" s="393"/>
      <c r="AA930" s="393"/>
      <c r="AB930" s="393"/>
      <c r="AC930" s="393"/>
      <c r="AD930" s="93">
        <v>36726</v>
      </c>
      <c r="AE930" s="57">
        <f t="shared" ref="AE930" si="340">ROUND(AD930*1.4/10,0)*10</f>
        <v>51420</v>
      </c>
      <c r="AF930" s="93">
        <v>36088</v>
      </c>
      <c r="AG930" s="94">
        <f t="shared" si="327"/>
        <v>50520</v>
      </c>
      <c r="AH930" s="245" t="s">
        <v>1957</v>
      </c>
      <c r="AI930" s="152">
        <f t="shared" ref="AI930" si="341">AF930/AD930-1</f>
        <v>-1.7371889124870643E-2</v>
      </c>
      <c r="AJ930" s="58"/>
      <c r="AK930" s="58"/>
      <c r="AL930" s="93"/>
      <c r="AM930" s="94"/>
    </row>
    <row r="931" spans="1:39" s="3" customFormat="1" ht="14.1" customHeight="1" thickBot="1">
      <c r="A931" s="493"/>
      <c r="B931" s="404"/>
      <c r="C931" s="493"/>
      <c r="D931" s="404"/>
      <c r="E931" s="404"/>
      <c r="F931" s="385"/>
      <c r="G931" s="493"/>
      <c r="H931" s="404"/>
      <c r="I931" s="404"/>
      <c r="J931" s="404"/>
      <c r="K931" s="404"/>
      <c r="L931" s="534" t="s">
        <v>124</v>
      </c>
      <c r="M931" s="534"/>
      <c r="N931" s="534"/>
      <c r="O931" s="392" t="s">
        <v>118</v>
      </c>
      <c r="P931" s="392"/>
      <c r="Q931" s="392"/>
      <c r="R931" s="392"/>
      <c r="S931" s="392" t="s">
        <v>15</v>
      </c>
      <c r="T931" s="392"/>
      <c r="U931" s="392"/>
      <c r="V931" s="392" t="s">
        <v>51</v>
      </c>
      <c r="W931" s="392"/>
      <c r="X931" s="392"/>
      <c r="Y931" s="392" t="s">
        <v>119</v>
      </c>
      <c r="Z931" s="392"/>
      <c r="AA931" s="392"/>
      <c r="AB931" s="392"/>
      <c r="AC931" s="392"/>
      <c r="AD931" s="93">
        <v>33701</v>
      </c>
      <c r="AE931" s="57">
        <f t="shared" si="324"/>
        <v>47180</v>
      </c>
      <c r="AF931" s="93">
        <v>0</v>
      </c>
      <c r="AG931" s="94">
        <f t="shared" si="327"/>
        <v>0</v>
      </c>
      <c r="AH931" s="215"/>
      <c r="AI931" s="58"/>
      <c r="AJ931" s="58"/>
      <c r="AK931" s="58"/>
      <c r="AL931" s="93"/>
      <c r="AM931" s="94"/>
    </row>
    <row r="932" spans="1:39" s="3" customFormat="1" ht="14.1" customHeight="1" thickBot="1">
      <c r="A932" s="493"/>
      <c r="B932" s="404"/>
      <c r="C932" s="493"/>
      <c r="D932" s="404"/>
      <c r="E932" s="404"/>
      <c r="F932" s="385"/>
      <c r="G932" s="493"/>
      <c r="H932" s="404"/>
      <c r="I932" s="404"/>
      <c r="J932" s="404"/>
      <c r="K932" s="404"/>
      <c r="L932" s="401" t="s">
        <v>125</v>
      </c>
      <c r="M932" s="402"/>
      <c r="N932" s="402"/>
      <c r="O932" s="394" t="s">
        <v>121</v>
      </c>
      <c r="P932" s="394"/>
      <c r="Q932" s="394"/>
      <c r="R932" s="394"/>
      <c r="S932" s="394" t="s">
        <v>15</v>
      </c>
      <c r="T932" s="394"/>
      <c r="U932" s="394"/>
      <c r="V932" s="394" t="s">
        <v>51</v>
      </c>
      <c r="W932" s="394"/>
      <c r="X932" s="394"/>
      <c r="Y932" s="394" t="s">
        <v>122</v>
      </c>
      <c r="Z932" s="394"/>
      <c r="AA932" s="394"/>
      <c r="AB932" s="394"/>
      <c r="AC932" s="394"/>
      <c r="AD932" s="93">
        <v>34586</v>
      </c>
      <c r="AE932" s="57">
        <f t="shared" si="324"/>
        <v>48420</v>
      </c>
      <c r="AF932" s="93">
        <v>0</v>
      </c>
      <c r="AG932" s="94">
        <f t="shared" si="327"/>
        <v>0</v>
      </c>
      <c r="AH932" s="215"/>
      <c r="AI932" s="58"/>
      <c r="AJ932" s="58"/>
      <c r="AK932" s="58"/>
      <c r="AL932" s="93"/>
      <c r="AM932" s="94"/>
    </row>
    <row r="933" spans="1:39" s="3" customFormat="1" ht="14.1" customHeight="1" thickBot="1">
      <c r="A933" s="493"/>
      <c r="B933" s="404"/>
      <c r="C933" s="493"/>
      <c r="D933" s="404"/>
      <c r="E933" s="404"/>
      <c r="F933" s="385"/>
      <c r="G933" s="493"/>
      <c r="H933" s="404"/>
      <c r="I933" s="404"/>
      <c r="J933" s="404"/>
      <c r="K933" s="404"/>
      <c r="L933" s="603" t="s">
        <v>123</v>
      </c>
      <c r="M933" s="604"/>
      <c r="N933" s="605"/>
      <c r="O933" s="536" t="s">
        <v>115</v>
      </c>
      <c r="P933" s="537"/>
      <c r="Q933" s="537"/>
      <c r="R933" s="538"/>
      <c r="S933" s="536" t="s">
        <v>15</v>
      </c>
      <c r="T933" s="537"/>
      <c r="U933" s="538"/>
      <c r="V933" s="536" t="s">
        <v>51</v>
      </c>
      <c r="W933" s="537"/>
      <c r="X933" s="538"/>
      <c r="Y933" s="536" t="s">
        <v>116</v>
      </c>
      <c r="Z933" s="537"/>
      <c r="AA933" s="537"/>
      <c r="AB933" s="537"/>
      <c r="AC933" s="538"/>
      <c r="AD933" s="93">
        <v>35311</v>
      </c>
      <c r="AE933" s="57">
        <f t="shared" si="324"/>
        <v>49440</v>
      </c>
      <c r="AF933" s="93">
        <v>0</v>
      </c>
      <c r="AG933" s="94">
        <f t="shared" si="327"/>
        <v>0</v>
      </c>
      <c r="AH933" s="213"/>
      <c r="AI933" s="58"/>
      <c r="AJ933" s="58"/>
      <c r="AK933" s="58"/>
      <c r="AL933" s="93"/>
      <c r="AM933" s="94"/>
    </row>
    <row r="934" spans="1:39" s="3" customFormat="1" ht="14.1" customHeight="1" thickBot="1">
      <c r="A934" s="493"/>
      <c r="B934" s="404"/>
      <c r="C934" s="493"/>
      <c r="D934" s="404"/>
      <c r="E934" s="404"/>
      <c r="F934" s="385"/>
      <c r="G934" s="493"/>
      <c r="H934" s="404"/>
      <c r="I934" s="404"/>
      <c r="J934" s="404"/>
      <c r="K934" s="404"/>
      <c r="L934" s="395" t="s">
        <v>389</v>
      </c>
      <c r="M934" s="395"/>
      <c r="N934" s="395"/>
      <c r="O934" s="393" t="s">
        <v>395</v>
      </c>
      <c r="P934" s="393"/>
      <c r="Q934" s="393"/>
      <c r="R934" s="393"/>
      <c r="S934" s="393" t="s">
        <v>15</v>
      </c>
      <c r="T934" s="393"/>
      <c r="U934" s="393"/>
      <c r="V934" s="393" t="s">
        <v>16</v>
      </c>
      <c r="W934" s="393"/>
      <c r="X934" s="393"/>
      <c r="Y934" s="393" t="s">
        <v>398</v>
      </c>
      <c r="Z934" s="393"/>
      <c r="AA934" s="393"/>
      <c r="AB934" s="393"/>
      <c r="AC934" s="393"/>
      <c r="AD934" s="93">
        <v>31734</v>
      </c>
      <c r="AE934" s="57">
        <f t="shared" si="324"/>
        <v>44430</v>
      </c>
      <c r="AF934" s="93">
        <v>31260</v>
      </c>
      <c r="AG934" s="94">
        <f t="shared" si="327"/>
        <v>43760</v>
      </c>
      <c r="AH934" s="245" t="s">
        <v>1957</v>
      </c>
      <c r="AI934" s="152">
        <f t="shared" ref="AI934:AI937" si="342">AF934/AD934-1</f>
        <v>-1.4936660994516959E-2</v>
      </c>
      <c r="AJ934" s="58"/>
      <c r="AK934" s="58"/>
      <c r="AL934" s="93"/>
      <c r="AM934" s="94"/>
    </row>
    <row r="935" spans="1:39" s="3" customFormat="1" ht="14.1" customHeight="1" thickBot="1">
      <c r="A935" s="493"/>
      <c r="B935" s="404"/>
      <c r="C935" s="493"/>
      <c r="D935" s="404"/>
      <c r="E935" s="404"/>
      <c r="F935" s="385"/>
      <c r="G935" s="493"/>
      <c r="H935" s="404"/>
      <c r="I935" s="404"/>
      <c r="J935" s="404"/>
      <c r="K935" s="404"/>
      <c r="L935" s="395" t="s">
        <v>4080</v>
      </c>
      <c r="M935" s="395"/>
      <c r="N935" s="395"/>
      <c r="O935" s="393" t="s">
        <v>395</v>
      </c>
      <c r="P935" s="393"/>
      <c r="Q935" s="393"/>
      <c r="R935" s="393"/>
      <c r="S935" s="393" t="s">
        <v>1752</v>
      </c>
      <c r="T935" s="393"/>
      <c r="U935" s="393"/>
      <c r="V935" s="393" t="s">
        <v>16</v>
      </c>
      <c r="W935" s="393"/>
      <c r="X935" s="393"/>
      <c r="Y935" s="393" t="s">
        <v>398</v>
      </c>
      <c r="Z935" s="393"/>
      <c r="AA935" s="393"/>
      <c r="AB935" s="393"/>
      <c r="AC935" s="393"/>
      <c r="AD935" s="93">
        <v>34250</v>
      </c>
      <c r="AE935" s="57">
        <f t="shared" ref="AE935" si="343">ROUND(AD935*1.4/10,0)*10</f>
        <v>47950</v>
      </c>
      <c r="AF935" s="93">
        <v>32582</v>
      </c>
      <c r="AG935" s="94">
        <f t="shared" si="327"/>
        <v>45610</v>
      </c>
      <c r="AH935" s="245" t="s">
        <v>1957</v>
      </c>
      <c r="AI935" s="152">
        <f t="shared" si="342"/>
        <v>-4.8700729927007247E-2</v>
      </c>
      <c r="AJ935" s="58"/>
      <c r="AK935" s="58"/>
      <c r="AL935" s="93"/>
      <c r="AM935" s="94"/>
    </row>
    <row r="936" spans="1:39" s="3" customFormat="1" ht="14.1" customHeight="1" thickBot="1">
      <c r="A936" s="493"/>
      <c r="B936" s="404"/>
      <c r="C936" s="493"/>
      <c r="D936" s="404"/>
      <c r="E936" s="404"/>
      <c r="F936" s="385"/>
      <c r="G936" s="493"/>
      <c r="H936" s="404"/>
      <c r="I936" s="404"/>
      <c r="J936" s="404"/>
      <c r="K936" s="404"/>
      <c r="L936" s="395" t="s">
        <v>2480</v>
      </c>
      <c r="M936" s="395"/>
      <c r="N936" s="395"/>
      <c r="O936" s="393" t="s">
        <v>395</v>
      </c>
      <c r="P936" s="393"/>
      <c r="Q936" s="393"/>
      <c r="R936" s="393"/>
      <c r="S936" s="393" t="s">
        <v>22</v>
      </c>
      <c r="T936" s="393"/>
      <c r="U936" s="393"/>
      <c r="V936" s="393" t="s">
        <v>16</v>
      </c>
      <c r="W936" s="393"/>
      <c r="X936" s="393"/>
      <c r="Y936" s="393" t="s">
        <v>398</v>
      </c>
      <c r="Z936" s="393"/>
      <c r="AA936" s="393"/>
      <c r="AB936" s="393"/>
      <c r="AC936" s="393"/>
      <c r="AD936" s="93">
        <v>32576</v>
      </c>
      <c r="AE936" s="57">
        <f t="shared" si="324"/>
        <v>45610</v>
      </c>
      <c r="AF936" s="93">
        <v>32092</v>
      </c>
      <c r="AG936" s="94">
        <f t="shared" si="327"/>
        <v>44930</v>
      </c>
      <c r="AH936" s="245" t="s">
        <v>1957</v>
      </c>
      <c r="AI936" s="152">
        <f t="shared" si="342"/>
        <v>-1.4857563850687594E-2</v>
      </c>
      <c r="AJ936" s="58"/>
      <c r="AK936" s="58"/>
      <c r="AL936" s="93"/>
      <c r="AM936" s="94"/>
    </row>
    <row r="937" spans="1:39" s="3" customFormat="1" ht="14.1" customHeight="1" thickBot="1">
      <c r="A937" s="493"/>
      <c r="B937" s="404"/>
      <c r="C937" s="493"/>
      <c r="D937" s="404"/>
      <c r="E937" s="404"/>
      <c r="F937" s="385"/>
      <c r="G937" s="493"/>
      <c r="H937" s="404"/>
      <c r="I937" s="404"/>
      <c r="J937" s="404"/>
      <c r="K937" s="404"/>
      <c r="L937" s="395" t="s">
        <v>4352</v>
      </c>
      <c r="M937" s="395"/>
      <c r="N937" s="395"/>
      <c r="O937" s="393" t="s">
        <v>395</v>
      </c>
      <c r="P937" s="393"/>
      <c r="Q937" s="393"/>
      <c r="R937" s="393"/>
      <c r="S937" s="393" t="s">
        <v>2266</v>
      </c>
      <c r="T937" s="393"/>
      <c r="U937" s="393"/>
      <c r="V937" s="393" t="s">
        <v>16</v>
      </c>
      <c r="W937" s="393"/>
      <c r="X937" s="393"/>
      <c r="Y937" s="393" t="s">
        <v>398</v>
      </c>
      <c r="Z937" s="393"/>
      <c r="AA937" s="393"/>
      <c r="AB937" s="393"/>
      <c r="AC937" s="393"/>
      <c r="AD937" s="93">
        <v>35215</v>
      </c>
      <c r="AE937" s="57">
        <f t="shared" si="324"/>
        <v>49300</v>
      </c>
      <c r="AF937" s="93">
        <v>34011</v>
      </c>
      <c r="AG937" s="94">
        <f t="shared" si="327"/>
        <v>47620</v>
      </c>
      <c r="AH937" s="245" t="s">
        <v>1957</v>
      </c>
      <c r="AI937" s="152">
        <f t="shared" si="342"/>
        <v>-3.4189975862558564E-2</v>
      </c>
      <c r="AJ937" s="58"/>
      <c r="AK937" s="58"/>
      <c r="AL937" s="93"/>
      <c r="AM937" s="94"/>
    </row>
    <row r="938" spans="1:39" s="3" customFormat="1" ht="15.75" thickBot="1">
      <c r="A938" s="493"/>
      <c r="B938" s="404"/>
      <c r="C938" s="493"/>
      <c r="D938" s="404"/>
      <c r="E938" s="404"/>
      <c r="F938" s="385"/>
      <c r="G938" s="493"/>
      <c r="H938" s="404"/>
      <c r="I938" s="404"/>
      <c r="J938" s="404"/>
      <c r="K938" s="404"/>
      <c r="L938" s="395" t="s">
        <v>390</v>
      </c>
      <c r="M938" s="395"/>
      <c r="N938" s="395"/>
      <c r="O938" s="393" t="s">
        <v>396</v>
      </c>
      <c r="P938" s="393"/>
      <c r="Q938" s="393"/>
      <c r="R938" s="393"/>
      <c r="S938" s="393" t="s">
        <v>15</v>
      </c>
      <c r="T938" s="393"/>
      <c r="U938" s="393"/>
      <c r="V938" s="393" t="s">
        <v>16</v>
      </c>
      <c r="W938" s="393"/>
      <c r="X938" s="393"/>
      <c r="Y938" s="393" t="s">
        <v>399</v>
      </c>
      <c r="Z938" s="393"/>
      <c r="AA938" s="393"/>
      <c r="AB938" s="393"/>
      <c r="AC938" s="393"/>
      <c r="AD938" s="93">
        <v>32816</v>
      </c>
      <c r="AE938" s="57">
        <f t="shared" si="324"/>
        <v>45940</v>
      </c>
      <c r="AF938" s="93">
        <v>0</v>
      </c>
      <c r="AG938" s="94">
        <f t="shared" si="327"/>
        <v>0</v>
      </c>
      <c r="AH938" s="215"/>
      <c r="AI938" s="58"/>
      <c r="AJ938" s="58"/>
      <c r="AK938" s="58"/>
      <c r="AL938" s="93"/>
      <c r="AM938" s="94"/>
    </row>
    <row r="939" spans="1:39" s="3" customFormat="1" ht="15.75" thickBot="1">
      <c r="A939" s="493"/>
      <c r="B939" s="404"/>
      <c r="C939" s="493"/>
      <c r="D939" s="404"/>
      <c r="E939" s="404"/>
      <c r="F939" s="385"/>
      <c r="G939" s="493"/>
      <c r="H939" s="404"/>
      <c r="I939" s="404"/>
      <c r="J939" s="404"/>
      <c r="K939" s="404"/>
      <c r="L939" s="395" t="s">
        <v>2481</v>
      </c>
      <c r="M939" s="395"/>
      <c r="N939" s="395"/>
      <c r="O939" s="393" t="s">
        <v>396</v>
      </c>
      <c r="P939" s="393"/>
      <c r="Q939" s="393"/>
      <c r="R939" s="393"/>
      <c r="S939" s="393" t="s">
        <v>22</v>
      </c>
      <c r="T939" s="393"/>
      <c r="U939" s="393"/>
      <c r="V939" s="393" t="s">
        <v>16</v>
      </c>
      <c r="W939" s="393"/>
      <c r="X939" s="393"/>
      <c r="Y939" s="393" t="s">
        <v>399</v>
      </c>
      <c r="Z939" s="393"/>
      <c r="AA939" s="393"/>
      <c r="AB939" s="393"/>
      <c r="AC939" s="393"/>
      <c r="AD939" s="93">
        <v>33399</v>
      </c>
      <c r="AE939" s="57">
        <f t="shared" si="324"/>
        <v>46760</v>
      </c>
      <c r="AF939" s="93">
        <v>0</v>
      </c>
      <c r="AG939" s="94">
        <f t="shared" si="327"/>
        <v>0</v>
      </c>
      <c r="AH939" s="215"/>
      <c r="AI939" s="58"/>
      <c r="AJ939" s="58"/>
      <c r="AK939" s="58"/>
      <c r="AL939" s="93"/>
      <c r="AM939" s="94"/>
    </row>
    <row r="940" spans="1:39" s="3" customFormat="1" ht="15.75" thickBot="1">
      <c r="A940" s="493"/>
      <c r="B940" s="404"/>
      <c r="C940" s="493"/>
      <c r="D940" s="404"/>
      <c r="E940" s="404"/>
      <c r="F940" s="385"/>
      <c r="G940" s="493"/>
      <c r="H940" s="404"/>
      <c r="I940" s="404"/>
      <c r="J940" s="404"/>
      <c r="K940" s="404"/>
      <c r="L940" s="395" t="s">
        <v>2479</v>
      </c>
      <c r="M940" s="395"/>
      <c r="N940" s="395"/>
      <c r="O940" s="393" t="s">
        <v>396</v>
      </c>
      <c r="P940" s="393"/>
      <c r="Q940" s="393"/>
      <c r="R940" s="393"/>
      <c r="S940" s="371" t="s">
        <v>1752</v>
      </c>
      <c r="T940" s="372"/>
      <c r="U940" s="373"/>
      <c r="V940" s="393" t="s">
        <v>16</v>
      </c>
      <c r="W940" s="393"/>
      <c r="X940" s="393"/>
      <c r="Y940" s="393" t="s">
        <v>399</v>
      </c>
      <c r="Z940" s="393"/>
      <c r="AA940" s="393"/>
      <c r="AB940" s="393"/>
      <c r="AC940" s="393"/>
      <c r="AD940" s="93">
        <v>34365</v>
      </c>
      <c r="AE940" s="57">
        <f t="shared" si="324"/>
        <v>48110</v>
      </c>
      <c r="AF940" s="93">
        <v>0</v>
      </c>
      <c r="AG940" s="94">
        <f t="shared" si="327"/>
        <v>0</v>
      </c>
      <c r="AH940" s="215"/>
      <c r="AI940" s="58"/>
      <c r="AJ940" s="58"/>
      <c r="AK940" s="58"/>
      <c r="AL940" s="93"/>
      <c r="AM940" s="94"/>
    </row>
    <row r="941" spans="1:39" s="3" customFormat="1" ht="15.75" thickBot="1">
      <c r="A941" s="493"/>
      <c r="B941" s="404"/>
      <c r="C941" s="493"/>
      <c r="D941" s="404"/>
      <c r="E941" s="404"/>
      <c r="F941" s="385"/>
      <c r="G941" s="493"/>
      <c r="H941" s="404"/>
      <c r="I941" s="404"/>
      <c r="J941" s="404"/>
      <c r="K941" s="404"/>
      <c r="L941" s="395" t="s">
        <v>4353</v>
      </c>
      <c r="M941" s="395"/>
      <c r="N941" s="395"/>
      <c r="O941" s="393" t="s">
        <v>396</v>
      </c>
      <c r="P941" s="393"/>
      <c r="Q941" s="393"/>
      <c r="R941" s="393"/>
      <c r="S941" s="393" t="s">
        <v>2266</v>
      </c>
      <c r="T941" s="393"/>
      <c r="U941" s="393"/>
      <c r="V941" s="393" t="s">
        <v>16</v>
      </c>
      <c r="W941" s="393"/>
      <c r="X941" s="393"/>
      <c r="Y941" s="393" t="s">
        <v>399</v>
      </c>
      <c r="Z941" s="393"/>
      <c r="AA941" s="393"/>
      <c r="AB941" s="393"/>
      <c r="AC941" s="393"/>
      <c r="AD941" s="93">
        <v>35531</v>
      </c>
      <c r="AE941" s="57">
        <f t="shared" ref="AE941" si="344">ROUND(AD941*1.4/10,0)*10</f>
        <v>49740</v>
      </c>
      <c r="AF941" s="93">
        <v>34327</v>
      </c>
      <c r="AG941" s="94">
        <f t="shared" si="327"/>
        <v>48060</v>
      </c>
      <c r="AH941" s="245" t="s">
        <v>1957</v>
      </c>
      <c r="AI941" s="152">
        <f t="shared" ref="AI941:AI942" si="345">AF941/AD941-1</f>
        <v>-3.3885902451380456E-2</v>
      </c>
      <c r="AJ941" s="58"/>
      <c r="AK941" s="58"/>
      <c r="AL941" s="93"/>
      <c r="AM941" s="94"/>
    </row>
    <row r="942" spans="1:39" s="3" customFormat="1" ht="14.1" customHeight="1" thickBot="1">
      <c r="A942" s="493"/>
      <c r="B942" s="404"/>
      <c r="C942" s="493"/>
      <c r="D942" s="404"/>
      <c r="E942" s="404"/>
      <c r="F942" s="385"/>
      <c r="G942" s="493"/>
      <c r="H942" s="404"/>
      <c r="I942" s="404"/>
      <c r="J942" s="404"/>
      <c r="K942" s="404"/>
      <c r="L942" s="395" t="s">
        <v>391</v>
      </c>
      <c r="M942" s="395"/>
      <c r="N942" s="395"/>
      <c r="O942" s="393" t="s">
        <v>397</v>
      </c>
      <c r="P942" s="393"/>
      <c r="Q942" s="393"/>
      <c r="R942" s="393"/>
      <c r="S942" s="393" t="s">
        <v>15</v>
      </c>
      <c r="T942" s="393"/>
      <c r="U942" s="393"/>
      <c r="V942" s="393" t="s">
        <v>16</v>
      </c>
      <c r="W942" s="393"/>
      <c r="X942" s="393"/>
      <c r="Y942" s="393" t="s">
        <v>400</v>
      </c>
      <c r="Z942" s="393"/>
      <c r="AA942" s="393"/>
      <c r="AB942" s="393"/>
      <c r="AC942" s="393"/>
      <c r="AD942" s="93">
        <v>32759</v>
      </c>
      <c r="AE942" s="57">
        <f t="shared" si="324"/>
        <v>45860</v>
      </c>
      <c r="AF942" s="93">
        <v>31709</v>
      </c>
      <c r="AG942" s="94">
        <f t="shared" si="327"/>
        <v>44390</v>
      </c>
      <c r="AH942" s="245" t="s">
        <v>1957</v>
      </c>
      <c r="AI942" s="152">
        <f t="shared" si="345"/>
        <v>-3.2052260447510639E-2</v>
      </c>
      <c r="AJ942" s="58"/>
      <c r="AK942" s="58"/>
      <c r="AL942" s="93"/>
      <c r="AM942" s="94"/>
    </row>
    <row r="943" spans="1:39" s="3" customFormat="1" ht="14.1" customHeight="1" thickBot="1">
      <c r="A943" s="493"/>
      <c r="B943" s="404"/>
      <c r="C943" s="493"/>
      <c r="D943" s="404"/>
      <c r="E943" s="404"/>
      <c r="F943" s="385"/>
      <c r="G943" s="493"/>
      <c r="H943" s="404"/>
      <c r="I943" s="404"/>
      <c r="J943" s="404"/>
      <c r="K943" s="404"/>
      <c r="L943" s="395" t="s">
        <v>2482</v>
      </c>
      <c r="M943" s="395"/>
      <c r="N943" s="395"/>
      <c r="O943" s="393" t="s">
        <v>397</v>
      </c>
      <c r="P943" s="393"/>
      <c r="Q943" s="393"/>
      <c r="R943" s="393"/>
      <c r="S943" s="393" t="s">
        <v>22</v>
      </c>
      <c r="T943" s="393"/>
      <c r="U943" s="393"/>
      <c r="V943" s="393" t="s">
        <v>16</v>
      </c>
      <c r="W943" s="393"/>
      <c r="X943" s="393"/>
      <c r="Y943" s="393" t="s">
        <v>400</v>
      </c>
      <c r="Z943" s="393"/>
      <c r="AA943" s="393"/>
      <c r="AB943" s="393"/>
      <c r="AC943" s="393"/>
      <c r="AD943" s="93">
        <v>34962</v>
      </c>
      <c r="AE943" s="57">
        <f t="shared" si="324"/>
        <v>48950</v>
      </c>
      <c r="AF943" s="93">
        <v>0</v>
      </c>
      <c r="AG943" s="94">
        <f t="shared" si="327"/>
        <v>0</v>
      </c>
      <c r="AH943" s="215"/>
      <c r="AI943" s="58"/>
      <c r="AJ943" s="58"/>
      <c r="AK943" s="58"/>
      <c r="AL943" s="93"/>
      <c r="AM943" s="94"/>
    </row>
    <row r="944" spans="1:39" s="3" customFormat="1" ht="14.1" customHeight="1" thickBot="1">
      <c r="A944" s="493"/>
      <c r="B944" s="404"/>
      <c r="C944" s="493"/>
      <c r="D944" s="404"/>
      <c r="E944" s="404"/>
      <c r="F944" s="385"/>
      <c r="G944" s="493"/>
      <c r="H944" s="404"/>
      <c r="I944" s="404"/>
      <c r="J944" s="404"/>
      <c r="K944" s="404"/>
      <c r="L944" s="395" t="s">
        <v>4354</v>
      </c>
      <c r="M944" s="395"/>
      <c r="N944" s="395"/>
      <c r="O944" s="393" t="s">
        <v>397</v>
      </c>
      <c r="P944" s="393"/>
      <c r="Q944" s="393"/>
      <c r="R944" s="393"/>
      <c r="S944" s="393" t="s">
        <v>2266</v>
      </c>
      <c r="T944" s="393"/>
      <c r="U944" s="393"/>
      <c r="V944" s="393" t="s">
        <v>16</v>
      </c>
      <c r="W944" s="393"/>
      <c r="X944" s="393"/>
      <c r="Y944" s="393" t="s">
        <v>400</v>
      </c>
      <c r="Z944" s="393"/>
      <c r="AA944" s="393"/>
      <c r="AB944" s="393"/>
      <c r="AC944" s="393"/>
      <c r="AD944" s="93">
        <v>36835</v>
      </c>
      <c r="AE944" s="57">
        <f t="shared" ref="AE944" si="346">ROUND(AD944*1.4/10,0)*10</f>
        <v>51570</v>
      </c>
      <c r="AF944" s="93">
        <v>34993</v>
      </c>
      <c r="AG944" s="94">
        <f t="shared" si="327"/>
        <v>48990</v>
      </c>
      <c r="AH944" s="245" t="s">
        <v>1957</v>
      </c>
      <c r="AI944" s="152">
        <f t="shared" ref="AI944" si="347">AF944/AD944-1</f>
        <v>-5.0006787023211596E-2</v>
      </c>
      <c r="AJ944" s="58"/>
      <c r="AK944" s="58"/>
      <c r="AL944" s="93"/>
      <c r="AM944" s="94"/>
    </row>
    <row r="945" spans="1:39" s="3" customFormat="1" ht="14.1" customHeight="1" thickBot="1">
      <c r="A945" s="493"/>
      <c r="B945" s="404"/>
      <c r="C945" s="493"/>
      <c r="D945" s="404"/>
      <c r="E945" s="404"/>
      <c r="F945" s="385"/>
      <c r="G945" s="493"/>
      <c r="H945" s="404"/>
      <c r="I945" s="404"/>
      <c r="J945" s="404"/>
      <c r="K945" s="404"/>
      <c r="L945" s="534" t="s">
        <v>392</v>
      </c>
      <c r="M945" s="534"/>
      <c r="N945" s="534"/>
      <c r="O945" s="392" t="s">
        <v>395</v>
      </c>
      <c r="P945" s="392"/>
      <c r="Q945" s="392"/>
      <c r="R945" s="392"/>
      <c r="S945" s="392" t="s">
        <v>15</v>
      </c>
      <c r="T945" s="392"/>
      <c r="U945" s="392"/>
      <c r="V945" s="392" t="s">
        <v>51</v>
      </c>
      <c r="W945" s="392"/>
      <c r="X945" s="392"/>
      <c r="Y945" s="393" t="s">
        <v>398</v>
      </c>
      <c r="Z945" s="393"/>
      <c r="AA945" s="393"/>
      <c r="AB945" s="393"/>
      <c r="AC945" s="393"/>
      <c r="AD945" s="93">
        <v>36020</v>
      </c>
      <c r="AE945" s="57">
        <f t="shared" si="324"/>
        <v>50430</v>
      </c>
      <c r="AF945" s="93">
        <v>0</v>
      </c>
      <c r="AG945" s="94">
        <f t="shared" si="327"/>
        <v>0</v>
      </c>
      <c r="AH945" s="215"/>
      <c r="AI945" s="58"/>
      <c r="AJ945" s="58"/>
      <c r="AK945" s="58"/>
      <c r="AL945" s="93"/>
      <c r="AM945" s="94"/>
    </row>
    <row r="946" spans="1:39" s="3" customFormat="1" ht="14.1" customHeight="1" thickBot="1">
      <c r="A946" s="493"/>
      <c r="B946" s="404"/>
      <c r="C946" s="493"/>
      <c r="D946" s="404"/>
      <c r="E946" s="404"/>
      <c r="F946" s="385"/>
      <c r="G946" s="493"/>
      <c r="H946" s="404"/>
      <c r="I946" s="404"/>
      <c r="J946" s="404"/>
      <c r="K946" s="404"/>
      <c r="L946" s="401" t="s">
        <v>393</v>
      </c>
      <c r="M946" s="402"/>
      <c r="N946" s="402"/>
      <c r="O946" s="394" t="s">
        <v>396</v>
      </c>
      <c r="P946" s="394"/>
      <c r="Q946" s="394"/>
      <c r="R946" s="394"/>
      <c r="S946" s="394" t="s">
        <v>15</v>
      </c>
      <c r="T946" s="394"/>
      <c r="U946" s="394"/>
      <c r="V946" s="394" t="s">
        <v>51</v>
      </c>
      <c r="W946" s="394"/>
      <c r="X946" s="394"/>
      <c r="Y946" s="393" t="s">
        <v>399</v>
      </c>
      <c r="Z946" s="393"/>
      <c r="AA946" s="393"/>
      <c r="AB946" s="393"/>
      <c r="AC946" s="393"/>
      <c r="AD946" s="93">
        <v>36905</v>
      </c>
      <c r="AE946" s="57">
        <f t="shared" si="324"/>
        <v>51670</v>
      </c>
      <c r="AF946" s="93">
        <v>0</v>
      </c>
      <c r="AG946" s="94">
        <f t="shared" si="327"/>
        <v>0</v>
      </c>
      <c r="AH946" s="215"/>
      <c r="AI946" s="58"/>
      <c r="AJ946" s="58"/>
      <c r="AK946" s="58"/>
      <c r="AL946" s="93"/>
      <c r="AM946" s="94"/>
    </row>
    <row r="947" spans="1:39" s="3" customFormat="1" ht="14.1" customHeight="1" thickBot="1">
      <c r="A947" s="493"/>
      <c r="B947" s="404"/>
      <c r="C947" s="493"/>
      <c r="D947" s="404"/>
      <c r="E947" s="404"/>
      <c r="F947" s="385"/>
      <c r="G947" s="493"/>
      <c r="H947" s="404"/>
      <c r="I947" s="404"/>
      <c r="J947" s="404"/>
      <c r="K947" s="404"/>
      <c r="L947" s="603" t="s">
        <v>394</v>
      </c>
      <c r="M947" s="604"/>
      <c r="N947" s="605"/>
      <c r="O947" s="536" t="s">
        <v>397</v>
      </c>
      <c r="P947" s="537"/>
      <c r="Q947" s="537"/>
      <c r="R947" s="538"/>
      <c r="S947" s="536" t="s">
        <v>15</v>
      </c>
      <c r="T947" s="537"/>
      <c r="U947" s="538"/>
      <c r="V947" s="536" t="s">
        <v>51</v>
      </c>
      <c r="W947" s="537"/>
      <c r="X947" s="538"/>
      <c r="Y947" s="393" t="s">
        <v>400</v>
      </c>
      <c r="Z947" s="393"/>
      <c r="AA947" s="393"/>
      <c r="AB947" s="393"/>
      <c r="AC947" s="393"/>
      <c r="AD947" s="93">
        <v>37630</v>
      </c>
      <c r="AE947" s="57">
        <f t="shared" si="324"/>
        <v>52680</v>
      </c>
      <c r="AF947" s="93">
        <v>0</v>
      </c>
      <c r="AG947" s="94">
        <f t="shared" si="327"/>
        <v>0</v>
      </c>
      <c r="AH947" s="215"/>
      <c r="AI947" s="58"/>
      <c r="AJ947" s="58"/>
      <c r="AK947" s="58"/>
      <c r="AL947" s="93"/>
      <c r="AM947" s="94"/>
    </row>
    <row r="948" spans="1:39" s="3" customFormat="1" ht="14.1" customHeight="1" thickBot="1">
      <c r="A948" s="273"/>
      <c r="B948" s="263"/>
      <c r="C948" s="273"/>
      <c r="D948" s="263"/>
      <c r="E948" s="263"/>
      <c r="F948" s="312"/>
      <c r="G948" s="273"/>
      <c r="H948" s="263"/>
      <c r="I948" s="263"/>
      <c r="J948" s="263"/>
      <c r="K948" s="263"/>
      <c r="L948" s="395" t="s">
        <v>848</v>
      </c>
      <c r="M948" s="395"/>
      <c r="N948" s="395"/>
      <c r="O948" s="393" t="s">
        <v>854</v>
      </c>
      <c r="P948" s="393"/>
      <c r="Q948" s="393"/>
      <c r="R948" s="393"/>
      <c r="S948" s="393" t="s">
        <v>15</v>
      </c>
      <c r="T948" s="393"/>
      <c r="U948" s="393"/>
      <c r="V948" s="393" t="s">
        <v>16</v>
      </c>
      <c r="W948" s="393"/>
      <c r="X948" s="393"/>
      <c r="Y948" s="393" t="s">
        <v>766</v>
      </c>
      <c r="Z948" s="393"/>
      <c r="AA948" s="393"/>
      <c r="AB948" s="393"/>
      <c r="AC948" s="393"/>
      <c r="AD948" s="93">
        <v>32631</v>
      </c>
      <c r="AE948" s="57">
        <f t="shared" si="324"/>
        <v>45680</v>
      </c>
      <c r="AF948" s="93">
        <v>32157</v>
      </c>
      <c r="AG948" s="94">
        <f t="shared" si="327"/>
        <v>45020</v>
      </c>
      <c r="AH948" s="245" t="s">
        <v>1957</v>
      </c>
      <c r="AI948" s="152">
        <f t="shared" ref="AI948" si="348">AF948/AD948-1</f>
        <v>-1.4526064172106334E-2</v>
      </c>
      <c r="AJ948" s="58"/>
      <c r="AK948" s="58"/>
      <c r="AL948" s="93"/>
      <c r="AM948" s="94"/>
    </row>
    <row r="949" spans="1:39" s="3" customFormat="1" ht="14.1" customHeight="1" thickBot="1">
      <c r="A949" s="273"/>
      <c r="B949" s="263"/>
      <c r="C949" s="273"/>
      <c r="D949" s="263"/>
      <c r="E949" s="263"/>
      <c r="F949" s="312"/>
      <c r="G949" s="273"/>
      <c r="H949" s="263"/>
      <c r="I949" s="263"/>
      <c r="J949" s="263"/>
      <c r="K949" s="263"/>
      <c r="L949" s="395" t="s">
        <v>849</v>
      </c>
      <c r="M949" s="395"/>
      <c r="N949" s="395"/>
      <c r="O949" s="393" t="s">
        <v>854</v>
      </c>
      <c r="P949" s="393"/>
      <c r="Q949" s="393"/>
      <c r="R949" s="393"/>
      <c r="S949" s="393" t="s">
        <v>15</v>
      </c>
      <c r="T949" s="393"/>
      <c r="U949" s="393"/>
      <c r="V949" s="393" t="s">
        <v>16</v>
      </c>
      <c r="W949" s="393"/>
      <c r="X949" s="393"/>
      <c r="Y949" s="393" t="s">
        <v>771</v>
      </c>
      <c r="Z949" s="393"/>
      <c r="AA949" s="393"/>
      <c r="AB949" s="393"/>
      <c r="AC949" s="393"/>
      <c r="AD949" s="93">
        <v>33713</v>
      </c>
      <c r="AE949" s="57">
        <f t="shared" si="324"/>
        <v>47200</v>
      </c>
      <c r="AF949" s="93">
        <v>0</v>
      </c>
      <c r="AG949" s="94">
        <f t="shared" si="327"/>
        <v>0</v>
      </c>
      <c r="AH949" s="215"/>
      <c r="AI949" s="58"/>
      <c r="AJ949" s="58"/>
      <c r="AK949" s="58"/>
      <c r="AL949" s="93"/>
      <c r="AM949" s="94"/>
    </row>
    <row r="950" spans="1:39" s="3" customFormat="1" ht="14.1" customHeight="1" thickBot="1">
      <c r="A950" s="273"/>
      <c r="B950" s="263"/>
      <c r="C950" s="273"/>
      <c r="D950" s="263"/>
      <c r="E950" s="263"/>
      <c r="F950" s="312"/>
      <c r="G950" s="273"/>
      <c r="H950" s="263"/>
      <c r="I950" s="263"/>
      <c r="J950" s="263"/>
      <c r="K950" s="263"/>
      <c r="L950" s="395" t="s">
        <v>850</v>
      </c>
      <c r="M950" s="395"/>
      <c r="N950" s="395"/>
      <c r="O950" s="393" t="s">
        <v>854</v>
      </c>
      <c r="P950" s="393"/>
      <c r="Q950" s="393"/>
      <c r="R950" s="393"/>
      <c r="S950" s="393" t="s">
        <v>15</v>
      </c>
      <c r="T950" s="393"/>
      <c r="U950" s="393"/>
      <c r="V950" s="393" t="s">
        <v>16</v>
      </c>
      <c r="W950" s="393"/>
      <c r="X950" s="393"/>
      <c r="Y950" s="393" t="s">
        <v>776</v>
      </c>
      <c r="Z950" s="393"/>
      <c r="AA950" s="393"/>
      <c r="AB950" s="393"/>
      <c r="AC950" s="393"/>
      <c r="AD950" s="93">
        <v>33656</v>
      </c>
      <c r="AE950" s="57">
        <f t="shared" si="324"/>
        <v>47120</v>
      </c>
      <c r="AF950" s="93">
        <v>32606</v>
      </c>
      <c r="AG950" s="94">
        <f t="shared" si="327"/>
        <v>45650</v>
      </c>
      <c r="AH950" s="245" t="s">
        <v>1957</v>
      </c>
      <c r="AI950" s="152">
        <f t="shared" ref="AI950" si="349">AF950/AD950-1</f>
        <v>-3.1198003327786994E-2</v>
      </c>
      <c r="AJ950" s="58"/>
      <c r="AK950" s="58"/>
      <c r="AL950" s="93"/>
      <c r="AM950" s="94"/>
    </row>
    <row r="951" spans="1:39" s="3" customFormat="1" ht="14.1" customHeight="1" thickBot="1">
      <c r="A951" s="273"/>
      <c r="B951" s="263"/>
      <c r="C951" s="273"/>
      <c r="D951" s="263"/>
      <c r="E951" s="263"/>
      <c r="F951" s="312"/>
      <c r="G951" s="273"/>
      <c r="H951" s="263"/>
      <c r="I951" s="263"/>
      <c r="J951" s="263"/>
      <c r="K951" s="263"/>
      <c r="L951" s="534" t="s">
        <v>851</v>
      </c>
      <c r="M951" s="534"/>
      <c r="N951" s="534"/>
      <c r="O951" s="392" t="s">
        <v>854</v>
      </c>
      <c r="P951" s="392"/>
      <c r="Q951" s="392"/>
      <c r="R951" s="392"/>
      <c r="S951" s="392" t="s">
        <v>15</v>
      </c>
      <c r="T951" s="392"/>
      <c r="U951" s="392"/>
      <c r="V951" s="392" t="s">
        <v>51</v>
      </c>
      <c r="W951" s="392"/>
      <c r="X951" s="392"/>
      <c r="Y951" s="393" t="s">
        <v>766</v>
      </c>
      <c r="Z951" s="393"/>
      <c r="AA951" s="393"/>
      <c r="AB951" s="393"/>
      <c r="AC951" s="393"/>
      <c r="AD951" s="93">
        <v>36184</v>
      </c>
      <c r="AE951" s="57">
        <f t="shared" si="324"/>
        <v>50660</v>
      </c>
      <c r="AF951" s="93">
        <v>0</v>
      </c>
      <c r="AG951" s="94">
        <f t="shared" si="327"/>
        <v>0</v>
      </c>
      <c r="AH951" s="215"/>
      <c r="AI951" s="58"/>
      <c r="AJ951" s="58"/>
      <c r="AK951" s="58"/>
      <c r="AL951" s="93"/>
      <c r="AM951" s="94"/>
    </row>
    <row r="952" spans="1:39" s="3" customFormat="1" ht="14.1" customHeight="1" thickBot="1">
      <c r="A952" s="273"/>
      <c r="B952" s="263"/>
      <c r="C952" s="273"/>
      <c r="D952" s="263"/>
      <c r="E952" s="263"/>
      <c r="F952" s="312"/>
      <c r="G952" s="273"/>
      <c r="H952" s="263"/>
      <c r="I952" s="263"/>
      <c r="J952" s="263"/>
      <c r="K952" s="263"/>
      <c r="L952" s="401" t="s">
        <v>852</v>
      </c>
      <c r="M952" s="402"/>
      <c r="N952" s="402"/>
      <c r="O952" s="394" t="s">
        <v>855</v>
      </c>
      <c r="P952" s="394"/>
      <c r="Q952" s="394"/>
      <c r="R952" s="394"/>
      <c r="S952" s="394" t="s">
        <v>15</v>
      </c>
      <c r="T952" s="394"/>
      <c r="U952" s="394"/>
      <c r="V952" s="394" t="s">
        <v>51</v>
      </c>
      <c r="W952" s="394"/>
      <c r="X952" s="394"/>
      <c r="Y952" s="393" t="s">
        <v>771</v>
      </c>
      <c r="Z952" s="393"/>
      <c r="AA952" s="393"/>
      <c r="AB952" s="393"/>
      <c r="AC952" s="393"/>
      <c r="AD952" s="93">
        <v>37069</v>
      </c>
      <c r="AE952" s="57">
        <f t="shared" si="324"/>
        <v>51900</v>
      </c>
      <c r="AF952" s="93">
        <v>0</v>
      </c>
      <c r="AG952" s="94">
        <f t="shared" si="327"/>
        <v>0</v>
      </c>
      <c r="AH952" s="215"/>
      <c r="AI952" s="58"/>
      <c r="AJ952" s="58"/>
      <c r="AK952" s="58"/>
      <c r="AL952" s="93"/>
      <c r="AM952" s="94"/>
    </row>
    <row r="953" spans="1:39" s="3" customFormat="1" ht="14.1" customHeight="1" thickBot="1">
      <c r="A953" s="274"/>
      <c r="B953" s="264"/>
      <c r="C953" s="274"/>
      <c r="D953" s="264"/>
      <c r="E953" s="264"/>
      <c r="F953" s="335"/>
      <c r="G953" s="274"/>
      <c r="H953" s="264"/>
      <c r="I953" s="264"/>
      <c r="J953" s="264"/>
      <c r="K953" s="264"/>
      <c r="L953" s="603" t="s">
        <v>853</v>
      </c>
      <c r="M953" s="604"/>
      <c r="N953" s="605"/>
      <c r="O953" s="536" t="s">
        <v>856</v>
      </c>
      <c r="P953" s="537"/>
      <c r="Q953" s="537"/>
      <c r="R953" s="538"/>
      <c r="S953" s="536" t="s">
        <v>15</v>
      </c>
      <c r="T953" s="537"/>
      <c r="U953" s="538"/>
      <c r="V953" s="536" t="s">
        <v>51</v>
      </c>
      <c r="W953" s="537"/>
      <c r="X953" s="538"/>
      <c r="Y953" s="393" t="s">
        <v>776</v>
      </c>
      <c r="Z953" s="393"/>
      <c r="AA953" s="393"/>
      <c r="AB953" s="393"/>
      <c r="AC953" s="393"/>
      <c r="AD953" s="93">
        <v>37794</v>
      </c>
      <c r="AE953" s="57">
        <f t="shared" si="324"/>
        <v>52910</v>
      </c>
      <c r="AF953" s="93">
        <v>0</v>
      </c>
      <c r="AG953" s="94">
        <f t="shared" si="327"/>
        <v>0</v>
      </c>
      <c r="AH953" s="213"/>
      <c r="AI953" s="58"/>
      <c r="AJ953" s="58"/>
      <c r="AK953" s="58"/>
      <c r="AL953" s="93"/>
      <c r="AM953" s="94"/>
    </row>
    <row r="954" spans="1:39" s="3" customFormat="1" ht="16.149999999999999" customHeight="1" thickBot="1">
      <c r="A954" s="375"/>
      <c r="B954" s="375"/>
      <c r="C954" s="326"/>
      <c r="D954" s="374" t="s">
        <v>865</v>
      </c>
      <c r="E954" s="374"/>
      <c r="F954" s="374"/>
      <c r="G954" s="523" t="s">
        <v>866</v>
      </c>
      <c r="H954" s="523"/>
      <c r="I954" s="523"/>
      <c r="J954" s="523"/>
      <c r="K954" s="523"/>
      <c r="L954" s="375" t="s">
        <v>867</v>
      </c>
      <c r="M954" s="375"/>
      <c r="N954" s="375"/>
      <c r="O954" s="393" t="s">
        <v>879</v>
      </c>
      <c r="P954" s="393"/>
      <c r="Q954" s="393"/>
      <c r="R954" s="393"/>
      <c r="S954" s="370" t="s">
        <v>15</v>
      </c>
      <c r="T954" s="370"/>
      <c r="U954" s="370"/>
      <c r="V954" s="370" t="s">
        <v>16</v>
      </c>
      <c r="W954" s="370"/>
      <c r="X954" s="370"/>
      <c r="Y954" s="393" t="s">
        <v>895</v>
      </c>
      <c r="Z954" s="393"/>
      <c r="AA954" s="393"/>
      <c r="AB954" s="393"/>
      <c r="AC954" s="393"/>
      <c r="AD954" s="93">
        <v>37495</v>
      </c>
      <c r="AE954" s="57">
        <f t="shared" si="324"/>
        <v>52490</v>
      </c>
      <c r="AF954" s="93">
        <v>37021</v>
      </c>
      <c r="AG954" s="94">
        <f t="shared" si="327"/>
        <v>51830</v>
      </c>
      <c r="AH954" s="245" t="s">
        <v>1957</v>
      </c>
      <c r="AI954" s="152">
        <f t="shared" ref="AI954" si="350">AF954/AD954-1</f>
        <v>-1.2641685558074434E-2</v>
      </c>
      <c r="AJ954" s="58"/>
      <c r="AK954" s="58"/>
      <c r="AL954" s="93"/>
      <c r="AM954" s="94"/>
    </row>
    <row r="955" spans="1:39" s="3" customFormat="1" ht="16.149999999999999" customHeight="1" thickBot="1">
      <c r="A955" s="493"/>
      <c r="B955" s="404"/>
      <c r="C955" s="493"/>
      <c r="D955" s="404"/>
      <c r="E955" s="404"/>
      <c r="F955" s="385"/>
      <c r="G955" s="491"/>
      <c r="H955" s="403"/>
      <c r="I955" s="403"/>
      <c r="J955" s="403"/>
      <c r="K955" s="403"/>
      <c r="L955" s="375" t="s">
        <v>1131</v>
      </c>
      <c r="M955" s="375"/>
      <c r="N955" s="375"/>
      <c r="O955" s="393" t="s">
        <v>879</v>
      </c>
      <c r="P955" s="393"/>
      <c r="Q955" s="393"/>
      <c r="R955" s="393"/>
      <c r="S955" s="370" t="s">
        <v>15</v>
      </c>
      <c r="T955" s="370"/>
      <c r="U955" s="370"/>
      <c r="V955" s="394" t="s">
        <v>51</v>
      </c>
      <c r="W955" s="394"/>
      <c r="X955" s="394"/>
      <c r="Y955" s="393" t="s">
        <v>895</v>
      </c>
      <c r="Z955" s="393"/>
      <c r="AA955" s="393"/>
      <c r="AB955" s="393"/>
      <c r="AC955" s="393"/>
      <c r="AD955" s="93">
        <v>41632</v>
      </c>
      <c r="AE955" s="57">
        <f t="shared" si="324"/>
        <v>58280</v>
      </c>
      <c r="AF955" s="93">
        <v>0</v>
      </c>
      <c r="AG955" s="94">
        <f t="shared" si="327"/>
        <v>0</v>
      </c>
      <c r="AH955" s="215"/>
      <c r="AI955" s="58"/>
      <c r="AJ955" s="58"/>
      <c r="AK955" s="58"/>
      <c r="AL955" s="93"/>
      <c r="AM955" s="94"/>
    </row>
    <row r="956" spans="1:39" s="3" customFormat="1" ht="16.149999999999999" customHeight="1" thickBot="1">
      <c r="A956" s="493"/>
      <c r="B956" s="404"/>
      <c r="C956" s="493"/>
      <c r="D956" s="404"/>
      <c r="E956" s="404"/>
      <c r="F956" s="385"/>
      <c r="G956" s="493"/>
      <c r="H956" s="404"/>
      <c r="I956" s="404"/>
      <c r="J956" s="404"/>
      <c r="K956" s="404"/>
      <c r="L956" s="519" t="s">
        <v>868</v>
      </c>
      <c r="M956" s="390"/>
      <c r="N956" s="423"/>
      <c r="O956" s="393" t="s">
        <v>880</v>
      </c>
      <c r="P956" s="393"/>
      <c r="Q956" s="393"/>
      <c r="R956" s="393"/>
      <c r="S956" s="371" t="s">
        <v>15</v>
      </c>
      <c r="T956" s="372"/>
      <c r="U956" s="373"/>
      <c r="V956" s="371" t="s">
        <v>16</v>
      </c>
      <c r="W956" s="372"/>
      <c r="X956" s="373"/>
      <c r="Y956" s="393" t="s">
        <v>896</v>
      </c>
      <c r="Z956" s="393"/>
      <c r="AA956" s="393"/>
      <c r="AB956" s="393"/>
      <c r="AC956" s="393"/>
      <c r="AD956" s="93">
        <v>38100</v>
      </c>
      <c r="AE956" s="57">
        <f t="shared" si="324"/>
        <v>53340</v>
      </c>
      <c r="AF956" s="93">
        <v>37626</v>
      </c>
      <c r="AG956" s="94">
        <f t="shared" si="327"/>
        <v>52680</v>
      </c>
      <c r="AH956" s="245" t="s">
        <v>1957</v>
      </c>
      <c r="AI956" s="152">
        <f t="shared" ref="AI956" si="351">AF956/AD956-1</f>
        <v>-1.2440944881889737E-2</v>
      </c>
      <c r="AJ956" s="58"/>
      <c r="AK956" s="58"/>
      <c r="AL956" s="93"/>
      <c r="AM956" s="94"/>
    </row>
    <row r="957" spans="1:39" s="3" customFormat="1" ht="16.149999999999999" customHeight="1" thickBot="1">
      <c r="A957" s="493"/>
      <c r="B957" s="404"/>
      <c r="C957" s="493"/>
      <c r="D957" s="404"/>
      <c r="E957" s="404"/>
      <c r="F957" s="385"/>
      <c r="G957" s="493"/>
      <c r="H957" s="404"/>
      <c r="I957" s="404"/>
      <c r="J957" s="404"/>
      <c r="K957" s="404"/>
      <c r="L957" s="519" t="s">
        <v>1132</v>
      </c>
      <c r="M957" s="390"/>
      <c r="N957" s="423"/>
      <c r="O957" s="393" t="s">
        <v>880</v>
      </c>
      <c r="P957" s="393"/>
      <c r="Q957" s="393"/>
      <c r="R957" s="393"/>
      <c r="S957" s="371" t="s">
        <v>15</v>
      </c>
      <c r="T957" s="372"/>
      <c r="U957" s="373"/>
      <c r="V957" s="394" t="s">
        <v>51</v>
      </c>
      <c r="W957" s="394"/>
      <c r="X957" s="394"/>
      <c r="Y957" s="393" t="s">
        <v>896</v>
      </c>
      <c r="Z957" s="393"/>
      <c r="AA957" s="393"/>
      <c r="AB957" s="393"/>
      <c r="AC957" s="393"/>
      <c r="AD957" s="93">
        <v>41687</v>
      </c>
      <c r="AE957" s="57">
        <f t="shared" si="324"/>
        <v>58360</v>
      </c>
      <c r="AF957" s="93">
        <v>0</v>
      </c>
      <c r="AG957" s="94">
        <f t="shared" si="327"/>
        <v>0</v>
      </c>
      <c r="AH957" s="215"/>
      <c r="AI957" s="58"/>
      <c r="AJ957" s="58"/>
      <c r="AK957" s="58"/>
      <c r="AL957" s="93"/>
      <c r="AM957" s="94"/>
    </row>
    <row r="958" spans="1:39" s="3" customFormat="1" ht="16.149999999999999" customHeight="1" thickBot="1">
      <c r="A958" s="493"/>
      <c r="B958" s="404"/>
      <c r="C958" s="493"/>
      <c r="D958" s="404"/>
      <c r="E958" s="404"/>
      <c r="F958" s="385"/>
      <c r="G958" s="493"/>
      <c r="H958" s="404"/>
      <c r="I958" s="404"/>
      <c r="J958" s="404"/>
      <c r="K958" s="385"/>
      <c r="L958" s="532" t="s">
        <v>869</v>
      </c>
      <c r="M958" s="532"/>
      <c r="N958" s="532"/>
      <c r="O958" s="393" t="s">
        <v>881</v>
      </c>
      <c r="P958" s="393"/>
      <c r="Q958" s="393"/>
      <c r="R958" s="393"/>
      <c r="S958" s="396" t="s">
        <v>15</v>
      </c>
      <c r="T958" s="396"/>
      <c r="U958" s="396"/>
      <c r="V958" s="370" t="s">
        <v>16</v>
      </c>
      <c r="W958" s="370"/>
      <c r="X958" s="370"/>
      <c r="Y958" s="393" t="s">
        <v>897</v>
      </c>
      <c r="Z958" s="393"/>
      <c r="AA958" s="393"/>
      <c r="AB958" s="393"/>
      <c r="AC958" s="393"/>
      <c r="AD958" s="93">
        <v>37711</v>
      </c>
      <c r="AE958" s="57">
        <f t="shared" si="324"/>
        <v>52800</v>
      </c>
      <c r="AF958" s="93">
        <v>35825</v>
      </c>
      <c r="AG958" s="94">
        <f t="shared" si="327"/>
        <v>50160</v>
      </c>
      <c r="AH958" s="245" t="s">
        <v>1957</v>
      </c>
      <c r="AI958" s="152">
        <f t="shared" ref="AI958" si="352">AF958/AD958-1</f>
        <v>-5.0011932857786823E-2</v>
      </c>
      <c r="AJ958" s="58"/>
      <c r="AK958" s="58"/>
      <c r="AL958" s="93"/>
      <c r="AM958" s="94"/>
    </row>
    <row r="959" spans="1:39" s="3" customFormat="1" ht="16.149999999999999" customHeight="1" thickBot="1">
      <c r="A959" s="493"/>
      <c r="B959" s="404"/>
      <c r="C959" s="493"/>
      <c r="D959" s="404"/>
      <c r="E959" s="404"/>
      <c r="F959" s="385"/>
      <c r="G959" s="493"/>
      <c r="H959" s="404"/>
      <c r="I959" s="404"/>
      <c r="J959" s="404"/>
      <c r="K959" s="385"/>
      <c r="L959" s="532" t="s">
        <v>1133</v>
      </c>
      <c r="M959" s="532"/>
      <c r="N959" s="532"/>
      <c r="O959" s="393" t="s">
        <v>881</v>
      </c>
      <c r="P959" s="393"/>
      <c r="Q959" s="393"/>
      <c r="R959" s="393"/>
      <c r="S959" s="396" t="s">
        <v>15</v>
      </c>
      <c r="T959" s="396"/>
      <c r="U959" s="396"/>
      <c r="V959" s="394" t="s">
        <v>51</v>
      </c>
      <c r="W959" s="394"/>
      <c r="X959" s="394"/>
      <c r="Y959" s="393" t="s">
        <v>897</v>
      </c>
      <c r="Z959" s="393"/>
      <c r="AA959" s="393"/>
      <c r="AB959" s="393"/>
      <c r="AC959" s="393"/>
      <c r="AD959" s="93">
        <v>39922</v>
      </c>
      <c r="AE959" s="57">
        <f t="shared" si="324"/>
        <v>55890</v>
      </c>
      <c r="AF959" s="93">
        <v>0</v>
      </c>
      <c r="AG959" s="94">
        <f t="shared" si="327"/>
        <v>0</v>
      </c>
      <c r="AH959" s="215"/>
      <c r="AI959" s="58"/>
      <c r="AJ959" s="58"/>
      <c r="AK959" s="58"/>
      <c r="AL959" s="93"/>
      <c r="AM959" s="94"/>
    </row>
    <row r="960" spans="1:39" s="3" customFormat="1" ht="16.149999999999999" customHeight="1" thickBot="1">
      <c r="A960" s="493"/>
      <c r="B960" s="404"/>
      <c r="C960" s="493"/>
      <c r="D960" s="404"/>
      <c r="E960" s="404"/>
      <c r="F960" s="385"/>
      <c r="G960" s="493"/>
      <c r="H960" s="404"/>
      <c r="I960" s="404"/>
      <c r="J960" s="404"/>
      <c r="K960" s="385"/>
      <c r="L960" s="395" t="s">
        <v>870</v>
      </c>
      <c r="M960" s="395"/>
      <c r="N960" s="395"/>
      <c r="O960" s="393" t="s">
        <v>882</v>
      </c>
      <c r="P960" s="393"/>
      <c r="Q960" s="393"/>
      <c r="R960" s="393"/>
      <c r="S960" s="393" t="s">
        <v>15</v>
      </c>
      <c r="T960" s="393"/>
      <c r="U960" s="393"/>
      <c r="V960" s="370" t="s">
        <v>16</v>
      </c>
      <c r="W960" s="370"/>
      <c r="X960" s="370"/>
      <c r="Y960" s="393" t="s">
        <v>898</v>
      </c>
      <c r="Z960" s="393"/>
      <c r="AA960" s="393"/>
      <c r="AB960" s="393"/>
      <c r="AC960" s="393"/>
      <c r="AD960" s="93">
        <v>38824</v>
      </c>
      <c r="AE960" s="57">
        <f t="shared" si="324"/>
        <v>54350</v>
      </c>
      <c r="AF960" s="93">
        <v>36883</v>
      </c>
      <c r="AG960" s="94">
        <f t="shared" si="327"/>
        <v>51640</v>
      </c>
      <c r="AH960" s="245" t="s">
        <v>1957</v>
      </c>
      <c r="AI960" s="152">
        <f t="shared" ref="AI960" si="353">AF960/AD960-1</f>
        <v>-4.9994848547290305E-2</v>
      </c>
      <c r="AJ960" s="58"/>
      <c r="AK960" s="58"/>
      <c r="AL960" s="93"/>
      <c r="AM960" s="94"/>
    </row>
    <row r="961" spans="1:39" s="3" customFormat="1" ht="16.149999999999999" customHeight="1" thickBot="1">
      <c r="A961" s="493"/>
      <c r="B961" s="404"/>
      <c r="C961" s="493"/>
      <c r="D961" s="404"/>
      <c r="E961" s="404"/>
      <c r="F961" s="385"/>
      <c r="G961" s="493"/>
      <c r="H961" s="404"/>
      <c r="I961" s="404"/>
      <c r="J961" s="404"/>
      <c r="K961" s="385"/>
      <c r="L961" s="395" t="s">
        <v>1134</v>
      </c>
      <c r="M961" s="395"/>
      <c r="N961" s="395"/>
      <c r="O961" s="393" t="s">
        <v>882</v>
      </c>
      <c r="P961" s="393"/>
      <c r="Q961" s="393"/>
      <c r="R961" s="393"/>
      <c r="S961" s="393" t="s">
        <v>15</v>
      </c>
      <c r="T961" s="393"/>
      <c r="U961" s="393"/>
      <c r="V961" s="394" t="s">
        <v>51</v>
      </c>
      <c r="W961" s="394"/>
      <c r="X961" s="394"/>
      <c r="Y961" s="393" t="s">
        <v>898</v>
      </c>
      <c r="Z961" s="393"/>
      <c r="AA961" s="393"/>
      <c r="AB961" s="393"/>
      <c r="AC961" s="393"/>
      <c r="AD961" s="93">
        <v>42302</v>
      </c>
      <c r="AE961" s="57">
        <f t="shared" si="324"/>
        <v>59220</v>
      </c>
      <c r="AF961" s="93">
        <v>0</v>
      </c>
      <c r="AG961" s="94">
        <f t="shared" si="327"/>
        <v>0</v>
      </c>
      <c r="AH961" s="215"/>
      <c r="AI961" s="58"/>
      <c r="AJ961" s="58"/>
      <c r="AK961" s="58"/>
      <c r="AL961" s="93"/>
      <c r="AM961" s="94"/>
    </row>
    <row r="962" spans="1:39" s="3" customFormat="1" ht="16.149999999999999" customHeight="1" thickBot="1">
      <c r="A962" s="493"/>
      <c r="B962" s="404"/>
      <c r="C962" s="493"/>
      <c r="D962" s="404"/>
      <c r="E962" s="404"/>
      <c r="F962" s="385"/>
      <c r="G962" s="493"/>
      <c r="H962" s="404"/>
      <c r="I962" s="404"/>
      <c r="J962" s="404"/>
      <c r="K962" s="385"/>
      <c r="L962" s="375" t="s">
        <v>871</v>
      </c>
      <c r="M962" s="375"/>
      <c r="N962" s="375"/>
      <c r="O962" s="393" t="s">
        <v>883</v>
      </c>
      <c r="P962" s="393"/>
      <c r="Q962" s="393"/>
      <c r="R962" s="393"/>
      <c r="S962" s="370" t="s">
        <v>15</v>
      </c>
      <c r="T962" s="370"/>
      <c r="U962" s="370"/>
      <c r="V962" s="370" t="s">
        <v>16</v>
      </c>
      <c r="W962" s="370"/>
      <c r="X962" s="370"/>
      <c r="Y962" s="393" t="s">
        <v>891</v>
      </c>
      <c r="Z962" s="393"/>
      <c r="AA962" s="393"/>
      <c r="AB962" s="393"/>
      <c r="AC962" s="393"/>
      <c r="AD962" s="93">
        <v>38577</v>
      </c>
      <c r="AE962" s="57">
        <f t="shared" si="324"/>
        <v>54010</v>
      </c>
      <c r="AF962" s="93">
        <v>0</v>
      </c>
      <c r="AG962" s="94">
        <f t="shared" si="327"/>
        <v>0</v>
      </c>
      <c r="AH962" s="215"/>
      <c r="AI962" s="58"/>
      <c r="AJ962" s="58"/>
      <c r="AK962" s="58"/>
      <c r="AL962" s="93"/>
      <c r="AM962" s="94"/>
    </row>
    <row r="963" spans="1:39" s="3" customFormat="1" ht="16.149999999999999" customHeight="1" thickBot="1">
      <c r="A963" s="493"/>
      <c r="B963" s="404"/>
      <c r="C963" s="493"/>
      <c r="D963" s="404"/>
      <c r="E963" s="404"/>
      <c r="F963" s="385"/>
      <c r="G963" s="493"/>
      <c r="H963" s="404"/>
      <c r="I963" s="404"/>
      <c r="J963" s="404"/>
      <c r="K963" s="385"/>
      <c r="L963" s="375" t="s">
        <v>1135</v>
      </c>
      <c r="M963" s="375"/>
      <c r="N963" s="375"/>
      <c r="O963" s="393" t="s">
        <v>883</v>
      </c>
      <c r="P963" s="393"/>
      <c r="Q963" s="393"/>
      <c r="R963" s="393"/>
      <c r="S963" s="370" t="s">
        <v>15</v>
      </c>
      <c r="T963" s="370"/>
      <c r="U963" s="370"/>
      <c r="V963" s="394" t="s">
        <v>51</v>
      </c>
      <c r="W963" s="394"/>
      <c r="X963" s="394"/>
      <c r="Y963" s="393" t="s">
        <v>891</v>
      </c>
      <c r="Z963" s="393"/>
      <c r="AA963" s="393"/>
      <c r="AB963" s="393"/>
      <c r="AC963" s="393"/>
      <c r="AD963" s="93">
        <v>42517</v>
      </c>
      <c r="AE963" s="57">
        <f t="shared" si="324"/>
        <v>59520</v>
      </c>
      <c r="AF963" s="93">
        <v>0</v>
      </c>
      <c r="AG963" s="94">
        <f t="shared" si="327"/>
        <v>0</v>
      </c>
      <c r="AH963" s="215"/>
      <c r="AI963" s="58"/>
      <c r="AJ963" s="58"/>
      <c r="AK963" s="58"/>
      <c r="AL963" s="93"/>
      <c r="AM963" s="94"/>
    </row>
    <row r="964" spans="1:39" s="3" customFormat="1" ht="16.149999999999999" customHeight="1" thickBot="1">
      <c r="A964" s="493"/>
      <c r="B964" s="404"/>
      <c r="C964" s="493"/>
      <c r="D964" s="404"/>
      <c r="E964" s="404"/>
      <c r="F964" s="385"/>
      <c r="G964" s="493"/>
      <c r="H964" s="404"/>
      <c r="I964" s="404"/>
      <c r="J964" s="404"/>
      <c r="K964" s="385"/>
      <c r="L964" s="519" t="s">
        <v>872</v>
      </c>
      <c r="M964" s="390"/>
      <c r="N964" s="423"/>
      <c r="O964" s="393" t="s">
        <v>884</v>
      </c>
      <c r="P964" s="393"/>
      <c r="Q964" s="393"/>
      <c r="R964" s="393"/>
      <c r="S964" s="371" t="s">
        <v>15</v>
      </c>
      <c r="T964" s="372"/>
      <c r="U964" s="373"/>
      <c r="V964" s="370" t="s">
        <v>16</v>
      </c>
      <c r="W964" s="370"/>
      <c r="X964" s="370"/>
      <c r="Y964" s="393" t="s">
        <v>892</v>
      </c>
      <c r="Z964" s="393"/>
      <c r="AA964" s="393"/>
      <c r="AB964" s="393"/>
      <c r="AC964" s="393"/>
      <c r="AD964" s="93">
        <v>39182</v>
      </c>
      <c r="AE964" s="57">
        <f t="shared" si="324"/>
        <v>54850</v>
      </c>
      <c r="AF964" s="93">
        <v>0</v>
      </c>
      <c r="AG964" s="94">
        <f t="shared" si="327"/>
        <v>0</v>
      </c>
      <c r="AH964" s="215"/>
      <c r="AI964" s="58"/>
      <c r="AJ964" s="58"/>
      <c r="AK964" s="58"/>
      <c r="AL964" s="93"/>
      <c r="AM964" s="94"/>
    </row>
    <row r="965" spans="1:39" s="3" customFormat="1" ht="16.149999999999999" customHeight="1" thickBot="1">
      <c r="A965" s="493"/>
      <c r="B965" s="404"/>
      <c r="C965" s="493"/>
      <c r="D965" s="404"/>
      <c r="E965" s="404"/>
      <c r="F965" s="385"/>
      <c r="G965" s="493"/>
      <c r="H965" s="404"/>
      <c r="I965" s="404"/>
      <c r="J965" s="404"/>
      <c r="K965" s="385"/>
      <c r="L965" s="519" t="s">
        <v>1136</v>
      </c>
      <c r="M965" s="390"/>
      <c r="N965" s="423"/>
      <c r="O965" s="393" t="s">
        <v>884</v>
      </c>
      <c r="P965" s="393"/>
      <c r="Q965" s="393"/>
      <c r="R965" s="393"/>
      <c r="S965" s="371" t="s">
        <v>15</v>
      </c>
      <c r="T965" s="372"/>
      <c r="U965" s="373"/>
      <c r="V965" s="394" t="s">
        <v>51</v>
      </c>
      <c r="W965" s="394"/>
      <c r="X965" s="394"/>
      <c r="Y965" s="393" t="s">
        <v>892</v>
      </c>
      <c r="Z965" s="393"/>
      <c r="AA965" s="393"/>
      <c r="AB965" s="393"/>
      <c r="AC965" s="393"/>
      <c r="AD965" s="93">
        <v>42572</v>
      </c>
      <c r="AE965" s="57">
        <f t="shared" si="324"/>
        <v>59600</v>
      </c>
      <c r="AF965" s="93">
        <v>0</v>
      </c>
      <c r="AG965" s="94">
        <f t="shared" si="327"/>
        <v>0</v>
      </c>
      <c r="AH965" s="215"/>
      <c r="AI965" s="58"/>
      <c r="AJ965" s="58"/>
      <c r="AK965" s="58"/>
      <c r="AL965" s="93"/>
      <c r="AM965" s="94"/>
    </row>
    <row r="966" spans="1:39" s="3" customFormat="1" ht="16.149999999999999" customHeight="1" thickBot="1">
      <c r="A966" s="493"/>
      <c r="B966" s="404"/>
      <c r="C966" s="493"/>
      <c r="D966" s="404"/>
      <c r="E966" s="404"/>
      <c r="F966" s="385"/>
      <c r="G966" s="493"/>
      <c r="H966" s="404"/>
      <c r="I966" s="404"/>
      <c r="J966" s="404"/>
      <c r="K966" s="385"/>
      <c r="L966" s="532" t="s">
        <v>873</v>
      </c>
      <c r="M966" s="532"/>
      <c r="N966" s="532"/>
      <c r="O966" s="393" t="s">
        <v>885</v>
      </c>
      <c r="P966" s="393"/>
      <c r="Q966" s="393"/>
      <c r="R966" s="393"/>
      <c r="S966" s="396" t="s">
        <v>15</v>
      </c>
      <c r="T966" s="396"/>
      <c r="U966" s="396"/>
      <c r="V966" s="370" t="s">
        <v>16</v>
      </c>
      <c r="W966" s="370"/>
      <c r="X966" s="370"/>
      <c r="Y966" s="393" t="s">
        <v>893</v>
      </c>
      <c r="Z966" s="393"/>
      <c r="AA966" s="393"/>
      <c r="AB966" s="393"/>
      <c r="AC966" s="393"/>
      <c r="AD966" s="93">
        <v>38793</v>
      </c>
      <c r="AE966" s="57">
        <f t="shared" si="324"/>
        <v>54310</v>
      </c>
      <c r="AF966" s="93">
        <v>37381</v>
      </c>
      <c r="AG966" s="94">
        <f t="shared" si="327"/>
        <v>52330</v>
      </c>
      <c r="AH966" s="245" t="s">
        <v>1957</v>
      </c>
      <c r="AI966" s="152">
        <f t="shared" ref="AI966" si="354">AF966/AD966-1</f>
        <v>-3.6398319284406955E-2</v>
      </c>
      <c r="AJ966" s="58"/>
      <c r="AK966" s="58"/>
      <c r="AL966" s="93"/>
      <c r="AM966" s="94"/>
    </row>
    <row r="967" spans="1:39" s="3" customFormat="1" ht="16.149999999999999" customHeight="1" thickBot="1">
      <c r="A967" s="493"/>
      <c r="B967" s="404"/>
      <c r="C967" s="493"/>
      <c r="D967" s="404"/>
      <c r="E967" s="404"/>
      <c r="F967" s="385"/>
      <c r="G967" s="493"/>
      <c r="H967" s="404"/>
      <c r="I967" s="404"/>
      <c r="J967" s="404"/>
      <c r="K967" s="385"/>
      <c r="L967" s="532" t="s">
        <v>1137</v>
      </c>
      <c r="M967" s="532"/>
      <c r="N967" s="532"/>
      <c r="O967" s="393" t="s">
        <v>885</v>
      </c>
      <c r="P967" s="393"/>
      <c r="Q967" s="393"/>
      <c r="R967" s="393"/>
      <c r="S967" s="396" t="s">
        <v>15</v>
      </c>
      <c r="T967" s="396"/>
      <c r="U967" s="396"/>
      <c r="V967" s="394" t="s">
        <v>51</v>
      </c>
      <c r="W967" s="394"/>
      <c r="X967" s="394"/>
      <c r="Y967" s="393" t="s">
        <v>893</v>
      </c>
      <c r="Z967" s="393"/>
      <c r="AA967" s="393"/>
      <c r="AB967" s="393"/>
      <c r="AC967" s="393"/>
      <c r="AD967" s="93">
        <v>40807</v>
      </c>
      <c r="AE967" s="57">
        <f t="shared" si="324"/>
        <v>57130</v>
      </c>
      <c r="AF967" s="93">
        <v>0</v>
      </c>
      <c r="AG967" s="94">
        <f t="shared" si="327"/>
        <v>0</v>
      </c>
      <c r="AH967" s="215"/>
      <c r="AI967" s="58"/>
      <c r="AJ967" s="58"/>
      <c r="AK967" s="58"/>
      <c r="AL967" s="93"/>
      <c r="AM967" s="94"/>
    </row>
    <row r="968" spans="1:39" s="3" customFormat="1" ht="16.149999999999999" customHeight="1" thickBot="1">
      <c r="A968" s="493"/>
      <c r="B968" s="404"/>
      <c r="C968" s="493"/>
      <c r="D968" s="404"/>
      <c r="E968" s="404"/>
      <c r="F968" s="385"/>
      <c r="G968" s="493"/>
      <c r="H968" s="404"/>
      <c r="I968" s="404"/>
      <c r="J968" s="404"/>
      <c r="K968" s="385"/>
      <c r="L968" s="395" t="s">
        <v>874</v>
      </c>
      <c r="M968" s="395"/>
      <c r="N968" s="395"/>
      <c r="O968" s="393" t="s">
        <v>886</v>
      </c>
      <c r="P968" s="393"/>
      <c r="Q968" s="393"/>
      <c r="R968" s="393"/>
      <c r="S968" s="393" t="s">
        <v>15</v>
      </c>
      <c r="T968" s="393"/>
      <c r="U968" s="393"/>
      <c r="V968" s="370" t="s">
        <v>16</v>
      </c>
      <c r="W968" s="370"/>
      <c r="X968" s="370"/>
      <c r="Y968" s="393" t="s">
        <v>894</v>
      </c>
      <c r="Z968" s="393"/>
      <c r="AA968" s="393"/>
      <c r="AB968" s="393"/>
      <c r="AC968" s="393"/>
      <c r="AD968" s="93">
        <v>39906</v>
      </c>
      <c r="AE968" s="57">
        <f t="shared" si="324"/>
        <v>55870</v>
      </c>
      <c r="AF968" s="93">
        <v>38439</v>
      </c>
      <c r="AG968" s="94">
        <f t="shared" si="327"/>
        <v>53810</v>
      </c>
      <c r="AH968" s="245" t="s">
        <v>1957</v>
      </c>
      <c r="AI968" s="152">
        <f t="shared" ref="AI968" si="355">AF968/AD968-1</f>
        <v>-3.6761389264772237E-2</v>
      </c>
      <c r="AJ968" s="58"/>
      <c r="AK968" s="58"/>
      <c r="AL968" s="93"/>
      <c r="AM968" s="94"/>
    </row>
    <row r="969" spans="1:39" s="3" customFormat="1" ht="16.149999999999999" customHeight="1" thickBot="1">
      <c r="A969" s="493"/>
      <c r="B969" s="404"/>
      <c r="C969" s="493"/>
      <c r="D969" s="404"/>
      <c r="E969" s="404"/>
      <c r="F969" s="385"/>
      <c r="G969" s="493"/>
      <c r="H969" s="404"/>
      <c r="I969" s="404"/>
      <c r="J969" s="404"/>
      <c r="K969" s="385"/>
      <c r="L969" s="395" t="s">
        <v>1138</v>
      </c>
      <c r="M969" s="395"/>
      <c r="N969" s="395"/>
      <c r="O969" s="393" t="s">
        <v>886</v>
      </c>
      <c r="P969" s="393"/>
      <c r="Q969" s="393"/>
      <c r="R969" s="393"/>
      <c r="S969" s="393" t="s">
        <v>15</v>
      </c>
      <c r="T969" s="393"/>
      <c r="U969" s="393"/>
      <c r="V969" s="394" t="s">
        <v>51</v>
      </c>
      <c r="W969" s="394"/>
      <c r="X969" s="394"/>
      <c r="Y969" s="393" t="s">
        <v>894</v>
      </c>
      <c r="Z969" s="393"/>
      <c r="AA969" s="393"/>
      <c r="AB969" s="393"/>
      <c r="AC969" s="393"/>
      <c r="AD969" s="93">
        <v>43187</v>
      </c>
      <c r="AE969" s="57">
        <f t="shared" si="324"/>
        <v>60460</v>
      </c>
      <c r="AF969" s="93">
        <v>0</v>
      </c>
      <c r="AG969" s="94">
        <f t="shared" si="327"/>
        <v>0</v>
      </c>
      <c r="AH969" s="215"/>
      <c r="AI969" s="58"/>
      <c r="AJ969" s="58"/>
      <c r="AK969" s="58"/>
      <c r="AL969" s="93"/>
      <c r="AM969" s="94"/>
    </row>
    <row r="970" spans="1:39" s="3" customFormat="1" ht="16.149999999999999" customHeight="1" thickBot="1">
      <c r="A970" s="493"/>
      <c r="B970" s="404"/>
      <c r="C970" s="493"/>
      <c r="D970" s="404"/>
      <c r="E970" s="404"/>
      <c r="F970" s="385"/>
      <c r="G970" s="493"/>
      <c r="H970" s="404"/>
      <c r="I970" s="404"/>
      <c r="J970" s="404"/>
      <c r="K970" s="385"/>
      <c r="L970" s="375" t="s">
        <v>875</v>
      </c>
      <c r="M970" s="375"/>
      <c r="N970" s="375"/>
      <c r="O970" s="393" t="s">
        <v>887</v>
      </c>
      <c r="P970" s="393"/>
      <c r="Q970" s="393"/>
      <c r="R970" s="393"/>
      <c r="S970" s="370" t="s">
        <v>15</v>
      </c>
      <c r="T970" s="370"/>
      <c r="U970" s="370"/>
      <c r="V970" s="394" t="s">
        <v>51</v>
      </c>
      <c r="W970" s="394"/>
      <c r="X970" s="394"/>
      <c r="Y970" s="393" t="s">
        <v>899</v>
      </c>
      <c r="Z970" s="393"/>
      <c r="AA970" s="393"/>
      <c r="AB970" s="393"/>
      <c r="AC970" s="393"/>
      <c r="AD970" s="93">
        <v>38520</v>
      </c>
      <c r="AE970" s="57">
        <f t="shared" si="324"/>
        <v>53930</v>
      </c>
      <c r="AF970" s="93">
        <v>37470</v>
      </c>
      <c r="AG970" s="94">
        <f t="shared" si="327"/>
        <v>52460</v>
      </c>
      <c r="AH970" s="245" t="s">
        <v>1957</v>
      </c>
      <c r="AI970" s="152">
        <f t="shared" ref="AI970" si="356">AF970/AD970-1</f>
        <v>-2.7258566978193177E-2</v>
      </c>
      <c r="AJ970" s="58"/>
      <c r="AK970" s="58"/>
      <c r="AL970" s="93"/>
      <c r="AM970" s="94"/>
    </row>
    <row r="971" spans="1:39" s="3" customFormat="1" ht="16.149999999999999" customHeight="1" thickBot="1">
      <c r="A971" s="493"/>
      <c r="B971" s="404"/>
      <c r="C971" s="493"/>
      <c r="D971" s="404"/>
      <c r="E971" s="404"/>
      <c r="F971" s="385"/>
      <c r="G971" s="493"/>
      <c r="H971" s="404"/>
      <c r="I971" s="404"/>
      <c r="J971" s="404"/>
      <c r="K971" s="385"/>
      <c r="L971" s="375" t="s">
        <v>1139</v>
      </c>
      <c r="M971" s="375"/>
      <c r="N971" s="375"/>
      <c r="O971" s="393" t="s">
        <v>887</v>
      </c>
      <c r="P971" s="393"/>
      <c r="Q971" s="393"/>
      <c r="R971" s="393"/>
      <c r="S971" s="370" t="s">
        <v>15</v>
      </c>
      <c r="T971" s="370"/>
      <c r="U971" s="370"/>
      <c r="V971" s="370" t="s">
        <v>16</v>
      </c>
      <c r="W971" s="370"/>
      <c r="X971" s="370"/>
      <c r="Y971" s="393" t="s">
        <v>899</v>
      </c>
      <c r="Z971" s="393"/>
      <c r="AA971" s="393"/>
      <c r="AB971" s="393"/>
      <c r="AC971" s="393"/>
      <c r="AD971" s="93">
        <v>43242</v>
      </c>
      <c r="AE971" s="57">
        <f t="shared" si="324"/>
        <v>60540</v>
      </c>
      <c r="AF971" s="93">
        <v>0</v>
      </c>
      <c r="AG971" s="94">
        <f t="shared" si="327"/>
        <v>0</v>
      </c>
      <c r="AH971" s="215"/>
      <c r="AI971" s="58"/>
      <c r="AJ971" s="58"/>
      <c r="AK971" s="58"/>
      <c r="AL971" s="93"/>
      <c r="AM971" s="94"/>
    </row>
    <row r="972" spans="1:39" s="3" customFormat="1" ht="16.149999999999999" customHeight="1" thickBot="1">
      <c r="A972" s="493"/>
      <c r="B972" s="404"/>
      <c r="C972" s="493"/>
      <c r="D972" s="404"/>
      <c r="E972" s="404"/>
      <c r="F972" s="385"/>
      <c r="G972" s="493"/>
      <c r="H972" s="404"/>
      <c r="I972" s="404"/>
      <c r="J972" s="404"/>
      <c r="K972" s="385"/>
      <c r="L972" s="519" t="s">
        <v>876</v>
      </c>
      <c r="M972" s="390"/>
      <c r="N972" s="423"/>
      <c r="O972" s="393" t="s">
        <v>888</v>
      </c>
      <c r="P972" s="393"/>
      <c r="Q972" s="393"/>
      <c r="R972" s="393"/>
      <c r="S972" s="371" t="s">
        <v>15</v>
      </c>
      <c r="T972" s="372"/>
      <c r="U972" s="373"/>
      <c r="V972" s="370" t="s">
        <v>16</v>
      </c>
      <c r="W972" s="370"/>
      <c r="X972" s="370"/>
      <c r="Y972" s="393" t="s">
        <v>900</v>
      </c>
      <c r="Z972" s="393"/>
      <c r="AA972" s="393"/>
      <c r="AB972" s="393"/>
      <c r="AC972" s="393"/>
      <c r="AD972" s="93">
        <v>39125</v>
      </c>
      <c r="AE972" s="57">
        <f t="shared" si="324"/>
        <v>54780</v>
      </c>
      <c r="AF972" s="93">
        <v>38075</v>
      </c>
      <c r="AG972" s="94">
        <f t="shared" si="327"/>
        <v>53310</v>
      </c>
      <c r="AH972" s="245" t="s">
        <v>1957</v>
      </c>
      <c r="AI972" s="152">
        <f t="shared" ref="AI972" si="357">AF972/AD972-1</f>
        <v>-2.6837060702875393E-2</v>
      </c>
      <c r="AJ972" s="58"/>
      <c r="AK972" s="58"/>
      <c r="AL972" s="93"/>
      <c r="AM972" s="94"/>
    </row>
    <row r="973" spans="1:39" s="3" customFormat="1" ht="16.149999999999999" customHeight="1" thickBot="1">
      <c r="A973" s="493"/>
      <c r="B973" s="404"/>
      <c r="C973" s="493"/>
      <c r="D973" s="404"/>
      <c r="E973" s="404"/>
      <c r="F973" s="385"/>
      <c r="G973" s="493"/>
      <c r="H973" s="404"/>
      <c r="I973" s="404"/>
      <c r="J973" s="404"/>
      <c r="K973" s="385"/>
      <c r="L973" s="519" t="s">
        <v>1140</v>
      </c>
      <c r="M973" s="390"/>
      <c r="N973" s="423"/>
      <c r="O973" s="393" t="s">
        <v>888</v>
      </c>
      <c r="P973" s="393"/>
      <c r="Q973" s="393"/>
      <c r="R973" s="393"/>
      <c r="S973" s="371" t="s">
        <v>15</v>
      </c>
      <c r="T973" s="372"/>
      <c r="U973" s="373"/>
      <c r="V973" s="394" t="s">
        <v>51</v>
      </c>
      <c r="W973" s="394"/>
      <c r="X973" s="394"/>
      <c r="Y973" s="393" t="s">
        <v>900</v>
      </c>
      <c r="Z973" s="393"/>
      <c r="AA973" s="393"/>
      <c r="AB973" s="393"/>
      <c r="AC973" s="393"/>
      <c r="AD973" s="93">
        <v>43297</v>
      </c>
      <c r="AE973" s="57">
        <f t="shared" si="324"/>
        <v>60620</v>
      </c>
      <c r="AF973" s="93">
        <v>0</v>
      </c>
      <c r="AG973" s="94">
        <f t="shared" si="327"/>
        <v>0</v>
      </c>
      <c r="AH973" s="215"/>
      <c r="AI973" s="58"/>
      <c r="AJ973" s="58"/>
      <c r="AK973" s="58"/>
      <c r="AL973" s="93"/>
      <c r="AM973" s="94"/>
    </row>
    <row r="974" spans="1:39" s="3" customFormat="1" ht="16.149999999999999" customHeight="1" thickBot="1">
      <c r="A974" s="493"/>
      <c r="B974" s="404"/>
      <c r="C974" s="493"/>
      <c r="D974" s="404"/>
      <c r="E974" s="404"/>
      <c r="F974" s="385"/>
      <c r="G974" s="493"/>
      <c r="H974" s="404"/>
      <c r="I974" s="404"/>
      <c r="J974" s="404"/>
      <c r="K974" s="385"/>
      <c r="L974" s="532" t="s">
        <v>877</v>
      </c>
      <c r="M974" s="532"/>
      <c r="N974" s="532"/>
      <c r="O974" s="393" t="s">
        <v>889</v>
      </c>
      <c r="P974" s="393"/>
      <c r="Q974" s="393"/>
      <c r="R974" s="393"/>
      <c r="S974" s="396" t="s">
        <v>15</v>
      </c>
      <c r="T974" s="396"/>
      <c r="U974" s="396"/>
      <c r="V974" s="370" t="s">
        <v>16</v>
      </c>
      <c r="W974" s="370"/>
      <c r="X974" s="370"/>
      <c r="Y974" s="393" t="s">
        <v>901</v>
      </c>
      <c r="Z974" s="393"/>
      <c r="AA974" s="393"/>
      <c r="AB974" s="393"/>
      <c r="AC974" s="393"/>
      <c r="AD974" s="93">
        <v>38736</v>
      </c>
      <c r="AE974" s="57">
        <f t="shared" si="324"/>
        <v>54230</v>
      </c>
      <c r="AF974" s="93">
        <v>36274</v>
      </c>
      <c r="AG974" s="94">
        <f t="shared" si="327"/>
        <v>50780</v>
      </c>
      <c r="AH974" s="245" t="s">
        <v>1957</v>
      </c>
      <c r="AI974" s="152">
        <f t="shared" ref="AI974" si="358">AF974/AD974-1</f>
        <v>-6.3558446922759138E-2</v>
      </c>
      <c r="AJ974" s="58"/>
      <c r="AK974" s="58"/>
      <c r="AL974" s="93"/>
      <c r="AM974" s="94"/>
    </row>
    <row r="975" spans="1:39" s="3" customFormat="1" ht="16.149999999999999" customHeight="1" thickBot="1">
      <c r="A975" s="493"/>
      <c r="B975" s="404"/>
      <c r="C975" s="493"/>
      <c r="D975" s="404"/>
      <c r="E975" s="404"/>
      <c r="F975" s="385"/>
      <c r="G975" s="493"/>
      <c r="H975" s="404"/>
      <c r="I975" s="404"/>
      <c r="J975" s="404"/>
      <c r="K975" s="385"/>
      <c r="L975" s="532" t="s">
        <v>1141</v>
      </c>
      <c r="M975" s="532"/>
      <c r="N975" s="532"/>
      <c r="O975" s="393" t="s">
        <v>889</v>
      </c>
      <c r="P975" s="393"/>
      <c r="Q975" s="393"/>
      <c r="R975" s="393"/>
      <c r="S975" s="396" t="s">
        <v>15</v>
      </c>
      <c r="T975" s="396"/>
      <c r="U975" s="396"/>
      <c r="V975" s="394" t="s">
        <v>51</v>
      </c>
      <c r="W975" s="394"/>
      <c r="X975" s="394"/>
      <c r="Y975" s="393" t="s">
        <v>901</v>
      </c>
      <c r="Z975" s="393"/>
      <c r="AA975" s="393"/>
      <c r="AB975" s="393"/>
      <c r="AC975" s="393"/>
      <c r="AD975" s="93">
        <v>41532</v>
      </c>
      <c r="AE975" s="57">
        <f t="shared" si="324"/>
        <v>58140</v>
      </c>
      <c r="AF975" s="93">
        <v>0</v>
      </c>
      <c r="AG975" s="94">
        <f t="shared" si="327"/>
        <v>0</v>
      </c>
      <c r="AH975" s="213"/>
      <c r="AI975" s="58"/>
      <c r="AJ975" s="58"/>
      <c r="AK975" s="58"/>
      <c r="AL975" s="93"/>
      <c r="AM975" s="94"/>
    </row>
    <row r="976" spans="1:39" s="3" customFormat="1" ht="16.149999999999999" customHeight="1" thickBot="1">
      <c r="A976" s="493"/>
      <c r="B976" s="404"/>
      <c r="C976" s="493"/>
      <c r="D976" s="404"/>
      <c r="E976" s="404"/>
      <c r="F976" s="385"/>
      <c r="G976" s="493"/>
      <c r="H976" s="404"/>
      <c r="I976" s="404"/>
      <c r="J976" s="404"/>
      <c r="K976" s="385"/>
      <c r="L976" s="395" t="s">
        <v>878</v>
      </c>
      <c r="M976" s="395"/>
      <c r="N976" s="395"/>
      <c r="O976" s="393" t="s">
        <v>890</v>
      </c>
      <c r="P976" s="393"/>
      <c r="Q976" s="393"/>
      <c r="R976" s="393"/>
      <c r="S976" s="393" t="s">
        <v>15</v>
      </c>
      <c r="T976" s="393"/>
      <c r="U976" s="393"/>
      <c r="V976" s="370" t="s">
        <v>16</v>
      </c>
      <c r="W976" s="370"/>
      <c r="X976" s="370"/>
      <c r="Y976" s="393" t="s">
        <v>902</v>
      </c>
      <c r="Z976" s="393"/>
      <c r="AA976" s="393"/>
      <c r="AB976" s="393"/>
      <c r="AC976" s="393"/>
      <c r="AD976" s="93">
        <v>39849</v>
      </c>
      <c r="AE976" s="57">
        <f t="shared" si="324"/>
        <v>55790</v>
      </c>
      <c r="AF976" s="93">
        <v>37332</v>
      </c>
      <c r="AG976" s="94">
        <f t="shared" si="327"/>
        <v>52260</v>
      </c>
      <c r="AH976" s="245" t="s">
        <v>1957</v>
      </c>
      <c r="AI976" s="152">
        <f t="shared" ref="AI976" si="359">AF976/AD976-1</f>
        <v>-6.3163441993525526E-2</v>
      </c>
      <c r="AJ976" s="58"/>
      <c r="AK976" s="58"/>
      <c r="AL976" s="93"/>
      <c r="AM976" s="94"/>
    </row>
    <row r="977" spans="1:39" s="3" customFormat="1" ht="16.149999999999999" customHeight="1" thickBot="1">
      <c r="A977" s="494"/>
      <c r="B977" s="495"/>
      <c r="C977" s="494"/>
      <c r="D977" s="495"/>
      <c r="E977" s="495"/>
      <c r="F977" s="496"/>
      <c r="G977" s="494"/>
      <c r="H977" s="495"/>
      <c r="I977" s="495"/>
      <c r="J977" s="495"/>
      <c r="K977" s="496"/>
      <c r="L977" s="395" t="s">
        <v>1142</v>
      </c>
      <c r="M977" s="395"/>
      <c r="N977" s="395"/>
      <c r="O977" s="393" t="s">
        <v>890</v>
      </c>
      <c r="P977" s="393"/>
      <c r="Q977" s="393"/>
      <c r="R977" s="393"/>
      <c r="S977" s="393" t="s">
        <v>15</v>
      </c>
      <c r="T977" s="393"/>
      <c r="U977" s="393"/>
      <c r="V977" s="394" t="s">
        <v>51</v>
      </c>
      <c r="W977" s="394"/>
      <c r="X977" s="394"/>
      <c r="Y977" s="393" t="s">
        <v>902</v>
      </c>
      <c r="Z977" s="393"/>
      <c r="AA977" s="393"/>
      <c r="AB977" s="393"/>
      <c r="AC977" s="393"/>
      <c r="AD977" s="93">
        <v>43912</v>
      </c>
      <c r="AE977" s="57">
        <f t="shared" si="324"/>
        <v>61480</v>
      </c>
      <c r="AF977" s="93">
        <v>0</v>
      </c>
      <c r="AG977" s="94">
        <f t="shared" si="327"/>
        <v>0</v>
      </c>
      <c r="AH977" s="213"/>
      <c r="AI977" s="58"/>
      <c r="AJ977" s="58"/>
      <c r="AK977" s="58"/>
      <c r="AL977" s="93"/>
      <c r="AM977" s="94"/>
    </row>
    <row r="978" spans="1:39" s="3" customFormat="1" ht="16.149999999999999" customHeight="1" thickBot="1">
      <c r="A978" s="375" t="s">
        <v>0</v>
      </c>
      <c r="B978" s="375"/>
      <c r="C978" s="326"/>
      <c r="D978" s="374" t="s">
        <v>847</v>
      </c>
      <c r="E978" s="374"/>
      <c r="F978" s="374"/>
      <c r="G978" s="523" t="s">
        <v>126</v>
      </c>
      <c r="H978" s="523"/>
      <c r="I978" s="523"/>
      <c r="J978" s="523"/>
      <c r="K978" s="523"/>
      <c r="L978" s="375" t="s">
        <v>127</v>
      </c>
      <c r="M978" s="375"/>
      <c r="N978" s="375"/>
      <c r="O978" s="370" t="s">
        <v>75</v>
      </c>
      <c r="P978" s="370"/>
      <c r="Q978" s="370"/>
      <c r="R978" s="370"/>
      <c r="S978" s="370" t="s">
        <v>15</v>
      </c>
      <c r="T978" s="370"/>
      <c r="U978" s="370"/>
      <c r="V978" s="370" t="s">
        <v>16</v>
      </c>
      <c r="W978" s="370"/>
      <c r="X978" s="370"/>
      <c r="Y978" s="370" t="s">
        <v>128</v>
      </c>
      <c r="Z978" s="370"/>
      <c r="AA978" s="370"/>
      <c r="AB978" s="370"/>
      <c r="AC978" s="370"/>
      <c r="AD978" s="93">
        <v>27561</v>
      </c>
      <c r="AE978" s="57">
        <f t="shared" si="324"/>
        <v>38590</v>
      </c>
      <c r="AF978" s="93">
        <v>27087</v>
      </c>
      <c r="AG978" s="94">
        <f t="shared" si="327"/>
        <v>37920</v>
      </c>
      <c r="AH978" s="245" t="s">
        <v>1957</v>
      </c>
      <c r="AI978" s="152">
        <f t="shared" ref="AI978" si="360">AF978/AD978-1</f>
        <v>-1.7198214868836437E-2</v>
      </c>
      <c r="AJ978" s="58"/>
      <c r="AK978" s="58"/>
      <c r="AL978" s="93"/>
      <c r="AM978" s="94"/>
    </row>
    <row r="979" spans="1:39" s="3" customFormat="1" ht="16.149999999999999" customHeight="1" thickBot="1">
      <c r="A979" s="493"/>
      <c r="B979" s="404"/>
      <c r="C979" s="493"/>
      <c r="D979" s="404"/>
      <c r="E979" s="404"/>
      <c r="F979" s="385"/>
      <c r="G979" s="493"/>
      <c r="H979" s="404"/>
      <c r="I979" s="404"/>
      <c r="J979" s="404"/>
      <c r="K979" s="404"/>
      <c r="L979" s="519" t="s">
        <v>129</v>
      </c>
      <c r="M979" s="390"/>
      <c r="N979" s="423"/>
      <c r="O979" s="371" t="s">
        <v>130</v>
      </c>
      <c r="P979" s="372"/>
      <c r="Q979" s="372"/>
      <c r="R979" s="373"/>
      <c r="S979" s="371" t="s">
        <v>15</v>
      </c>
      <c r="T979" s="372"/>
      <c r="U979" s="373"/>
      <c r="V979" s="371" t="s">
        <v>16</v>
      </c>
      <c r="W979" s="372"/>
      <c r="X979" s="373"/>
      <c r="Y979" s="371" t="s">
        <v>131</v>
      </c>
      <c r="Z979" s="372"/>
      <c r="AA979" s="372"/>
      <c r="AB979" s="372"/>
      <c r="AC979" s="373"/>
      <c r="AD979" s="93">
        <v>28643</v>
      </c>
      <c r="AE979" s="57">
        <f t="shared" si="324"/>
        <v>40100</v>
      </c>
      <c r="AF979" s="93">
        <v>0</v>
      </c>
      <c r="AG979" s="94">
        <f t="shared" si="327"/>
        <v>0</v>
      </c>
      <c r="AH979" s="215"/>
      <c r="AI979" s="58"/>
      <c r="AJ979" s="58"/>
      <c r="AK979" s="58"/>
      <c r="AL979" s="93"/>
      <c r="AM979" s="94"/>
    </row>
    <row r="980" spans="1:39" s="3" customFormat="1" ht="16.149999999999999" customHeight="1" thickBot="1">
      <c r="A980" s="493"/>
      <c r="B980" s="404"/>
      <c r="C980" s="493"/>
      <c r="D980" s="404"/>
      <c r="E980" s="404"/>
      <c r="F980" s="385"/>
      <c r="G980" s="493"/>
      <c r="H980" s="404"/>
      <c r="I980" s="404"/>
      <c r="J980" s="404"/>
      <c r="K980" s="385"/>
      <c r="L980" s="532" t="s">
        <v>132</v>
      </c>
      <c r="M980" s="532"/>
      <c r="N980" s="532"/>
      <c r="O980" s="396" t="s">
        <v>75</v>
      </c>
      <c r="P980" s="396"/>
      <c r="Q980" s="396"/>
      <c r="R980" s="396"/>
      <c r="S980" s="396" t="s">
        <v>15</v>
      </c>
      <c r="T980" s="396"/>
      <c r="U980" s="396"/>
      <c r="V980" s="396" t="s">
        <v>51</v>
      </c>
      <c r="W980" s="396"/>
      <c r="X980" s="396"/>
      <c r="Y980" s="396" t="s">
        <v>128</v>
      </c>
      <c r="Z980" s="396"/>
      <c r="AA980" s="396"/>
      <c r="AB980" s="396"/>
      <c r="AC980" s="396"/>
      <c r="AD980" s="93">
        <v>30687</v>
      </c>
      <c r="AE980" s="57">
        <f t="shared" si="324"/>
        <v>42960</v>
      </c>
      <c r="AF980" s="93">
        <v>0</v>
      </c>
      <c r="AG980" s="94">
        <f t="shared" si="327"/>
        <v>0</v>
      </c>
      <c r="AH980" s="215"/>
      <c r="AI980" s="58"/>
      <c r="AJ980" s="58"/>
      <c r="AK980" s="58"/>
      <c r="AL980" s="93"/>
      <c r="AM980" s="94"/>
    </row>
    <row r="981" spans="1:39" s="3" customFormat="1" ht="16.149999999999999" customHeight="1" thickBot="1">
      <c r="A981" s="493"/>
      <c r="B981" s="404"/>
      <c r="C981" s="493"/>
      <c r="D981" s="404"/>
      <c r="E981" s="404"/>
      <c r="F981" s="385"/>
      <c r="G981" s="493"/>
      <c r="H981" s="404"/>
      <c r="I981" s="404"/>
      <c r="J981" s="404"/>
      <c r="K981" s="385"/>
      <c r="L981" s="395" t="s">
        <v>133</v>
      </c>
      <c r="M981" s="395"/>
      <c r="N981" s="395"/>
      <c r="O981" s="393" t="s">
        <v>130</v>
      </c>
      <c r="P981" s="393"/>
      <c r="Q981" s="393"/>
      <c r="R981" s="393"/>
      <c r="S981" s="393" t="s">
        <v>15</v>
      </c>
      <c r="T981" s="393"/>
      <c r="U981" s="393"/>
      <c r="V981" s="393" t="s">
        <v>51</v>
      </c>
      <c r="W981" s="393"/>
      <c r="X981" s="393"/>
      <c r="Y981" s="393" t="s">
        <v>131</v>
      </c>
      <c r="Z981" s="393"/>
      <c r="AA981" s="393"/>
      <c r="AB981" s="393"/>
      <c r="AC981" s="393"/>
      <c r="AD981" s="93">
        <v>31572</v>
      </c>
      <c r="AE981" s="57">
        <f t="shared" si="324"/>
        <v>44200</v>
      </c>
      <c r="AF981" s="93">
        <v>0</v>
      </c>
      <c r="AG981" s="94">
        <f t="shared" si="327"/>
        <v>0</v>
      </c>
      <c r="AH981" s="215"/>
      <c r="AI981" s="58"/>
      <c r="AJ981" s="58"/>
      <c r="AK981" s="58"/>
      <c r="AL981" s="93"/>
      <c r="AM981" s="94"/>
    </row>
    <row r="982" spans="1:39" s="3" customFormat="1" ht="16.149999999999999" customHeight="1" thickBot="1">
      <c r="A982" s="493"/>
      <c r="B982" s="404"/>
      <c r="C982" s="493"/>
      <c r="D982" s="404"/>
      <c r="E982" s="404"/>
      <c r="F982" s="385"/>
      <c r="G982" s="493"/>
      <c r="H982" s="404"/>
      <c r="I982" s="404"/>
      <c r="J982" s="404"/>
      <c r="K982" s="385"/>
      <c r="L982" s="395" t="s">
        <v>134</v>
      </c>
      <c r="M982" s="395"/>
      <c r="N982" s="395"/>
      <c r="O982" s="393" t="s">
        <v>135</v>
      </c>
      <c r="P982" s="393"/>
      <c r="Q982" s="393"/>
      <c r="R982" s="393"/>
      <c r="S982" s="393" t="s">
        <v>15</v>
      </c>
      <c r="T982" s="393"/>
      <c r="U982" s="393"/>
      <c r="V982" s="393" t="s">
        <v>16</v>
      </c>
      <c r="W982" s="393"/>
      <c r="X982" s="393"/>
      <c r="Y982" s="393" t="s">
        <v>136</v>
      </c>
      <c r="Z982" s="393"/>
      <c r="AA982" s="393"/>
      <c r="AB982" s="393"/>
      <c r="AC982" s="393"/>
      <c r="AD982" s="93">
        <v>30302</v>
      </c>
      <c r="AE982" s="57">
        <f t="shared" si="324"/>
        <v>42420</v>
      </c>
      <c r="AF982" s="93">
        <v>28370</v>
      </c>
      <c r="AG982" s="94">
        <f t="shared" si="327"/>
        <v>39720</v>
      </c>
      <c r="AH982" s="245" t="s">
        <v>1957</v>
      </c>
      <c r="AI982" s="152">
        <f t="shared" ref="AI982:AI983" si="361">AF982/AD982-1</f>
        <v>-6.3758167777704489E-2</v>
      </c>
      <c r="AJ982" s="58"/>
      <c r="AK982" s="58"/>
      <c r="AL982" s="93"/>
      <c r="AM982" s="94"/>
    </row>
    <row r="983" spans="1:39" s="3" customFormat="1" ht="16.149999999999999" customHeight="1" thickBot="1">
      <c r="A983" s="493"/>
      <c r="B983" s="404"/>
      <c r="C983" s="493"/>
      <c r="D983" s="404"/>
      <c r="E983" s="404"/>
      <c r="F983" s="385"/>
      <c r="G983" s="493"/>
      <c r="H983" s="404"/>
      <c r="I983" s="404"/>
      <c r="J983" s="404"/>
      <c r="K983" s="385"/>
      <c r="L983" s="395" t="s">
        <v>137</v>
      </c>
      <c r="M983" s="395"/>
      <c r="N983" s="395"/>
      <c r="O983" s="393" t="s">
        <v>79</v>
      </c>
      <c r="P983" s="393"/>
      <c r="Q983" s="393"/>
      <c r="R983" s="393"/>
      <c r="S983" s="393" t="s">
        <v>15</v>
      </c>
      <c r="T983" s="393"/>
      <c r="U983" s="393"/>
      <c r="V983" s="393" t="s">
        <v>16</v>
      </c>
      <c r="W983" s="393"/>
      <c r="X983" s="393"/>
      <c r="Y983" s="393" t="s">
        <v>138</v>
      </c>
      <c r="Z983" s="393"/>
      <c r="AA983" s="393"/>
      <c r="AB983" s="393"/>
      <c r="AC983" s="393"/>
      <c r="AD983" s="93">
        <v>31384</v>
      </c>
      <c r="AE983" s="57">
        <f t="shared" si="324"/>
        <v>43940</v>
      </c>
      <c r="AF983" s="93">
        <v>29926</v>
      </c>
      <c r="AG983" s="94">
        <f t="shared" si="327"/>
        <v>41900</v>
      </c>
      <c r="AH983" s="245" t="s">
        <v>1957</v>
      </c>
      <c r="AI983" s="152">
        <f t="shared" si="361"/>
        <v>-4.6456793270456265E-2</v>
      </c>
      <c r="AJ983" s="58"/>
      <c r="AK983" s="58"/>
      <c r="AL983" s="93"/>
      <c r="AM983" s="94"/>
    </row>
    <row r="984" spans="1:39" s="3" customFormat="1" ht="16.149999999999999" customHeight="1" thickBot="1">
      <c r="A984" s="493"/>
      <c r="B984" s="404"/>
      <c r="C984" s="493"/>
      <c r="D984" s="404"/>
      <c r="E984" s="404"/>
      <c r="F984" s="385"/>
      <c r="G984" s="493"/>
      <c r="H984" s="404"/>
      <c r="I984" s="404"/>
      <c r="J984" s="404"/>
      <c r="K984" s="385"/>
      <c r="L984" s="534" t="s">
        <v>139</v>
      </c>
      <c r="M984" s="534"/>
      <c r="N984" s="534"/>
      <c r="O984" s="392" t="s">
        <v>135</v>
      </c>
      <c r="P984" s="392"/>
      <c r="Q984" s="392"/>
      <c r="R984" s="392"/>
      <c r="S984" s="392" t="s">
        <v>15</v>
      </c>
      <c r="T984" s="392"/>
      <c r="U984" s="392"/>
      <c r="V984" s="392" t="s">
        <v>51</v>
      </c>
      <c r="W984" s="392"/>
      <c r="X984" s="392"/>
      <c r="Y984" s="392" t="s">
        <v>136</v>
      </c>
      <c r="Z984" s="392"/>
      <c r="AA984" s="392"/>
      <c r="AB984" s="392"/>
      <c r="AC984" s="392"/>
      <c r="AD984" s="93">
        <v>34638</v>
      </c>
      <c r="AE984" s="57">
        <f t="shared" si="324"/>
        <v>48490</v>
      </c>
      <c r="AF984" s="93">
        <v>0</v>
      </c>
      <c r="AG984" s="94">
        <f t="shared" si="327"/>
        <v>0</v>
      </c>
      <c r="AH984" s="215"/>
      <c r="AI984" s="58"/>
      <c r="AJ984" s="58"/>
      <c r="AK984" s="58"/>
      <c r="AL984" s="93"/>
      <c r="AM984" s="94"/>
    </row>
    <row r="985" spans="1:39" s="3" customFormat="1" ht="16.149999999999999" customHeight="1" thickBot="1">
      <c r="A985" s="494"/>
      <c r="B985" s="495"/>
      <c r="C985" s="494"/>
      <c r="D985" s="495"/>
      <c r="E985" s="495"/>
      <c r="F985" s="496"/>
      <c r="G985" s="494"/>
      <c r="H985" s="495"/>
      <c r="I985" s="495"/>
      <c r="J985" s="495"/>
      <c r="K985" s="496"/>
      <c r="L985" s="611" t="s">
        <v>140</v>
      </c>
      <c r="M985" s="611"/>
      <c r="N985" s="611"/>
      <c r="O985" s="533" t="s">
        <v>79</v>
      </c>
      <c r="P985" s="533"/>
      <c r="Q985" s="533"/>
      <c r="R985" s="533"/>
      <c r="S985" s="533" t="s">
        <v>15</v>
      </c>
      <c r="T985" s="533"/>
      <c r="U985" s="533"/>
      <c r="V985" s="533" t="s">
        <v>51</v>
      </c>
      <c r="W985" s="533"/>
      <c r="X985" s="533"/>
      <c r="Y985" s="533" t="s">
        <v>138</v>
      </c>
      <c r="Z985" s="533"/>
      <c r="AA985" s="533"/>
      <c r="AB985" s="533"/>
      <c r="AC985" s="533"/>
      <c r="AD985" s="93">
        <v>35523</v>
      </c>
      <c r="AE985" s="57">
        <f t="shared" ref="AE985:AE1054" si="362">ROUND(AD985*1.4/10,0)*10</f>
        <v>49730</v>
      </c>
      <c r="AF985" s="93">
        <v>0</v>
      </c>
      <c r="AG985" s="94">
        <f t="shared" ref="AG985" si="363">ROUND(AF985*1.4/10,0)*10</f>
        <v>0</v>
      </c>
      <c r="AH985" s="215"/>
      <c r="AI985" s="58"/>
      <c r="AJ985" s="58"/>
      <c r="AK985" s="58"/>
      <c r="AL985" s="93"/>
      <c r="AM985" s="94"/>
    </row>
    <row r="986" spans="1:39" s="3" customFormat="1" ht="14.1" customHeight="1" thickBot="1">
      <c r="A986" s="326"/>
      <c r="B986" s="303"/>
      <c r="C986" s="326"/>
      <c r="D986" s="302" t="s">
        <v>141</v>
      </c>
      <c r="E986" s="303"/>
      <c r="F986" s="303"/>
      <c r="G986" s="304" t="s">
        <v>401</v>
      </c>
      <c r="H986" s="303"/>
      <c r="I986" s="303"/>
      <c r="J986" s="303"/>
      <c r="K986" s="303"/>
      <c r="L986" s="386" t="s">
        <v>142</v>
      </c>
      <c r="M986" s="386"/>
      <c r="N986" s="386"/>
      <c r="O986" s="387" t="s">
        <v>75</v>
      </c>
      <c r="P986" s="387"/>
      <c r="Q986" s="387"/>
      <c r="R986" s="387"/>
      <c r="S986" s="387" t="s">
        <v>15</v>
      </c>
      <c r="T986" s="387"/>
      <c r="U986" s="387"/>
      <c r="V986" s="387" t="s">
        <v>16</v>
      </c>
      <c r="W986" s="387"/>
      <c r="X986" s="387"/>
      <c r="Y986" s="387" t="s">
        <v>76</v>
      </c>
      <c r="Z986" s="387"/>
      <c r="AA986" s="387"/>
      <c r="AB986" s="387"/>
      <c r="AC986" s="387"/>
      <c r="AD986" s="93">
        <v>24093</v>
      </c>
      <c r="AE986" s="57">
        <f t="shared" si="362"/>
        <v>33730</v>
      </c>
      <c r="AF986" s="93">
        <v>0</v>
      </c>
      <c r="AG986" s="94">
        <f t="shared" ref="AG986:AG1054" si="364">ROUND(AF986*1.4/10,0)*10</f>
        <v>0</v>
      </c>
      <c r="AH986" s="215"/>
      <c r="AI986" s="58"/>
      <c r="AJ986" s="58"/>
      <c r="AK986" s="58"/>
      <c r="AL986" s="93"/>
      <c r="AM986" s="57"/>
    </row>
    <row r="987" spans="1:39" s="3" customFormat="1" ht="14.1" customHeight="1" thickBot="1">
      <c r="A987" s="273"/>
      <c r="B987" s="263"/>
      <c r="C987" s="493"/>
      <c r="D987" s="263"/>
      <c r="E987" s="263"/>
      <c r="F987" s="263"/>
      <c r="G987" s="263"/>
      <c r="H987" s="263"/>
      <c r="I987" s="263"/>
      <c r="J987" s="263"/>
      <c r="K987" s="263"/>
      <c r="L987" s="401" t="s">
        <v>143</v>
      </c>
      <c r="M987" s="402"/>
      <c r="N987" s="402"/>
      <c r="O987" s="394" t="s">
        <v>75</v>
      </c>
      <c r="P987" s="394"/>
      <c r="Q987" s="394"/>
      <c r="R987" s="394"/>
      <c r="S987" s="394" t="s">
        <v>15</v>
      </c>
      <c r="T987" s="394"/>
      <c r="U987" s="394"/>
      <c r="V987" s="394" t="s">
        <v>51</v>
      </c>
      <c r="W987" s="394"/>
      <c r="X987" s="394"/>
      <c r="Y987" s="394" t="s">
        <v>76</v>
      </c>
      <c r="Z987" s="394"/>
      <c r="AA987" s="394"/>
      <c r="AB987" s="394"/>
      <c r="AC987" s="394"/>
      <c r="AD987" s="93">
        <v>24745</v>
      </c>
      <c r="AE987" s="57">
        <f t="shared" si="362"/>
        <v>34640</v>
      </c>
      <c r="AF987" s="93">
        <v>0</v>
      </c>
      <c r="AG987" s="94">
        <f t="shared" si="364"/>
        <v>0</v>
      </c>
      <c r="AH987" s="215"/>
      <c r="AI987" s="58"/>
      <c r="AJ987" s="58"/>
      <c r="AK987" s="58"/>
      <c r="AL987" s="93"/>
      <c r="AM987" s="57"/>
    </row>
    <row r="988" spans="1:39" s="3" customFormat="1" ht="14.1" customHeight="1" thickBot="1">
      <c r="A988" s="273"/>
      <c r="B988" s="263"/>
      <c r="C988" s="493"/>
      <c r="D988" s="263"/>
      <c r="E988" s="263"/>
      <c r="F988" s="263"/>
      <c r="G988" s="263"/>
      <c r="H988" s="263"/>
      <c r="I988" s="263"/>
      <c r="J988" s="263"/>
      <c r="K988" s="263"/>
      <c r="L988" s="532" t="s">
        <v>144</v>
      </c>
      <c r="M988" s="532"/>
      <c r="N988" s="532"/>
      <c r="O988" s="396" t="s">
        <v>135</v>
      </c>
      <c r="P988" s="396"/>
      <c r="Q988" s="396"/>
      <c r="R988" s="396"/>
      <c r="S988" s="396" t="s">
        <v>15</v>
      </c>
      <c r="T988" s="396"/>
      <c r="U988" s="396"/>
      <c r="V988" s="396" t="s">
        <v>16</v>
      </c>
      <c r="W988" s="396"/>
      <c r="X988" s="396"/>
      <c r="Y988" s="396" t="s">
        <v>145</v>
      </c>
      <c r="Z988" s="396"/>
      <c r="AA988" s="396"/>
      <c r="AB988" s="396"/>
      <c r="AC988" s="396"/>
      <c r="AD988" s="93">
        <v>30009</v>
      </c>
      <c r="AE988" s="57">
        <f t="shared" si="362"/>
        <v>42010</v>
      </c>
      <c r="AF988" s="93">
        <v>0</v>
      </c>
      <c r="AG988" s="94">
        <f t="shared" si="364"/>
        <v>0</v>
      </c>
      <c r="AH988" s="215"/>
      <c r="AI988" s="58"/>
      <c r="AJ988" s="58"/>
      <c r="AK988" s="58"/>
      <c r="AL988" s="93"/>
      <c r="AM988" s="94"/>
    </row>
    <row r="989" spans="1:39" s="3" customFormat="1" ht="14.1" customHeight="1" thickBot="1">
      <c r="A989" s="273"/>
      <c r="B989" s="263"/>
      <c r="C989" s="493"/>
      <c r="D989" s="263"/>
      <c r="E989" s="263"/>
      <c r="F989" s="263"/>
      <c r="G989" s="263"/>
      <c r="H989" s="263"/>
      <c r="I989" s="263"/>
      <c r="J989" s="263"/>
      <c r="K989" s="263"/>
      <c r="L989" s="532" t="s">
        <v>2459</v>
      </c>
      <c r="M989" s="532"/>
      <c r="N989" s="532"/>
      <c r="O989" s="396" t="s">
        <v>135</v>
      </c>
      <c r="P989" s="396"/>
      <c r="Q989" s="396"/>
      <c r="R989" s="396"/>
      <c r="S989" s="371" t="s">
        <v>1752</v>
      </c>
      <c r="T989" s="372"/>
      <c r="U989" s="373"/>
      <c r="V989" s="396" t="s">
        <v>16</v>
      </c>
      <c r="W989" s="396"/>
      <c r="X989" s="396"/>
      <c r="Y989" s="396" t="s">
        <v>145</v>
      </c>
      <c r="Z989" s="396"/>
      <c r="AA989" s="396"/>
      <c r="AB989" s="396"/>
      <c r="AC989" s="396"/>
      <c r="AD989" s="93">
        <v>33403</v>
      </c>
      <c r="AE989" s="57">
        <f t="shared" si="362"/>
        <v>46760</v>
      </c>
      <c r="AF989" s="93">
        <v>0</v>
      </c>
      <c r="AG989" s="94">
        <f t="shared" si="364"/>
        <v>0</v>
      </c>
      <c r="AH989" s="215"/>
      <c r="AI989" s="58"/>
      <c r="AJ989" s="58"/>
      <c r="AK989" s="58"/>
      <c r="AL989" s="93"/>
      <c r="AM989" s="94"/>
    </row>
    <row r="990" spans="1:39" s="3" customFormat="1" ht="14.1" customHeight="1" thickBot="1">
      <c r="A990" s="273"/>
      <c r="B990" s="263"/>
      <c r="C990" s="493"/>
      <c r="D990" s="263"/>
      <c r="E990" s="263"/>
      <c r="F990" s="263"/>
      <c r="G990" s="263"/>
      <c r="H990" s="263"/>
      <c r="I990" s="263"/>
      <c r="J990" s="263"/>
      <c r="K990" s="263"/>
      <c r="L990" s="532" t="s">
        <v>402</v>
      </c>
      <c r="M990" s="532"/>
      <c r="N990" s="532"/>
      <c r="O990" s="396" t="s">
        <v>135</v>
      </c>
      <c r="P990" s="396"/>
      <c r="Q990" s="396"/>
      <c r="R990" s="396"/>
      <c r="S990" s="396" t="s">
        <v>22</v>
      </c>
      <c r="T990" s="396"/>
      <c r="U990" s="396"/>
      <c r="V990" s="396" t="s">
        <v>16</v>
      </c>
      <c r="W990" s="396"/>
      <c r="X990" s="396"/>
      <c r="Y990" s="396" t="s">
        <v>145</v>
      </c>
      <c r="Z990" s="396"/>
      <c r="AA990" s="396"/>
      <c r="AB990" s="396"/>
      <c r="AC990" s="396"/>
      <c r="AD990" s="93">
        <v>32566</v>
      </c>
      <c r="AE990" s="57">
        <f t="shared" si="362"/>
        <v>45590</v>
      </c>
      <c r="AF990" s="93">
        <v>0</v>
      </c>
      <c r="AG990" s="94">
        <f t="shared" si="364"/>
        <v>0</v>
      </c>
      <c r="AH990" s="215"/>
      <c r="AI990" s="58"/>
      <c r="AJ990" s="58"/>
      <c r="AK990" s="58"/>
      <c r="AL990" s="93"/>
      <c r="AM990" s="94"/>
    </row>
    <row r="991" spans="1:39" s="3" customFormat="1" ht="14.1" customHeight="1" thickBot="1">
      <c r="A991" s="273"/>
      <c r="B991" s="263"/>
      <c r="C991" s="493"/>
      <c r="D991" s="263"/>
      <c r="E991" s="263"/>
      <c r="F991" s="263"/>
      <c r="G991" s="263"/>
      <c r="H991" s="263"/>
      <c r="I991" s="263"/>
      <c r="J991" s="263"/>
      <c r="K991" s="263"/>
      <c r="L991" s="532" t="s">
        <v>2313</v>
      </c>
      <c r="M991" s="532"/>
      <c r="N991" s="532"/>
      <c r="O991" s="396" t="s">
        <v>135</v>
      </c>
      <c r="P991" s="396"/>
      <c r="Q991" s="396"/>
      <c r="R991" s="396"/>
      <c r="S991" s="396" t="s">
        <v>22</v>
      </c>
      <c r="T991" s="396"/>
      <c r="U991" s="396"/>
      <c r="V991" s="396" t="s">
        <v>568</v>
      </c>
      <c r="W991" s="396"/>
      <c r="X991" s="396"/>
      <c r="Y991" s="396" t="s">
        <v>145</v>
      </c>
      <c r="Z991" s="396"/>
      <c r="AA991" s="396"/>
      <c r="AB991" s="396"/>
      <c r="AC991" s="396"/>
      <c r="AD991" s="93">
        <v>33425</v>
      </c>
      <c r="AE991" s="57">
        <f t="shared" si="362"/>
        <v>46800</v>
      </c>
      <c r="AF991" s="93">
        <v>0</v>
      </c>
      <c r="AG991" s="94">
        <f t="shared" si="364"/>
        <v>0</v>
      </c>
      <c r="AH991" s="215"/>
      <c r="AI991" s="58"/>
      <c r="AJ991" s="58"/>
      <c r="AK991" s="58"/>
      <c r="AL991" s="93"/>
      <c r="AM991" s="94"/>
    </row>
    <row r="992" spans="1:39" s="3" customFormat="1" ht="14.1" customHeight="1" thickBot="1">
      <c r="A992" s="273"/>
      <c r="B992" s="263"/>
      <c r="C992" s="493"/>
      <c r="D992" s="263"/>
      <c r="E992" s="263"/>
      <c r="F992" s="263"/>
      <c r="G992" s="263"/>
      <c r="H992" s="263"/>
      <c r="I992" s="263"/>
      <c r="J992" s="263"/>
      <c r="K992" s="263"/>
      <c r="L992" s="532" t="s">
        <v>403</v>
      </c>
      <c r="M992" s="532"/>
      <c r="N992" s="532"/>
      <c r="O992" s="396" t="s">
        <v>135</v>
      </c>
      <c r="P992" s="396"/>
      <c r="Q992" s="396"/>
      <c r="R992" s="396"/>
      <c r="S992" s="396" t="s">
        <v>15</v>
      </c>
      <c r="T992" s="396"/>
      <c r="U992" s="396"/>
      <c r="V992" s="396" t="s">
        <v>51</v>
      </c>
      <c r="W992" s="396"/>
      <c r="X992" s="396"/>
      <c r="Y992" s="396" t="s">
        <v>145</v>
      </c>
      <c r="Z992" s="396"/>
      <c r="AA992" s="396"/>
      <c r="AB992" s="396"/>
      <c r="AC992" s="396"/>
      <c r="AD992" s="93">
        <v>32037</v>
      </c>
      <c r="AE992" s="57">
        <f t="shared" si="362"/>
        <v>44850</v>
      </c>
      <c r="AF992" s="93">
        <v>0</v>
      </c>
      <c r="AG992" s="94">
        <f t="shared" si="364"/>
        <v>0</v>
      </c>
      <c r="AH992" s="215"/>
      <c r="AI992" s="58"/>
      <c r="AJ992" s="58"/>
      <c r="AK992" s="58"/>
      <c r="AL992" s="93"/>
      <c r="AM992" s="94"/>
    </row>
    <row r="993" spans="1:39" s="3" customFormat="1" ht="14.1" customHeight="1" thickBot="1">
      <c r="A993" s="273"/>
      <c r="B993" s="263"/>
      <c r="C993" s="493"/>
      <c r="D993" s="263"/>
      <c r="E993" s="263"/>
      <c r="F993" s="263"/>
      <c r="G993" s="263"/>
      <c r="H993" s="263"/>
      <c r="I993" s="263"/>
      <c r="J993" s="263"/>
      <c r="K993" s="263"/>
      <c r="L993" s="532" t="s">
        <v>3900</v>
      </c>
      <c r="M993" s="532"/>
      <c r="N993" s="532"/>
      <c r="O993" s="396" t="s">
        <v>135</v>
      </c>
      <c r="P993" s="396"/>
      <c r="Q993" s="396"/>
      <c r="R993" s="396"/>
      <c r="S993" s="396" t="s">
        <v>2266</v>
      </c>
      <c r="T993" s="396"/>
      <c r="U993" s="396"/>
      <c r="V993" s="396" t="s">
        <v>16</v>
      </c>
      <c r="W993" s="396"/>
      <c r="X993" s="396"/>
      <c r="Y993" s="396" t="s">
        <v>145</v>
      </c>
      <c r="Z993" s="396"/>
      <c r="AA993" s="396"/>
      <c r="AB993" s="396"/>
      <c r="AC993" s="396"/>
      <c r="AD993" s="93">
        <v>34006</v>
      </c>
      <c r="AE993" s="57">
        <f t="shared" si="362"/>
        <v>47610</v>
      </c>
      <c r="AF993" s="93">
        <v>0</v>
      </c>
      <c r="AG993" s="94">
        <f t="shared" si="364"/>
        <v>0</v>
      </c>
      <c r="AH993" s="215"/>
      <c r="AI993" s="58"/>
      <c r="AJ993" s="58"/>
      <c r="AK993" s="58"/>
      <c r="AL993" s="93"/>
      <c r="AM993" s="94"/>
    </row>
    <row r="994" spans="1:39" s="3" customFormat="1" ht="14.1" customHeight="1" thickBot="1">
      <c r="A994" s="273"/>
      <c r="B994" s="263"/>
      <c r="C994" s="493"/>
      <c r="D994" s="263"/>
      <c r="E994" s="263"/>
      <c r="F994" s="263"/>
      <c r="G994" s="263"/>
      <c r="H994" s="263"/>
      <c r="I994" s="263"/>
      <c r="J994" s="263"/>
      <c r="K994" s="263"/>
      <c r="L994" s="395" t="s">
        <v>146</v>
      </c>
      <c r="M994" s="395"/>
      <c r="N994" s="395"/>
      <c r="O994" s="393" t="s">
        <v>79</v>
      </c>
      <c r="P994" s="393"/>
      <c r="Q994" s="393"/>
      <c r="R994" s="393"/>
      <c r="S994" s="393" t="s">
        <v>15</v>
      </c>
      <c r="T994" s="393"/>
      <c r="U994" s="393"/>
      <c r="V994" s="393" t="s">
        <v>16</v>
      </c>
      <c r="W994" s="393"/>
      <c r="X994" s="393"/>
      <c r="Y994" s="393" t="s">
        <v>80</v>
      </c>
      <c r="Z994" s="393"/>
      <c r="AA994" s="393"/>
      <c r="AB994" s="393"/>
      <c r="AC994" s="393"/>
      <c r="AD994" s="93">
        <v>26213</v>
      </c>
      <c r="AE994" s="57">
        <f t="shared" si="362"/>
        <v>36700</v>
      </c>
      <c r="AF994" s="93">
        <v>0</v>
      </c>
      <c r="AG994" s="94">
        <f t="shared" si="364"/>
        <v>0</v>
      </c>
      <c r="AH994" s="215"/>
      <c r="AI994" s="58"/>
      <c r="AJ994" s="58"/>
      <c r="AK994" s="58"/>
      <c r="AL994" s="93"/>
      <c r="AM994" s="57"/>
    </row>
    <row r="995" spans="1:39" s="3" customFormat="1" ht="14.1" customHeight="1" thickBot="1">
      <c r="A995" s="273"/>
      <c r="B995" s="263"/>
      <c r="C995" s="493"/>
      <c r="D995" s="263"/>
      <c r="E995" s="263"/>
      <c r="F995" s="263"/>
      <c r="G995" s="263"/>
      <c r="H995" s="263"/>
      <c r="I995" s="263"/>
      <c r="J995" s="263"/>
      <c r="K995" s="263"/>
      <c r="L995" s="395" t="s">
        <v>2457</v>
      </c>
      <c r="M995" s="395"/>
      <c r="N995" s="395"/>
      <c r="O995" s="393" t="s">
        <v>79</v>
      </c>
      <c r="P995" s="393"/>
      <c r="Q995" s="393"/>
      <c r="R995" s="393"/>
      <c r="S995" s="371" t="s">
        <v>1752</v>
      </c>
      <c r="T995" s="372"/>
      <c r="U995" s="373"/>
      <c r="V995" s="393" t="s">
        <v>16</v>
      </c>
      <c r="W995" s="393"/>
      <c r="X995" s="393"/>
      <c r="Y995" s="393" t="s">
        <v>80</v>
      </c>
      <c r="Z995" s="393"/>
      <c r="AA995" s="393"/>
      <c r="AB995" s="393"/>
      <c r="AC995" s="393"/>
      <c r="AD995" s="93">
        <v>25253</v>
      </c>
      <c r="AE995" s="57">
        <f t="shared" si="362"/>
        <v>35350</v>
      </c>
      <c r="AF995" s="93">
        <v>0</v>
      </c>
      <c r="AG995" s="94">
        <f t="shared" si="364"/>
        <v>0</v>
      </c>
      <c r="AH995" s="215"/>
      <c r="AI995" s="58"/>
      <c r="AJ995" s="58"/>
      <c r="AK995" s="58"/>
      <c r="AL995" s="93"/>
      <c r="AM995" s="57"/>
    </row>
    <row r="996" spans="1:39" s="3" customFormat="1" ht="14.1" customHeight="1" thickBot="1">
      <c r="A996" s="273"/>
      <c r="B996" s="263"/>
      <c r="C996" s="493"/>
      <c r="D996" s="263"/>
      <c r="E996" s="263"/>
      <c r="F996" s="263"/>
      <c r="G996" s="263"/>
      <c r="H996" s="263"/>
      <c r="I996" s="263"/>
      <c r="J996" s="263"/>
      <c r="K996" s="263"/>
      <c r="L996" s="395" t="s">
        <v>147</v>
      </c>
      <c r="M996" s="395"/>
      <c r="N996" s="395"/>
      <c r="O996" s="393" t="s">
        <v>79</v>
      </c>
      <c r="P996" s="393"/>
      <c r="Q996" s="393"/>
      <c r="R996" s="393"/>
      <c r="S996" s="393" t="s">
        <v>22</v>
      </c>
      <c r="T996" s="393"/>
      <c r="U996" s="393"/>
      <c r="V996" s="393" t="s">
        <v>16</v>
      </c>
      <c r="W996" s="393"/>
      <c r="X996" s="393"/>
      <c r="Y996" s="393" t="s">
        <v>80</v>
      </c>
      <c r="Z996" s="393"/>
      <c r="AA996" s="393"/>
      <c r="AB996" s="393"/>
      <c r="AC996" s="393"/>
      <c r="AD996" s="93">
        <v>25826</v>
      </c>
      <c r="AE996" s="57">
        <f t="shared" si="362"/>
        <v>36160</v>
      </c>
      <c r="AF996" s="93">
        <v>0</v>
      </c>
      <c r="AG996" s="94">
        <f t="shared" si="364"/>
        <v>0</v>
      </c>
      <c r="AH996" s="215"/>
      <c r="AI996" s="58"/>
      <c r="AJ996" s="58"/>
      <c r="AK996" s="58"/>
      <c r="AL996" s="93"/>
      <c r="AM996" s="57"/>
    </row>
    <row r="997" spans="1:39" s="3" customFormat="1" ht="14.25" customHeight="1" thickBot="1">
      <c r="A997" s="273"/>
      <c r="B997" s="263"/>
      <c r="C997" s="493"/>
      <c r="D997" s="263"/>
      <c r="E997" s="263"/>
      <c r="F997" s="263"/>
      <c r="G997" s="263"/>
      <c r="H997" s="263"/>
      <c r="I997" s="263"/>
      <c r="J997" s="263"/>
      <c r="K997" s="263"/>
      <c r="L997" s="395" t="s">
        <v>2325</v>
      </c>
      <c r="M997" s="395"/>
      <c r="N997" s="395"/>
      <c r="O997" s="393" t="s">
        <v>79</v>
      </c>
      <c r="P997" s="393"/>
      <c r="Q997" s="393"/>
      <c r="R997" s="393"/>
      <c r="S997" s="393" t="s">
        <v>22</v>
      </c>
      <c r="T997" s="393"/>
      <c r="U997" s="393"/>
      <c r="V997" s="393" t="s">
        <v>568</v>
      </c>
      <c r="W997" s="393"/>
      <c r="X997" s="393"/>
      <c r="Y997" s="393" t="s">
        <v>80</v>
      </c>
      <c r="Z997" s="393"/>
      <c r="AA997" s="393"/>
      <c r="AB997" s="393"/>
      <c r="AC997" s="393"/>
      <c r="AD997" s="93">
        <v>26087</v>
      </c>
      <c r="AE997" s="57">
        <f t="shared" si="362"/>
        <v>36520</v>
      </c>
      <c r="AF997" s="93">
        <v>0</v>
      </c>
      <c r="AG997" s="94">
        <f t="shared" si="364"/>
        <v>0</v>
      </c>
      <c r="AH997" s="215"/>
      <c r="AI997" s="58"/>
      <c r="AJ997" s="58"/>
      <c r="AK997" s="58"/>
      <c r="AL997" s="93"/>
      <c r="AM997" s="57"/>
    </row>
    <row r="998" spans="1:39" s="3" customFormat="1" ht="14.1" customHeight="1" thickBot="1">
      <c r="A998" s="273"/>
      <c r="B998" s="263"/>
      <c r="C998" s="493"/>
      <c r="D998" s="263"/>
      <c r="E998" s="263"/>
      <c r="F998" s="263"/>
      <c r="G998" s="263"/>
      <c r="H998" s="263"/>
      <c r="I998" s="263"/>
      <c r="J998" s="263"/>
      <c r="K998" s="263"/>
      <c r="L998" s="395" t="s">
        <v>148</v>
      </c>
      <c r="M998" s="395"/>
      <c r="N998" s="395"/>
      <c r="O998" s="393" t="s">
        <v>79</v>
      </c>
      <c r="P998" s="393"/>
      <c r="Q998" s="393"/>
      <c r="R998" s="393"/>
      <c r="S998" s="393" t="s">
        <v>15</v>
      </c>
      <c r="T998" s="393"/>
      <c r="U998" s="393"/>
      <c r="V998" s="393" t="s">
        <v>51</v>
      </c>
      <c r="W998" s="393"/>
      <c r="X998" s="393"/>
      <c r="Y998" s="393" t="s">
        <v>80</v>
      </c>
      <c r="Z998" s="393"/>
      <c r="AA998" s="393"/>
      <c r="AB998" s="393"/>
      <c r="AC998" s="393"/>
      <c r="AD998" s="93">
        <v>27253</v>
      </c>
      <c r="AE998" s="57">
        <f t="shared" si="362"/>
        <v>38150</v>
      </c>
      <c r="AF998" s="93">
        <v>0</v>
      </c>
      <c r="AG998" s="94">
        <f t="shared" si="364"/>
        <v>0</v>
      </c>
      <c r="AH998" s="215"/>
      <c r="AI998" s="58"/>
      <c r="AJ998" s="58"/>
      <c r="AK998" s="58"/>
      <c r="AL998" s="93"/>
      <c r="AM998" s="57"/>
    </row>
    <row r="999" spans="1:39" s="3" customFormat="1" ht="14.1" customHeight="1" thickBot="1">
      <c r="A999" s="273"/>
      <c r="B999" s="263"/>
      <c r="C999" s="493"/>
      <c r="D999" s="263"/>
      <c r="E999" s="263"/>
      <c r="F999" s="263"/>
      <c r="G999" s="263"/>
      <c r="H999" s="263"/>
      <c r="I999" s="263"/>
      <c r="J999" s="263"/>
      <c r="K999" s="263"/>
      <c r="L999" s="395" t="s">
        <v>931</v>
      </c>
      <c r="M999" s="395"/>
      <c r="N999" s="395"/>
      <c r="O999" s="393" t="s">
        <v>79</v>
      </c>
      <c r="P999" s="393"/>
      <c r="Q999" s="393"/>
      <c r="R999" s="393"/>
      <c r="S999" s="617" t="s">
        <v>22</v>
      </c>
      <c r="T999" s="617"/>
      <c r="U999" s="617"/>
      <c r="V999" s="617" t="s">
        <v>51</v>
      </c>
      <c r="W999" s="617"/>
      <c r="X999" s="617"/>
      <c r="Y999" s="393" t="s">
        <v>80</v>
      </c>
      <c r="Z999" s="393"/>
      <c r="AA999" s="393"/>
      <c r="AB999" s="393"/>
      <c r="AC999" s="393"/>
      <c r="AD999" s="93">
        <v>27907</v>
      </c>
      <c r="AE999" s="57">
        <f t="shared" si="362"/>
        <v>39070</v>
      </c>
      <c r="AF999" s="93">
        <v>0</v>
      </c>
      <c r="AG999" s="94">
        <f t="shared" si="364"/>
        <v>0</v>
      </c>
      <c r="AH999" s="213"/>
      <c r="AI999" s="58"/>
      <c r="AJ999" s="58"/>
      <c r="AK999" s="58"/>
      <c r="AL999" s="93"/>
      <c r="AM999" s="57"/>
    </row>
    <row r="1000" spans="1:39" s="3" customFormat="1" ht="14.1" customHeight="1" thickBot="1">
      <c r="A1000" s="273"/>
      <c r="B1000" s="263"/>
      <c r="C1000" s="493"/>
      <c r="D1000" s="263"/>
      <c r="E1000" s="263"/>
      <c r="F1000" s="263"/>
      <c r="G1000" s="263"/>
      <c r="H1000" s="263"/>
      <c r="I1000" s="263"/>
      <c r="J1000" s="263"/>
      <c r="K1000" s="263"/>
      <c r="L1000" s="395" t="s">
        <v>3931</v>
      </c>
      <c r="M1000" s="395"/>
      <c r="N1000" s="395"/>
      <c r="O1000" s="393" t="s">
        <v>79</v>
      </c>
      <c r="P1000" s="393"/>
      <c r="Q1000" s="393"/>
      <c r="R1000" s="393"/>
      <c r="S1000" s="393" t="s">
        <v>2266</v>
      </c>
      <c r="T1000" s="393"/>
      <c r="U1000" s="393"/>
      <c r="V1000" s="393" t="s">
        <v>16</v>
      </c>
      <c r="W1000" s="393"/>
      <c r="X1000" s="393"/>
      <c r="Y1000" s="393" t="s">
        <v>80</v>
      </c>
      <c r="Z1000" s="393"/>
      <c r="AA1000" s="393"/>
      <c r="AB1000" s="393"/>
      <c r="AC1000" s="393"/>
      <c r="AD1000" s="93">
        <v>28422</v>
      </c>
      <c r="AE1000" s="57">
        <f t="shared" si="362"/>
        <v>39790</v>
      </c>
      <c r="AF1000" s="93">
        <v>0</v>
      </c>
      <c r="AG1000" s="94">
        <f t="shared" si="364"/>
        <v>0</v>
      </c>
      <c r="AH1000" s="215"/>
      <c r="AI1000" s="58"/>
      <c r="AJ1000" s="58"/>
      <c r="AK1000" s="58"/>
      <c r="AL1000" s="93"/>
      <c r="AM1000" s="57"/>
    </row>
    <row r="1001" spans="1:39" s="3" customFormat="1" ht="14.1" customHeight="1" thickBot="1">
      <c r="A1001" s="273"/>
      <c r="B1001" s="263"/>
      <c r="C1001" s="493"/>
      <c r="D1001" s="263"/>
      <c r="E1001" s="263"/>
      <c r="F1001" s="263"/>
      <c r="G1001" s="263"/>
      <c r="H1001" s="263"/>
      <c r="I1001" s="263"/>
      <c r="J1001" s="263"/>
      <c r="K1001" s="263"/>
      <c r="L1001" s="615" t="s">
        <v>149</v>
      </c>
      <c r="M1001" s="615"/>
      <c r="N1001" s="615"/>
      <c r="O1001" s="535" t="s">
        <v>84</v>
      </c>
      <c r="P1001" s="535"/>
      <c r="Q1001" s="535"/>
      <c r="R1001" s="535"/>
      <c r="S1001" s="535" t="s">
        <v>15</v>
      </c>
      <c r="T1001" s="535"/>
      <c r="U1001" s="535"/>
      <c r="V1001" s="535" t="s">
        <v>16</v>
      </c>
      <c r="W1001" s="535"/>
      <c r="X1001" s="535"/>
      <c r="Y1001" s="535" t="s">
        <v>150</v>
      </c>
      <c r="Z1001" s="535"/>
      <c r="AA1001" s="535"/>
      <c r="AB1001" s="535"/>
      <c r="AC1001" s="535"/>
      <c r="AD1001" s="93">
        <v>26082</v>
      </c>
      <c r="AE1001" s="57">
        <f t="shared" si="362"/>
        <v>36510</v>
      </c>
      <c r="AF1001" s="93">
        <v>0</v>
      </c>
      <c r="AG1001" s="94">
        <f t="shared" si="364"/>
        <v>0</v>
      </c>
      <c r="AH1001" s="215"/>
      <c r="AI1001" s="58"/>
      <c r="AJ1001" s="58"/>
      <c r="AK1001" s="58"/>
      <c r="AL1001" s="93"/>
      <c r="AM1001" s="57"/>
    </row>
    <row r="1002" spans="1:39" s="3" customFormat="1" ht="14.1" customHeight="1" thickBot="1">
      <c r="A1002" s="273"/>
      <c r="B1002" s="263"/>
      <c r="C1002" s="493"/>
      <c r="D1002" s="263"/>
      <c r="E1002" s="263"/>
      <c r="F1002" s="263"/>
      <c r="G1002" s="263"/>
      <c r="H1002" s="263"/>
      <c r="I1002" s="263"/>
      <c r="J1002" s="263"/>
      <c r="K1002" s="263"/>
      <c r="L1002" s="615" t="s">
        <v>2458</v>
      </c>
      <c r="M1002" s="615"/>
      <c r="N1002" s="615"/>
      <c r="O1002" s="535" t="s">
        <v>84</v>
      </c>
      <c r="P1002" s="535"/>
      <c r="Q1002" s="535"/>
      <c r="R1002" s="535"/>
      <c r="S1002" s="371" t="s">
        <v>1752</v>
      </c>
      <c r="T1002" s="372"/>
      <c r="U1002" s="373"/>
      <c r="V1002" s="535" t="s">
        <v>16</v>
      </c>
      <c r="W1002" s="535"/>
      <c r="X1002" s="535"/>
      <c r="Y1002" s="535" t="s">
        <v>150</v>
      </c>
      <c r="Z1002" s="535"/>
      <c r="AA1002" s="535"/>
      <c r="AB1002" s="535"/>
      <c r="AC1002" s="535"/>
      <c r="AD1002" s="93">
        <v>29126</v>
      </c>
      <c r="AE1002" s="57">
        <f t="shared" si="362"/>
        <v>40780</v>
      </c>
      <c r="AF1002" s="93">
        <v>27670</v>
      </c>
      <c r="AG1002" s="94">
        <f t="shared" si="364"/>
        <v>38740</v>
      </c>
      <c r="AH1002" s="245" t="s">
        <v>1957</v>
      </c>
      <c r="AI1002" s="152">
        <f t="shared" ref="AI1002" si="365">AF1002/AD1002-1</f>
        <v>-4.9989699924466113E-2</v>
      </c>
      <c r="AJ1002" s="58"/>
      <c r="AK1002" s="58"/>
      <c r="AL1002" s="93"/>
      <c r="AM1002" s="57"/>
    </row>
    <row r="1003" spans="1:39" s="3" customFormat="1" ht="14.1" customHeight="1" thickBot="1">
      <c r="A1003" s="273"/>
      <c r="B1003" s="263"/>
      <c r="C1003" s="493"/>
      <c r="D1003" s="263"/>
      <c r="E1003" s="263"/>
      <c r="F1003" s="263"/>
      <c r="G1003" s="263"/>
      <c r="H1003" s="263"/>
      <c r="I1003" s="263"/>
      <c r="J1003" s="263"/>
      <c r="K1003" s="263"/>
      <c r="L1003" s="395" t="s">
        <v>354</v>
      </c>
      <c r="M1003" s="395"/>
      <c r="N1003" s="395"/>
      <c r="O1003" s="535" t="s">
        <v>84</v>
      </c>
      <c r="P1003" s="535"/>
      <c r="Q1003" s="535"/>
      <c r="R1003" s="535"/>
      <c r="S1003" s="393" t="s">
        <v>22</v>
      </c>
      <c r="T1003" s="393"/>
      <c r="U1003" s="393"/>
      <c r="V1003" s="393" t="s">
        <v>16</v>
      </c>
      <c r="W1003" s="393"/>
      <c r="X1003" s="393"/>
      <c r="Y1003" s="535" t="s">
        <v>150</v>
      </c>
      <c r="Z1003" s="535"/>
      <c r="AA1003" s="535"/>
      <c r="AB1003" s="535"/>
      <c r="AC1003" s="535"/>
      <c r="AD1003" s="93">
        <v>27964</v>
      </c>
      <c r="AE1003" s="57">
        <f t="shared" si="362"/>
        <v>39150</v>
      </c>
      <c r="AF1003" s="93">
        <v>0</v>
      </c>
      <c r="AG1003" s="94">
        <f t="shared" si="364"/>
        <v>0</v>
      </c>
      <c r="AH1003" s="215"/>
      <c r="AI1003" s="58"/>
      <c r="AJ1003" s="58"/>
      <c r="AK1003" s="58"/>
      <c r="AL1003" s="93"/>
      <c r="AM1003" s="57"/>
    </row>
    <row r="1004" spans="1:39" s="3" customFormat="1" ht="14.1" customHeight="1" thickBot="1">
      <c r="A1004" s="273"/>
      <c r="B1004" s="263"/>
      <c r="C1004" s="493"/>
      <c r="D1004" s="263"/>
      <c r="E1004" s="263"/>
      <c r="F1004" s="263"/>
      <c r="G1004" s="263"/>
      <c r="H1004" s="263"/>
      <c r="I1004" s="263"/>
      <c r="J1004" s="263"/>
      <c r="K1004" s="263"/>
      <c r="L1004" s="601" t="s">
        <v>157</v>
      </c>
      <c r="M1004" s="601"/>
      <c r="N1004" s="601"/>
      <c r="O1004" s="460" t="s">
        <v>84</v>
      </c>
      <c r="P1004" s="460"/>
      <c r="Q1004" s="460"/>
      <c r="R1004" s="460"/>
      <c r="S1004" s="460" t="s">
        <v>15</v>
      </c>
      <c r="T1004" s="460"/>
      <c r="U1004" s="460"/>
      <c r="V1004" s="460" t="s">
        <v>51</v>
      </c>
      <c r="W1004" s="460"/>
      <c r="X1004" s="460"/>
      <c r="Y1004" s="460" t="s">
        <v>150</v>
      </c>
      <c r="Z1004" s="460"/>
      <c r="AA1004" s="460"/>
      <c r="AB1004" s="460"/>
      <c r="AC1004" s="460"/>
      <c r="AD1004" s="93">
        <v>27911</v>
      </c>
      <c r="AE1004" s="57">
        <f t="shared" si="362"/>
        <v>39080</v>
      </c>
      <c r="AF1004" s="93">
        <v>0</v>
      </c>
      <c r="AG1004" s="94">
        <f t="shared" si="364"/>
        <v>0</v>
      </c>
      <c r="AH1004" s="215"/>
      <c r="AI1004" s="58"/>
      <c r="AJ1004" s="58"/>
      <c r="AK1004" s="58"/>
      <c r="AL1004" s="93"/>
      <c r="AM1004" s="57"/>
    </row>
    <row r="1005" spans="1:39" s="3" customFormat="1" ht="14.1" customHeight="1" thickBot="1">
      <c r="A1005" s="273"/>
      <c r="B1005" s="263"/>
      <c r="C1005" s="493"/>
      <c r="D1005" s="263"/>
      <c r="E1005" s="263"/>
      <c r="F1005" s="263"/>
      <c r="G1005" s="263"/>
      <c r="H1005" s="263"/>
      <c r="I1005" s="263"/>
      <c r="J1005" s="263"/>
      <c r="K1005" s="263"/>
      <c r="L1005" s="615" t="s">
        <v>4364</v>
      </c>
      <c r="M1005" s="615"/>
      <c r="N1005" s="615"/>
      <c r="O1005" s="535" t="s">
        <v>84</v>
      </c>
      <c r="P1005" s="535"/>
      <c r="Q1005" s="535"/>
      <c r="R1005" s="535"/>
      <c r="S1005" s="371" t="s">
        <v>2266</v>
      </c>
      <c r="T1005" s="372"/>
      <c r="U1005" s="373"/>
      <c r="V1005" s="535" t="s">
        <v>16</v>
      </c>
      <c r="W1005" s="535"/>
      <c r="X1005" s="535"/>
      <c r="Y1005" s="535" t="s">
        <v>150</v>
      </c>
      <c r="Z1005" s="535"/>
      <c r="AA1005" s="535"/>
      <c r="AB1005" s="535"/>
      <c r="AC1005" s="535"/>
      <c r="AD1005" s="93">
        <v>29993</v>
      </c>
      <c r="AE1005" s="57">
        <f t="shared" ref="AE1005" si="366">ROUND(AD1005*1.4/10,0)*10</f>
        <v>41990</v>
      </c>
      <c r="AF1005" s="93">
        <v>0</v>
      </c>
      <c r="AG1005" s="94">
        <f t="shared" ref="AG1005" si="367">ROUND(AF1005*1.4/10,0)*10</f>
        <v>0</v>
      </c>
      <c r="AH1005" s="215"/>
      <c r="AI1005" s="58"/>
      <c r="AJ1005" s="58"/>
      <c r="AK1005" s="58"/>
      <c r="AL1005" s="93"/>
      <c r="AM1005" s="57"/>
    </row>
    <row r="1006" spans="1:39" s="3" customFormat="1" ht="14.1" customHeight="1" thickBot="1">
      <c r="A1006" s="273"/>
      <c r="B1006" s="263"/>
      <c r="C1006" s="493"/>
      <c r="D1006" s="263"/>
      <c r="E1006" s="263"/>
      <c r="F1006" s="263"/>
      <c r="G1006" s="263"/>
      <c r="H1006" s="263"/>
      <c r="I1006" s="263"/>
      <c r="J1006" s="263"/>
      <c r="K1006" s="263"/>
      <c r="L1006" s="386" t="s">
        <v>151</v>
      </c>
      <c r="M1006" s="386"/>
      <c r="N1006" s="386"/>
      <c r="O1006" s="387" t="s">
        <v>152</v>
      </c>
      <c r="P1006" s="387"/>
      <c r="Q1006" s="387"/>
      <c r="R1006" s="387"/>
      <c r="S1006" s="387" t="s">
        <v>15</v>
      </c>
      <c r="T1006" s="387"/>
      <c r="U1006" s="387"/>
      <c r="V1006" s="387" t="s">
        <v>16</v>
      </c>
      <c r="W1006" s="387"/>
      <c r="X1006" s="387"/>
      <c r="Y1006" s="387" t="s">
        <v>153</v>
      </c>
      <c r="Z1006" s="387"/>
      <c r="AA1006" s="387"/>
      <c r="AB1006" s="387"/>
      <c r="AC1006" s="387"/>
      <c r="AD1006" s="93">
        <v>30909</v>
      </c>
      <c r="AE1006" s="57">
        <f t="shared" si="362"/>
        <v>43270</v>
      </c>
      <c r="AF1006" s="93">
        <v>0</v>
      </c>
      <c r="AG1006" s="94">
        <f t="shared" si="364"/>
        <v>0</v>
      </c>
      <c r="AH1006" s="215"/>
      <c r="AI1006" s="58"/>
      <c r="AJ1006" s="58"/>
      <c r="AK1006" s="58"/>
      <c r="AL1006" s="93"/>
      <c r="AM1006" s="94"/>
    </row>
    <row r="1007" spans="1:39" s="3" customFormat="1" ht="14.1" customHeight="1" thickBot="1">
      <c r="A1007" s="273"/>
      <c r="B1007" s="263"/>
      <c r="C1007" s="493"/>
      <c r="D1007" s="263"/>
      <c r="E1007" s="263"/>
      <c r="F1007" s="263"/>
      <c r="G1007" s="263"/>
      <c r="H1007" s="263"/>
      <c r="I1007" s="263"/>
      <c r="J1007" s="263"/>
      <c r="K1007" s="263"/>
      <c r="L1007" s="386" t="s">
        <v>2460</v>
      </c>
      <c r="M1007" s="386"/>
      <c r="N1007" s="386"/>
      <c r="O1007" s="387" t="s">
        <v>152</v>
      </c>
      <c r="P1007" s="387"/>
      <c r="Q1007" s="387"/>
      <c r="R1007" s="387"/>
      <c r="S1007" s="371" t="s">
        <v>1752</v>
      </c>
      <c r="T1007" s="372"/>
      <c r="U1007" s="373"/>
      <c r="V1007" s="387" t="s">
        <v>16</v>
      </c>
      <c r="W1007" s="387"/>
      <c r="X1007" s="387"/>
      <c r="Y1007" s="387" t="s">
        <v>153</v>
      </c>
      <c r="Z1007" s="387"/>
      <c r="AA1007" s="387"/>
      <c r="AB1007" s="387"/>
      <c r="AC1007" s="387"/>
      <c r="AD1007" s="93">
        <v>33982</v>
      </c>
      <c r="AE1007" s="57">
        <f t="shared" si="362"/>
        <v>47570</v>
      </c>
      <c r="AF1007" s="93">
        <v>0</v>
      </c>
      <c r="AG1007" s="94">
        <f t="shared" si="364"/>
        <v>0</v>
      </c>
      <c r="AH1007" s="215"/>
      <c r="AI1007" s="58"/>
      <c r="AJ1007" s="58"/>
      <c r="AK1007" s="58"/>
      <c r="AL1007" s="93"/>
      <c r="AM1007" s="94"/>
    </row>
    <row r="1008" spans="1:39" s="3" customFormat="1" ht="15.75" customHeight="1" thickBot="1">
      <c r="A1008" s="273"/>
      <c r="B1008" s="263"/>
      <c r="C1008" s="493"/>
      <c r="D1008" s="263"/>
      <c r="E1008" s="263"/>
      <c r="F1008" s="263"/>
      <c r="G1008" s="263"/>
      <c r="H1008" s="263"/>
      <c r="I1008" s="263"/>
      <c r="J1008" s="263"/>
      <c r="K1008" s="263"/>
      <c r="L1008" s="386" t="s">
        <v>404</v>
      </c>
      <c r="M1008" s="386"/>
      <c r="N1008" s="386"/>
      <c r="O1008" s="387" t="s">
        <v>152</v>
      </c>
      <c r="P1008" s="387"/>
      <c r="Q1008" s="387"/>
      <c r="R1008" s="387"/>
      <c r="S1008" s="387" t="s">
        <v>22</v>
      </c>
      <c r="T1008" s="387"/>
      <c r="U1008" s="387"/>
      <c r="V1008" s="387" t="s">
        <v>16</v>
      </c>
      <c r="W1008" s="387"/>
      <c r="X1008" s="387"/>
      <c r="Y1008" s="387" t="s">
        <v>153</v>
      </c>
      <c r="Z1008" s="387"/>
      <c r="AA1008" s="387"/>
      <c r="AB1008" s="387"/>
      <c r="AC1008" s="387"/>
      <c r="AD1008" s="93">
        <v>33203</v>
      </c>
      <c r="AE1008" s="57">
        <f t="shared" si="362"/>
        <v>46480</v>
      </c>
      <c r="AF1008" s="93">
        <v>0</v>
      </c>
      <c r="AG1008" s="94">
        <f t="shared" si="364"/>
        <v>0</v>
      </c>
      <c r="AH1008" s="215"/>
      <c r="AI1008" s="58"/>
      <c r="AJ1008" s="58"/>
      <c r="AK1008" s="58"/>
      <c r="AL1008" s="93"/>
      <c r="AM1008" s="94"/>
    </row>
    <row r="1009" spans="1:39" s="3" customFormat="1" ht="14.1" customHeight="1" thickBot="1">
      <c r="A1009" s="273"/>
      <c r="B1009" s="263"/>
      <c r="C1009" s="493"/>
      <c r="D1009" s="263"/>
      <c r="E1009" s="263"/>
      <c r="F1009" s="263"/>
      <c r="G1009" s="263"/>
      <c r="H1009" s="263"/>
      <c r="I1009" s="263"/>
      <c r="J1009" s="263"/>
      <c r="K1009" s="263"/>
      <c r="L1009" s="386" t="s">
        <v>2312</v>
      </c>
      <c r="M1009" s="386"/>
      <c r="N1009" s="386"/>
      <c r="O1009" s="387" t="s">
        <v>152</v>
      </c>
      <c r="P1009" s="387"/>
      <c r="Q1009" s="387"/>
      <c r="R1009" s="387"/>
      <c r="S1009" s="387" t="s">
        <v>22</v>
      </c>
      <c r="T1009" s="387"/>
      <c r="U1009" s="387"/>
      <c r="V1009" s="387" t="s">
        <v>568</v>
      </c>
      <c r="W1009" s="387"/>
      <c r="X1009" s="387"/>
      <c r="Y1009" s="387" t="s">
        <v>153</v>
      </c>
      <c r="Z1009" s="387"/>
      <c r="AA1009" s="387"/>
      <c r="AB1009" s="387"/>
      <c r="AC1009" s="387"/>
      <c r="AD1009" s="93">
        <v>32698</v>
      </c>
      <c r="AE1009" s="57">
        <f t="shared" si="362"/>
        <v>45780</v>
      </c>
      <c r="AF1009" s="93">
        <v>0</v>
      </c>
      <c r="AG1009" s="94">
        <f t="shared" si="364"/>
        <v>0</v>
      </c>
      <c r="AH1009" s="215"/>
      <c r="AI1009" s="58"/>
      <c r="AJ1009" s="58"/>
      <c r="AK1009" s="58"/>
      <c r="AL1009" s="93"/>
      <c r="AM1009" s="94"/>
    </row>
    <row r="1010" spans="1:39" s="3" customFormat="1" ht="14.1" customHeight="1" thickBot="1">
      <c r="A1010" s="273"/>
      <c r="B1010" s="263"/>
      <c r="C1010" s="493"/>
      <c r="D1010" s="263"/>
      <c r="E1010" s="263"/>
      <c r="F1010" s="263"/>
      <c r="G1010" s="263"/>
      <c r="H1010" s="263"/>
      <c r="I1010" s="263"/>
      <c r="J1010" s="263"/>
      <c r="K1010" s="263"/>
      <c r="L1010" s="386" t="s">
        <v>405</v>
      </c>
      <c r="M1010" s="386"/>
      <c r="N1010" s="386"/>
      <c r="O1010" s="387" t="s">
        <v>152</v>
      </c>
      <c r="P1010" s="387"/>
      <c r="Q1010" s="387"/>
      <c r="R1010" s="387"/>
      <c r="S1010" s="387" t="s">
        <v>15</v>
      </c>
      <c r="T1010" s="387"/>
      <c r="U1010" s="387"/>
      <c r="V1010" s="387" t="s">
        <v>51</v>
      </c>
      <c r="W1010" s="387"/>
      <c r="X1010" s="387"/>
      <c r="Y1010" s="387" t="s">
        <v>153</v>
      </c>
      <c r="Z1010" s="387"/>
      <c r="AA1010" s="387"/>
      <c r="AB1010" s="387"/>
      <c r="AC1010" s="387"/>
      <c r="AD1010" s="93">
        <v>33589</v>
      </c>
      <c r="AE1010" s="57">
        <f t="shared" si="362"/>
        <v>47020</v>
      </c>
      <c r="AF1010" s="93">
        <v>0</v>
      </c>
      <c r="AG1010" s="94">
        <f t="shared" si="364"/>
        <v>0</v>
      </c>
      <c r="AH1010" s="215"/>
      <c r="AI1010" s="58"/>
      <c r="AJ1010" s="58"/>
      <c r="AK1010" s="58"/>
      <c r="AL1010" s="93"/>
      <c r="AM1010" s="94"/>
    </row>
    <row r="1011" spans="1:39" s="3" customFormat="1" ht="14.1" customHeight="1" thickBot="1">
      <c r="A1011" s="273"/>
      <c r="B1011" s="263"/>
      <c r="C1011" s="493"/>
      <c r="D1011" s="263"/>
      <c r="E1011" s="263"/>
      <c r="F1011" s="263"/>
      <c r="G1011" s="263"/>
      <c r="H1011" s="263"/>
      <c r="I1011" s="263"/>
      <c r="J1011" s="263"/>
      <c r="K1011" s="263"/>
      <c r="L1011" s="386" t="s">
        <v>3901</v>
      </c>
      <c r="M1011" s="386"/>
      <c r="N1011" s="386"/>
      <c r="O1011" s="387" t="s">
        <v>152</v>
      </c>
      <c r="P1011" s="387"/>
      <c r="Q1011" s="387"/>
      <c r="R1011" s="387"/>
      <c r="S1011" s="393" t="s">
        <v>2266</v>
      </c>
      <c r="T1011" s="393"/>
      <c r="U1011" s="393"/>
      <c r="V1011" s="387" t="s">
        <v>16</v>
      </c>
      <c r="W1011" s="387"/>
      <c r="X1011" s="387"/>
      <c r="Y1011" s="387" t="s">
        <v>153</v>
      </c>
      <c r="Z1011" s="387"/>
      <c r="AA1011" s="387"/>
      <c r="AB1011" s="387"/>
      <c r="AC1011" s="387"/>
      <c r="AD1011" s="93">
        <v>35041</v>
      </c>
      <c r="AE1011" s="57">
        <f t="shared" si="362"/>
        <v>49060</v>
      </c>
      <c r="AF1011" s="93">
        <v>0</v>
      </c>
      <c r="AG1011" s="94">
        <f t="shared" si="364"/>
        <v>0</v>
      </c>
      <c r="AH1011" s="215"/>
      <c r="AI1011" s="58"/>
      <c r="AJ1011" s="58"/>
      <c r="AK1011" s="58"/>
      <c r="AL1011" s="93"/>
      <c r="AM1011" s="94"/>
    </row>
    <row r="1012" spans="1:39" s="3" customFormat="1" ht="14.1" customHeight="1" thickBot="1">
      <c r="A1012" s="273"/>
      <c r="B1012" s="263"/>
      <c r="C1012" s="493"/>
      <c r="D1012" s="263"/>
      <c r="E1012" s="263"/>
      <c r="F1012" s="263"/>
      <c r="G1012" s="263"/>
      <c r="H1012" s="263"/>
      <c r="I1012" s="263"/>
      <c r="J1012" s="263"/>
      <c r="K1012" s="263"/>
      <c r="L1012" s="402" t="s">
        <v>154</v>
      </c>
      <c r="M1012" s="402"/>
      <c r="N1012" s="402"/>
      <c r="O1012" s="394" t="s">
        <v>155</v>
      </c>
      <c r="P1012" s="394"/>
      <c r="Q1012" s="394"/>
      <c r="R1012" s="394"/>
      <c r="S1012" s="394" t="s">
        <v>15</v>
      </c>
      <c r="T1012" s="394"/>
      <c r="U1012" s="394"/>
      <c r="V1012" s="394" t="s">
        <v>16</v>
      </c>
      <c r="W1012" s="394"/>
      <c r="X1012" s="394"/>
      <c r="Y1012" s="394" t="s">
        <v>156</v>
      </c>
      <c r="Z1012" s="394"/>
      <c r="AA1012" s="394"/>
      <c r="AB1012" s="394"/>
      <c r="AC1012" s="394"/>
      <c r="AD1012" s="93">
        <v>31678</v>
      </c>
      <c r="AE1012" s="57">
        <f t="shared" si="362"/>
        <v>44350</v>
      </c>
      <c r="AF1012" s="93">
        <v>0</v>
      </c>
      <c r="AG1012" s="94">
        <f t="shared" si="364"/>
        <v>0</v>
      </c>
      <c r="AH1012" s="215"/>
      <c r="AI1012" s="58"/>
      <c r="AJ1012" s="58"/>
      <c r="AK1012" s="58"/>
      <c r="AL1012" s="93"/>
      <c r="AM1012" s="94"/>
    </row>
    <row r="1013" spans="1:39" s="3" customFormat="1" ht="14.1" customHeight="1" thickBot="1">
      <c r="A1013" s="273"/>
      <c r="B1013" s="263"/>
      <c r="C1013" s="493"/>
      <c r="D1013" s="263"/>
      <c r="E1013" s="263"/>
      <c r="F1013" s="263"/>
      <c r="G1013" s="263"/>
      <c r="H1013" s="263"/>
      <c r="I1013" s="263"/>
      <c r="J1013" s="263"/>
      <c r="K1013" s="263"/>
      <c r="L1013" s="402" t="s">
        <v>2461</v>
      </c>
      <c r="M1013" s="402"/>
      <c r="N1013" s="402"/>
      <c r="O1013" s="394" t="s">
        <v>155</v>
      </c>
      <c r="P1013" s="394"/>
      <c r="Q1013" s="394"/>
      <c r="R1013" s="394"/>
      <c r="S1013" s="371" t="s">
        <v>1752</v>
      </c>
      <c r="T1013" s="372"/>
      <c r="U1013" s="373"/>
      <c r="V1013" s="394" t="s">
        <v>16</v>
      </c>
      <c r="W1013" s="394"/>
      <c r="X1013" s="394"/>
      <c r="Y1013" s="394" t="s">
        <v>156</v>
      </c>
      <c r="Z1013" s="394"/>
      <c r="AA1013" s="394"/>
      <c r="AB1013" s="394"/>
      <c r="AC1013" s="394"/>
      <c r="AD1013" s="93">
        <v>34421</v>
      </c>
      <c r="AE1013" s="57">
        <f t="shared" si="362"/>
        <v>48190</v>
      </c>
      <c r="AF1013" s="93">
        <v>0</v>
      </c>
      <c r="AG1013" s="94">
        <f t="shared" si="364"/>
        <v>0</v>
      </c>
      <c r="AH1013" s="215"/>
      <c r="AI1013" s="58"/>
      <c r="AJ1013" s="58"/>
      <c r="AK1013" s="58"/>
      <c r="AL1013" s="93"/>
      <c r="AM1013" s="94"/>
    </row>
    <row r="1014" spans="1:39" s="3" customFormat="1" ht="14.1" customHeight="1" thickBot="1">
      <c r="A1014" s="273"/>
      <c r="B1014" s="263"/>
      <c r="C1014" s="493"/>
      <c r="D1014" s="263"/>
      <c r="E1014" s="263"/>
      <c r="F1014" s="263"/>
      <c r="G1014" s="263"/>
      <c r="H1014" s="263"/>
      <c r="I1014" s="263"/>
      <c r="J1014" s="263"/>
      <c r="K1014" s="263"/>
      <c r="L1014" s="402" t="s">
        <v>421</v>
      </c>
      <c r="M1014" s="402"/>
      <c r="N1014" s="402"/>
      <c r="O1014" s="394" t="s">
        <v>155</v>
      </c>
      <c r="P1014" s="394"/>
      <c r="Q1014" s="394"/>
      <c r="R1014" s="394"/>
      <c r="S1014" s="394" t="s">
        <v>22</v>
      </c>
      <c r="T1014" s="394"/>
      <c r="U1014" s="394"/>
      <c r="V1014" s="394" t="s">
        <v>16</v>
      </c>
      <c r="W1014" s="394"/>
      <c r="X1014" s="394"/>
      <c r="Y1014" s="394" t="s">
        <v>156</v>
      </c>
      <c r="Z1014" s="394"/>
      <c r="AA1014" s="394"/>
      <c r="AB1014" s="394"/>
      <c r="AC1014" s="394"/>
      <c r="AD1014" s="93">
        <v>33859</v>
      </c>
      <c r="AE1014" s="57">
        <f t="shared" si="362"/>
        <v>47400</v>
      </c>
      <c r="AF1014" s="93">
        <v>0</v>
      </c>
      <c r="AG1014" s="94">
        <f t="shared" si="364"/>
        <v>0</v>
      </c>
      <c r="AH1014" s="215"/>
      <c r="AI1014" s="58"/>
      <c r="AJ1014" s="58"/>
      <c r="AK1014" s="58"/>
      <c r="AL1014" s="93"/>
      <c r="AM1014" s="94"/>
    </row>
    <row r="1015" spans="1:39" s="3" customFormat="1" ht="14.1" customHeight="1" thickBot="1">
      <c r="A1015" s="273"/>
      <c r="B1015" s="263"/>
      <c r="C1015" s="493"/>
      <c r="D1015" s="263"/>
      <c r="E1015" s="263"/>
      <c r="F1015" s="263"/>
      <c r="G1015" s="263"/>
      <c r="H1015" s="263"/>
      <c r="I1015" s="263"/>
      <c r="J1015" s="263"/>
      <c r="K1015" s="263"/>
      <c r="L1015" s="402" t="s">
        <v>2314</v>
      </c>
      <c r="M1015" s="402"/>
      <c r="N1015" s="402"/>
      <c r="O1015" s="394" t="s">
        <v>155</v>
      </c>
      <c r="P1015" s="394"/>
      <c r="Q1015" s="394"/>
      <c r="R1015" s="394"/>
      <c r="S1015" s="394" t="s">
        <v>22</v>
      </c>
      <c r="T1015" s="394"/>
      <c r="U1015" s="394"/>
      <c r="V1015" s="394" t="s">
        <v>568</v>
      </c>
      <c r="W1015" s="394"/>
      <c r="X1015" s="394"/>
      <c r="Y1015" s="394" t="s">
        <v>156</v>
      </c>
      <c r="Z1015" s="394"/>
      <c r="AA1015" s="394"/>
      <c r="AB1015" s="394"/>
      <c r="AC1015" s="394"/>
      <c r="AD1015" s="93">
        <v>34989</v>
      </c>
      <c r="AE1015" s="57">
        <f t="shared" si="362"/>
        <v>48980</v>
      </c>
      <c r="AF1015" s="93">
        <v>0</v>
      </c>
      <c r="AG1015" s="94">
        <f t="shared" si="364"/>
        <v>0</v>
      </c>
      <c r="AH1015" s="215"/>
      <c r="AI1015" s="58"/>
      <c r="AJ1015" s="58"/>
      <c r="AK1015" s="58"/>
      <c r="AL1015" s="93"/>
      <c r="AM1015" s="94"/>
    </row>
    <row r="1016" spans="1:39" s="3" customFormat="1" ht="14.1" customHeight="1" thickBot="1">
      <c r="A1016" s="273"/>
      <c r="B1016" s="263"/>
      <c r="C1016" s="493"/>
      <c r="D1016" s="263"/>
      <c r="E1016" s="263"/>
      <c r="F1016" s="263"/>
      <c r="G1016" s="263"/>
      <c r="H1016" s="263"/>
      <c r="I1016" s="263"/>
      <c r="J1016" s="263"/>
      <c r="K1016" s="263"/>
      <c r="L1016" s="402" t="s">
        <v>441</v>
      </c>
      <c r="M1016" s="402"/>
      <c r="N1016" s="402"/>
      <c r="O1016" s="394" t="s">
        <v>155</v>
      </c>
      <c r="P1016" s="394"/>
      <c r="Q1016" s="394"/>
      <c r="R1016" s="394"/>
      <c r="S1016" s="394" t="s">
        <v>15</v>
      </c>
      <c r="T1016" s="394"/>
      <c r="U1016" s="394"/>
      <c r="V1016" s="394" t="s">
        <v>51</v>
      </c>
      <c r="W1016" s="394"/>
      <c r="X1016" s="394"/>
      <c r="Y1016" s="394" t="s">
        <v>156</v>
      </c>
      <c r="Z1016" s="394"/>
      <c r="AA1016" s="394"/>
      <c r="AB1016" s="394"/>
      <c r="AC1016" s="394"/>
      <c r="AD1016" s="93">
        <v>33524</v>
      </c>
      <c r="AE1016" s="57">
        <f t="shared" si="362"/>
        <v>46930</v>
      </c>
      <c r="AF1016" s="93">
        <v>0</v>
      </c>
      <c r="AG1016" s="94">
        <f t="shared" si="364"/>
        <v>0</v>
      </c>
      <c r="AH1016" s="215"/>
      <c r="AI1016" s="58"/>
      <c r="AJ1016" s="58"/>
      <c r="AK1016" s="58"/>
      <c r="AL1016" s="93"/>
      <c r="AM1016" s="94"/>
    </row>
    <row r="1017" spans="1:39" s="3" customFormat="1" ht="14.1" customHeight="1" thickBot="1">
      <c r="A1017" s="273"/>
      <c r="B1017" s="263"/>
      <c r="C1017" s="493"/>
      <c r="D1017" s="263"/>
      <c r="E1017" s="263"/>
      <c r="F1017" s="263"/>
      <c r="G1017" s="263"/>
      <c r="H1017" s="263"/>
      <c r="I1017" s="263"/>
      <c r="J1017" s="263"/>
      <c r="K1017" s="263"/>
      <c r="L1017" s="402" t="s">
        <v>3903</v>
      </c>
      <c r="M1017" s="402"/>
      <c r="N1017" s="402"/>
      <c r="O1017" s="394" t="s">
        <v>155</v>
      </c>
      <c r="P1017" s="394"/>
      <c r="Q1017" s="394"/>
      <c r="R1017" s="394"/>
      <c r="S1017" s="394" t="s">
        <v>2266</v>
      </c>
      <c r="T1017" s="394"/>
      <c r="U1017" s="394"/>
      <c r="V1017" s="394" t="s">
        <v>16</v>
      </c>
      <c r="W1017" s="394"/>
      <c r="X1017" s="394"/>
      <c r="Y1017" s="394" t="s">
        <v>156</v>
      </c>
      <c r="Z1017" s="394"/>
      <c r="AA1017" s="394"/>
      <c r="AB1017" s="394"/>
      <c r="AC1017" s="394"/>
      <c r="AD1017" s="93">
        <v>36387</v>
      </c>
      <c r="AE1017" s="57">
        <f t="shared" si="362"/>
        <v>50940</v>
      </c>
      <c r="AF1017" s="93">
        <v>0</v>
      </c>
      <c r="AG1017" s="94">
        <f t="shared" si="364"/>
        <v>0</v>
      </c>
      <c r="AH1017" s="215"/>
      <c r="AI1017" s="58"/>
      <c r="AJ1017" s="58"/>
      <c r="AK1017" s="58"/>
      <c r="AL1017" s="93"/>
      <c r="AM1017" s="94"/>
    </row>
    <row r="1018" spans="1:39" s="3" customFormat="1" ht="14.1" customHeight="1" thickBot="1">
      <c r="A1018" s="273"/>
      <c r="B1018" s="263"/>
      <c r="C1018" s="493"/>
      <c r="D1018" s="263"/>
      <c r="E1018" s="263"/>
      <c r="F1018" s="263"/>
      <c r="G1018" s="263"/>
      <c r="H1018" s="263"/>
      <c r="I1018" s="263"/>
      <c r="J1018" s="263"/>
      <c r="K1018" s="263"/>
      <c r="L1018" s="386" t="s">
        <v>1475</v>
      </c>
      <c r="M1018" s="386"/>
      <c r="N1018" s="386"/>
      <c r="O1018" s="394" t="s">
        <v>376</v>
      </c>
      <c r="P1018" s="394"/>
      <c r="Q1018" s="394"/>
      <c r="R1018" s="394"/>
      <c r="S1018" s="394" t="s">
        <v>15</v>
      </c>
      <c r="T1018" s="394"/>
      <c r="U1018" s="394"/>
      <c r="V1018" s="394" t="s">
        <v>16</v>
      </c>
      <c r="W1018" s="394"/>
      <c r="X1018" s="394"/>
      <c r="Y1018" s="394" t="s">
        <v>1493</v>
      </c>
      <c r="Z1018" s="394"/>
      <c r="AA1018" s="394"/>
      <c r="AB1018" s="394"/>
      <c r="AC1018" s="394"/>
      <c r="AD1018" s="93">
        <v>31514</v>
      </c>
      <c r="AE1018" s="57">
        <f t="shared" si="362"/>
        <v>44120</v>
      </c>
      <c r="AF1018" s="93">
        <v>0</v>
      </c>
      <c r="AG1018" s="94">
        <f t="shared" si="364"/>
        <v>0</v>
      </c>
      <c r="AH1018" s="215"/>
      <c r="AI1018" s="58"/>
      <c r="AJ1018" s="58"/>
      <c r="AK1018" s="58"/>
      <c r="AL1018" s="93"/>
      <c r="AM1018" s="94"/>
    </row>
    <row r="1019" spans="1:39" s="3" customFormat="1" ht="14.1" customHeight="1" thickBot="1">
      <c r="A1019" s="273"/>
      <c r="B1019" s="263"/>
      <c r="C1019" s="493"/>
      <c r="D1019" s="263"/>
      <c r="E1019" s="263"/>
      <c r="F1019" s="263"/>
      <c r="G1019" s="263"/>
      <c r="H1019" s="263"/>
      <c r="I1019" s="263"/>
      <c r="J1019" s="263"/>
      <c r="K1019" s="263"/>
      <c r="L1019" s="386" t="s">
        <v>2462</v>
      </c>
      <c r="M1019" s="386"/>
      <c r="N1019" s="386"/>
      <c r="O1019" s="394" t="s">
        <v>376</v>
      </c>
      <c r="P1019" s="394"/>
      <c r="Q1019" s="394"/>
      <c r="R1019" s="394"/>
      <c r="S1019" s="371" t="s">
        <v>1752</v>
      </c>
      <c r="T1019" s="372"/>
      <c r="U1019" s="373"/>
      <c r="V1019" s="394" t="s">
        <v>16</v>
      </c>
      <c r="W1019" s="394"/>
      <c r="X1019" s="394"/>
      <c r="Y1019" s="394" t="s">
        <v>1493</v>
      </c>
      <c r="Z1019" s="394"/>
      <c r="AA1019" s="394"/>
      <c r="AB1019" s="394"/>
      <c r="AC1019" s="394"/>
      <c r="AD1019" s="93">
        <v>33959</v>
      </c>
      <c r="AE1019" s="57">
        <f t="shared" si="362"/>
        <v>47540</v>
      </c>
      <c r="AF1019" s="93">
        <v>33085</v>
      </c>
      <c r="AG1019" s="94">
        <f t="shared" si="364"/>
        <v>46320</v>
      </c>
      <c r="AH1019" s="245" t="s">
        <v>1957</v>
      </c>
      <c r="AI1019" s="152">
        <f t="shared" ref="AI1019:AI1020" si="368">AF1019/AD1019-1</f>
        <v>-2.5736918048234636E-2</v>
      </c>
      <c r="AJ1019" s="58"/>
      <c r="AK1019" s="58"/>
      <c r="AL1019" s="93"/>
      <c r="AM1019" s="94"/>
    </row>
    <row r="1020" spans="1:39" s="3" customFormat="1" ht="14.1" customHeight="1" thickBot="1">
      <c r="A1020" s="273"/>
      <c r="B1020" s="263"/>
      <c r="C1020" s="493"/>
      <c r="D1020" s="263"/>
      <c r="E1020" s="263"/>
      <c r="F1020" s="263"/>
      <c r="G1020" s="263"/>
      <c r="H1020" s="263"/>
      <c r="I1020" s="263"/>
      <c r="J1020" s="263"/>
      <c r="K1020" s="263"/>
      <c r="L1020" s="386" t="s">
        <v>3902</v>
      </c>
      <c r="M1020" s="386"/>
      <c r="N1020" s="386"/>
      <c r="O1020" s="394" t="s">
        <v>376</v>
      </c>
      <c r="P1020" s="394"/>
      <c r="Q1020" s="394"/>
      <c r="R1020" s="394"/>
      <c r="S1020" s="394" t="s">
        <v>2266</v>
      </c>
      <c r="T1020" s="394"/>
      <c r="U1020" s="394"/>
      <c r="V1020" s="394" t="s">
        <v>16</v>
      </c>
      <c r="W1020" s="394"/>
      <c r="X1020" s="394"/>
      <c r="Y1020" s="394" t="s">
        <v>1493</v>
      </c>
      <c r="Z1020" s="394"/>
      <c r="AA1020" s="394"/>
      <c r="AB1020" s="394"/>
      <c r="AC1020" s="394"/>
      <c r="AD1020" s="93">
        <v>33310</v>
      </c>
      <c r="AE1020" s="57">
        <f t="shared" si="362"/>
        <v>46630</v>
      </c>
      <c r="AF1020" s="93">
        <v>32461</v>
      </c>
      <c r="AG1020" s="94">
        <f t="shared" si="364"/>
        <v>45450</v>
      </c>
      <c r="AH1020" s="245" t="s">
        <v>1957</v>
      </c>
      <c r="AI1020" s="152">
        <f t="shared" si="368"/>
        <v>-2.5487841489042373E-2</v>
      </c>
      <c r="AJ1020" s="58"/>
      <c r="AK1020" s="58"/>
      <c r="AL1020" s="93"/>
      <c r="AM1020" s="94"/>
    </row>
    <row r="1021" spans="1:39" s="3" customFormat="1" ht="14.1" customHeight="1" thickBot="1">
      <c r="A1021" s="273"/>
      <c r="B1021" s="263"/>
      <c r="C1021" s="493"/>
      <c r="D1021" s="263"/>
      <c r="E1021" s="263"/>
      <c r="F1021" s="263"/>
      <c r="G1021" s="263"/>
      <c r="H1021" s="263"/>
      <c r="I1021" s="263"/>
      <c r="J1021" s="263"/>
      <c r="K1021" s="263"/>
      <c r="L1021" s="386" t="s">
        <v>1476</v>
      </c>
      <c r="M1021" s="386"/>
      <c r="N1021" s="386"/>
      <c r="O1021" s="394" t="s">
        <v>376</v>
      </c>
      <c r="P1021" s="394"/>
      <c r="Q1021" s="394"/>
      <c r="R1021" s="394"/>
      <c r="S1021" s="394" t="s">
        <v>15</v>
      </c>
      <c r="T1021" s="394"/>
      <c r="U1021" s="394"/>
      <c r="V1021" s="394" t="s">
        <v>16</v>
      </c>
      <c r="W1021" s="394"/>
      <c r="X1021" s="394"/>
      <c r="Y1021" s="394" t="s">
        <v>507</v>
      </c>
      <c r="Z1021" s="394"/>
      <c r="AA1021" s="394"/>
      <c r="AB1021" s="394"/>
      <c r="AC1021" s="394"/>
      <c r="AD1021" s="93">
        <v>30706</v>
      </c>
      <c r="AE1021" s="57">
        <f t="shared" si="362"/>
        <v>42990</v>
      </c>
      <c r="AF1021" s="93">
        <v>0</v>
      </c>
      <c r="AG1021" s="94">
        <f t="shared" si="364"/>
        <v>0</v>
      </c>
      <c r="AH1021" s="215"/>
      <c r="AI1021" s="58"/>
      <c r="AJ1021" s="58"/>
      <c r="AK1021" s="58"/>
      <c r="AL1021" s="93"/>
      <c r="AM1021" s="94"/>
    </row>
    <row r="1022" spans="1:39" s="3" customFormat="1" ht="14.1" customHeight="1" thickBot="1">
      <c r="A1022" s="273"/>
      <c r="B1022" s="263"/>
      <c r="C1022" s="493"/>
      <c r="D1022" s="263"/>
      <c r="E1022" s="263"/>
      <c r="F1022" s="263"/>
      <c r="G1022" s="263"/>
      <c r="H1022" s="263"/>
      <c r="I1022" s="263"/>
      <c r="J1022" s="263"/>
      <c r="K1022" s="263"/>
      <c r="L1022" s="386" t="s">
        <v>2464</v>
      </c>
      <c r="M1022" s="386"/>
      <c r="N1022" s="386"/>
      <c r="O1022" s="394" t="s">
        <v>376</v>
      </c>
      <c r="P1022" s="394"/>
      <c r="Q1022" s="394"/>
      <c r="R1022" s="394"/>
      <c r="S1022" s="371" t="s">
        <v>1752</v>
      </c>
      <c r="T1022" s="372"/>
      <c r="U1022" s="373"/>
      <c r="V1022" s="394" t="s">
        <v>16</v>
      </c>
      <c r="W1022" s="394"/>
      <c r="X1022" s="394"/>
      <c r="Y1022" s="394" t="s">
        <v>507</v>
      </c>
      <c r="Z1022" s="394"/>
      <c r="AA1022" s="394"/>
      <c r="AB1022" s="394"/>
      <c r="AC1022" s="394"/>
      <c r="AD1022" s="93">
        <v>33757</v>
      </c>
      <c r="AE1022" s="57">
        <f t="shared" si="362"/>
        <v>47260</v>
      </c>
      <c r="AF1022" s="93">
        <v>0</v>
      </c>
      <c r="AG1022" s="94">
        <f t="shared" si="364"/>
        <v>0</v>
      </c>
      <c r="AH1022" s="215"/>
      <c r="AI1022" s="58"/>
      <c r="AJ1022" s="58"/>
      <c r="AK1022" s="58"/>
      <c r="AL1022" s="93"/>
      <c r="AM1022" s="94"/>
    </row>
    <row r="1023" spans="1:39" s="3" customFormat="1" ht="14.1" customHeight="1" thickBot="1">
      <c r="A1023" s="273"/>
      <c r="B1023" s="263"/>
      <c r="C1023" s="493"/>
      <c r="D1023" s="263"/>
      <c r="E1023" s="263"/>
      <c r="F1023" s="263"/>
      <c r="G1023" s="263"/>
      <c r="H1023" s="263"/>
      <c r="I1023" s="263"/>
      <c r="J1023" s="263"/>
      <c r="K1023" s="263"/>
      <c r="L1023" s="386" t="s">
        <v>4365</v>
      </c>
      <c r="M1023" s="386"/>
      <c r="N1023" s="386"/>
      <c r="O1023" s="394" t="s">
        <v>376</v>
      </c>
      <c r="P1023" s="394"/>
      <c r="Q1023" s="394"/>
      <c r="R1023" s="394"/>
      <c r="S1023" s="394" t="s">
        <v>2266</v>
      </c>
      <c r="T1023" s="394"/>
      <c r="U1023" s="394"/>
      <c r="V1023" s="394" t="s">
        <v>16</v>
      </c>
      <c r="W1023" s="394"/>
      <c r="X1023" s="394"/>
      <c r="Y1023" s="394" t="s">
        <v>507</v>
      </c>
      <c r="Z1023" s="394"/>
      <c r="AA1023" s="394"/>
      <c r="AB1023" s="394"/>
      <c r="AC1023" s="394"/>
      <c r="AD1023" s="93">
        <v>35185</v>
      </c>
      <c r="AE1023" s="57">
        <f t="shared" ref="AE1023" si="369">ROUND(AD1023*1.4/10,0)*10</f>
        <v>49260</v>
      </c>
      <c r="AF1023" s="93">
        <v>0</v>
      </c>
      <c r="AG1023" s="94">
        <f t="shared" ref="AG1023" si="370">ROUND(AF1023*1.4/10,0)*10</f>
        <v>0</v>
      </c>
      <c r="AH1023" s="215"/>
      <c r="AI1023" s="58"/>
      <c r="AJ1023" s="58"/>
      <c r="AK1023" s="58"/>
      <c r="AL1023" s="93"/>
      <c r="AM1023" s="94"/>
    </row>
    <row r="1024" spans="1:39" s="3" customFormat="1" ht="14.1" customHeight="1" thickBot="1">
      <c r="A1024" s="273"/>
      <c r="B1024" s="263"/>
      <c r="C1024" s="493"/>
      <c r="D1024" s="263"/>
      <c r="E1024" s="263"/>
      <c r="F1024" s="263"/>
      <c r="G1024" s="263"/>
      <c r="H1024" s="263"/>
      <c r="I1024" s="263"/>
      <c r="J1024" s="263"/>
      <c r="K1024" s="263"/>
      <c r="L1024" s="386" t="s">
        <v>1477</v>
      </c>
      <c r="M1024" s="386"/>
      <c r="N1024" s="386"/>
      <c r="O1024" s="394" t="s">
        <v>380</v>
      </c>
      <c r="P1024" s="394"/>
      <c r="Q1024" s="394"/>
      <c r="R1024" s="394"/>
      <c r="S1024" s="394" t="s">
        <v>15</v>
      </c>
      <c r="T1024" s="394"/>
      <c r="U1024" s="394"/>
      <c r="V1024" s="394" t="s">
        <v>16</v>
      </c>
      <c r="W1024" s="394"/>
      <c r="X1024" s="394"/>
      <c r="Y1024" s="394" t="s">
        <v>1497</v>
      </c>
      <c r="Z1024" s="394"/>
      <c r="AA1024" s="394"/>
      <c r="AB1024" s="394"/>
      <c r="AC1024" s="394"/>
      <c r="AD1024" s="93">
        <v>32283</v>
      </c>
      <c r="AE1024" s="57">
        <f t="shared" si="362"/>
        <v>45200</v>
      </c>
      <c r="AF1024" s="93">
        <v>0</v>
      </c>
      <c r="AG1024" s="94">
        <f t="shared" si="364"/>
        <v>0</v>
      </c>
      <c r="AH1024" s="215"/>
      <c r="AI1024" s="58"/>
      <c r="AJ1024" s="58"/>
      <c r="AK1024" s="58"/>
      <c r="AL1024" s="93"/>
      <c r="AM1024" s="94"/>
    </row>
    <row r="1025" spans="1:39" s="3" customFormat="1" ht="14.1" customHeight="1" thickBot="1">
      <c r="A1025" s="273"/>
      <c r="B1025" s="263"/>
      <c r="C1025" s="493"/>
      <c r="D1025" s="263"/>
      <c r="E1025" s="263"/>
      <c r="F1025" s="263"/>
      <c r="G1025" s="263"/>
      <c r="H1025" s="263"/>
      <c r="I1025" s="263"/>
      <c r="J1025" s="263"/>
      <c r="K1025" s="263"/>
      <c r="L1025" s="386" t="s">
        <v>2463</v>
      </c>
      <c r="M1025" s="386"/>
      <c r="N1025" s="386"/>
      <c r="O1025" s="394" t="s">
        <v>380</v>
      </c>
      <c r="P1025" s="394"/>
      <c r="Q1025" s="394"/>
      <c r="R1025" s="394"/>
      <c r="S1025" s="371" t="s">
        <v>1752</v>
      </c>
      <c r="T1025" s="372"/>
      <c r="U1025" s="373"/>
      <c r="V1025" s="394" t="s">
        <v>16</v>
      </c>
      <c r="W1025" s="394"/>
      <c r="X1025" s="394"/>
      <c r="Y1025" s="394" t="s">
        <v>1497</v>
      </c>
      <c r="Z1025" s="394"/>
      <c r="AA1025" s="394"/>
      <c r="AB1025" s="394"/>
      <c r="AC1025" s="394"/>
      <c r="AD1025" s="93">
        <v>34398</v>
      </c>
      <c r="AE1025" s="57">
        <f t="shared" si="362"/>
        <v>48160</v>
      </c>
      <c r="AF1025" s="93">
        <v>33524</v>
      </c>
      <c r="AG1025" s="94">
        <f t="shared" si="364"/>
        <v>46930</v>
      </c>
      <c r="AH1025" s="245" t="s">
        <v>1957</v>
      </c>
      <c r="AI1025" s="152">
        <f t="shared" ref="AI1025:AI1026" si="371">AF1025/AD1025-1</f>
        <v>-2.5408453979882561E-2</v>
      </c>
      <c r="AJ1025" s="58"/>
      <c r="AK1025" s="58"/>
      <c r="AL1025" s="93"/>
      <c r="AM1025" s="94"/>
    </row>
    <row r="1026" spans="1:39" s="3" customFormat="1" ht="14.1" customHeight="1" thickBot="1">
      <c r="A1026" s="273"/>
      <c r="B1026" s="263"/>
      <c r="C1026" s="493"/>
      <c r="D1026" s="263"/>
      <c r="E1026" s="263"/>
      <c r="F1026" s="263"/>
      <c r="G1026" s="263"/>
      <c r="H1026" s="263"/>
      <c r="I1026" s="263"/>
      <c r="J1026" s="263"/>
      <c r="K1026" s="263"/>
      <c r="L1026" s="386" t="s">
        <v>3904</v>
      </c>
      <c r="M1026" s="386"/>
      <c r="N1026" s="386"/>
      <c r="O1026" s="394" t="s">
        <v>380</v>
      </c>
      <c r="P1026" s="394"/>
      <c r="Q1026" s="394"/>
      <c r="R1026" s="394"/>
      <c r="S1026" s="394" t="s">
        <v>2266</v>
      </c>
      <c r="T1026" s="394"/>
      <c r="U1026" s="394"/>
      <c r="V1026" s="394" t="s">
        <v>16</v>
      </c>
      <c r="W1026" s="394"/>
      <c r="X1026" s="394"/>
      <c r="Y1026" s="394" t="s">
        <v>1497</v>
      </c>
      <c r="Z1026" s="394"/>
      <c r="AA1026" s="394"/>
      <c r="AB1026" s="394"/>
      <c r="AC1026" s="394"/>
      <c r="AD1026" s="93">
        <v>34656</v>
      </c>
      <c r="AE1026" s="57">
        <f t="shared" si="362"/>
        <v>48520</v>
      </c>
      <c r="AF1026" s="93">
        <v>33807</v>
      </c>
      <c r="AG1026" s="94">
        <f t="shared" si="364"/>
        <v>47330</v>
      </c>
      <c r="AH1026" s="245" t="s">
        <v>1957</v>
      </c>
      <c r="AI1026" s="152">
        <f t="shared" si="371"/>
        <v>-2.4497922437673125E-2</v>
      </c>
      <c r="AJ1026" s="58"/>
      <c r="AK1026" s="58"/>
      <c r="AL1026" s="93"/>
      <c r="AM1026" s="94"/>
    </row>
    <row r="1027" spans="1:39" s="3" customFormat="1" ht="14.1" customHeight="1" thickBot="1">
      <c r="A1027" s="273"/>
      <c r="B1027" s="263"/>
      <c r="C1027" s="493"/>
      <c r="D1027" s="263"/>
      <c r="E1027" s="263"/>
      <c r="F1027" s="263"/>
      <c r="G1027" s="263"/>
      <c r="H1027" s="263"/>
      <c r="I1027" s="263"/>
      <c r="J1027" s="263"/>
      <c r="K1027" s="263"/>
      <c r="L1027" s="386" t="s">
        <v>1478</v>
      </c>
      <c r="M1027" s="386"/>
      <c r="N1027" s="386"/>
      <c r="O1027" s="394" t="s">
        <v>87</v>
      </c>
      <c r="P1027" s="394"/>
      <c r="Q1027" s="394"/>
      <c r="R1027" s="394"/>
      <c r="S1027" s="394" t="s">
        <v>15</v>
      </c>
      <c r="T1027" s="394"/>
      <c r="U1027" s="394"/>
      <c r="V1027" s="394" t="s">
        <v>16</v>
      </c>
      <c r="W1027" s="394"/>
      <c r="X1027" s="394"/>
      <c r="Y1027" s="394" t="s">
        <v>1497</v>
      </c>
      <c r="Z1027" s="394"/>
      <c r="AA1027" s="394"/>
      <c r="AB1027" s="394"/>
      <c r="AC1027" s="394"/>
      <c r="AD1027" s="93">
        <v>31475</v>
      </c>
      <c r="AE1027" s="57">
        <f t="shared" si="362"/>
        <v>44070</v>
      </c>
      <c r="AF1027" s="93">
        <v>0</v>
      </c>
      <c r="AG1027" s="94">
        <f t="shared" si="364"/>
        <v>0</v>
      </c>
      <c r="AH1027" s="215"/>
      <c r="AI1027" s="58"/>
      <c r="AJ1027" s="58"/>
      <c r="AK1027" s="58"/>
      <c r="AL1027" s="93"/>
      <c r="AM1027" s="94"/>
    </row>
    <row r="1028" spans="1:39" s="3" customFormat="1" ht="14.1" customHeight="1" thickBot="1">
      <c r="A1028" s="273"/>
      <c r="B1028" s="263"/>
      <c r="C1028" s="493"/>
      <c r="D1028" s="263"/>
      <c r="E1028" s="263"/>
      <c r="F1028" s="263"/>
      <c r="G1028" s="263"/>
      <c r="H1028" s="263"/>
      <c r="I1028" s="263"/>
      <c r="J1028" s="263"/>
      <c r="K1028" s="263"/>
      <c r="L1028" s="386" t="s">
        <v>2465</v>
      </c>
      <c r="M1028" s="386"/>
      <c r="N1028" s="386"/>
      <c r="O1028" s="394" t="s">
        <v>87</v>
      </c>
      <c r="P1028" s="394"/>
      <c r="Q1028" s="394"/>
      <c r="R1028" s="394"/>
      <c r="S1028" s="371" t="s">
        <v>1752</v>
      </c>
      <c r="T1028" s="372"/>
      <c r="U1028" s="373"/>
      <c r="V1028" s="394" t="s">
        <v>16</v>
      </c>
      <c r="W1028" s="394"/>
      <c r="X1028" s="394"/>
      <c r="Y1028" s="394" t="s">
        <v>1497</v>
      </c>
      <c r="Z1028" s="394"/>
      <c r="AA1028" s="394"/>
      <c r="AB1028" s="394"/>
      <c r="AC1028" s="394"/>
      <c r="AD1028" s="93">
        <v>34196</v>
      </c>
      <c r="AE1028" s="57">
        <f t="shared" si="362"/>
        <v>47870</v>
      </c>
      <c r="AF1028" s="93">
        <v>0</v>
      </c>
      <c r="AG1028" s="94">
        <f t="shared" si="364"/>
        <v>0</v>
      </c>
      <c r="AH1028" s="215"/>
      <c r="AI1028" s="58"/>
      <c r="AJ1028" s="58"/>
      <c r="AK1028" s="58"/>
      <c r="AL1028" s="93"/>
      <c r="AM1028" s="94"/>
    </row>
    <row r="1029" spans="1:39" s="3" customFormat="1" ht="14.1" customHeight="1" thickBot="1">
      <c r="A1029" s="273"/>
      <c r="B1029" s="263"/>
      <c r="C1029" s="493"/>
      <c r="D1029" s="263"/>
      <c r="E1029" s="263"/>
      <c r="F1029" s="263"/>
      <c r="G1029" s="263"/>
      <c r="H1029" s="263"/>
      <c r="I1029" s="263"/>
      <c r="J1029" s="263"/>
      <c r="K1029" s="263"/>
      <c r="L1029" s="386" t="s">
        <v>4363</v>
      </c>
      <c r="M1029" s="386"/>
      <c r="N1029" s="386"/>
      <c r="O1029" s="394" t="s">
        <v>87</v>
      </c>
      <c r="P1029" s="394"/>
      <c r="Q1029" s="394"/>
      <c r="R1029" s="394"/>
      <c r="S1029" s="371" t="s">
        <v>2266</v>
      </c>
      <c r="T1029" s="372"/>
      <c r="U1029" s="373"/>
      <c r="V1029" s="394" t="s">
        <v>16</v>
      </c>
      <c r="W1029" s="394"/>
      <c r="X1029" s="394"/>
      <c r="Y1029" s="394" t="s">
        <v>1497</v>
      </c>
      <c r="Z1029" s="394"/>
      <c r="AA1029" s="394"/>
      <c r="AB1029" s="394"/>
      <c r="AC1029" s="394"/>
      <c r="AD1029" s="93">
        <v>36531</v>
      </c>
      <c r="AE1029" s="57">
        <f t="shared" ref="AE1029" si="372">ROUND(AD1029*1.4/10,0)*10</f>
        <v>51140</v>
      </c>
      <c r="AF1029" s="93">
        <v>0</v>
      </c>
      <c r="AG1029" s="94">
        <f t="shared" ref="AG1029" si="373">ROUND(AF1029*1.4/10,0)*10</f>
        <v>0</v>
      </c>
      <c r="AH1029" s="215"/>
      <c r="AI1029" s="58"/>
      <c r="AJ1029" s="58"/>
      <c r="AK1029" s="58"/>
      <c r="AL1029" s="93"/>
      <c r="AM1029" s="94"/>
    </row>
    <row r="1030" spans="1:39" s="3" customFormat="1" ht="14.1" customHeight="1" thickBot="1">
      <c r="A1030" s="273"/>
      <c r="B1030" s="263"/>
      <c r="C1030" s="493"/>
      <c r="D1030" s="263"/>
      <c r="E1030" s="263"/>
      <c r="F1030" s="263"/>
      <c r="G1030" s="263"/>
      <c r="H1030" s="263"/>
      <c r="I1030" s="263"/>
      <c r="J1030" s="263"/>
      <c r="K1030" s="263"/>
      <c r="L1030" s="386" t="s">
        <v>1479</v>
      </c>
      <c r="M1030" s="386"/>
      <c r="N1030" s="386"/>
      <c r="O1030" s="394" t="s">
        <v>384</v>
      </c>
      <c r="P1030" s="394"/>
      <c r="Q1030" s="394"/>
      <c r="R1030" s="394"/>
      <c r="S1030" s="394" t="s">
        <v>15</v>
      </c>
      <c r="T1030" s="394"/>
      <c r="U1030" s="394"/>
      <c r="V1030" s="394" t="s">
        <v>16</v>
      </c>
      <c r="W1030" s="394"/>
      <c r="X1030" s="394"/>
      <c r="Y1030" s="394" t="s">
        <v>1498</v>
      </c>
      <c r="Z1030" s="394"/>
      <c r="AA1030" s="394"/>
      <c r="AB1030" s="394"/>
      <c r="AC1030" s="394"/>
      <c r="AD1030" s="93">
        <v>33183</v>
      </c>
      <c r="AE1030" s="57">
        <f t="shared" si="362"/>
        <v>46460</v>
      </c>
      <c r="AF1030" s="93">
        <v>0</v>
      </c>
      <c r="AG1030" s="94">
        <f t="shared" si="364"/>
        <v>0</v>
      </c>
      <c r="AH1030" s="215"/>
      <c r="AI1030" s="58"/>
      <c r="AJ1030" s="58"/>
      <c r="AK1030" s="58"/>
      <c r="AL1030" s="93"/>
      <c r="AM1030" s="94"/>
    </row>
    <row r="1031" spans="1:39" s="3" customFormat="1" ht="14.1" customHeight="1" thickBot="1">
      <c r="A1031" s="273"/>
      <c r="B1031" s="263"/>
      <c r="C1031" s="493"/>
      <c r="D1031" s="263"/>
      <c r="E1031" s="263"/>
      <c r="F1031" s="263"/>
      <c r="G1031" s="263"/>
      <c r="H1031" s="263"/>
      <c r="I1031" s="263"/>
      <c r="J1031" s="263"/>
      <c r="K1031" s="263"/>
      <c r="L1031" s="386" t="s">
        <v>2467</v>
      </c>
      <c r="M1031" s="386"/>
      <c r="N1031" s="386"/>
      <c r="O1031" s="394" t="s">
        <v>384</v>
      </c>
      <c r="P1031" s="394"/>
      <c r="Q1031" s="394"/>
      <c r="R1031" s="394"/>
      <c r="S1031" s="371" t="s">
        <v>1752</v>
      </c>
      <c r="T1031" s="372"/>
      <c r="U1031" s="373"/>
      <c r="V1031" s="394" t="s">
        <v>16</v>
      </c>
      <c r="W1031" s="394"/>
      <c r="X1031" s="394"/>
      <c r="Y1031" s="394" t="s">
        <v>1498</v>
      </c>
      <c r="Z1031" s="394"/>
      <c r="AA1031" s="394"/>
      <c r="AB1031" s="394"/>
      <c r="AC1031" s="394"/>
      <c r="AD1031" s="93">
        <v>34977</v>
      </c>
      <c r="AE1031" s="57">
        <f t="shared" si="362"/>
        <v>48970</v>
      </c>
      <c r="AF1031" s="93">
        <v>34103</v>
      </c>
      <c r="AG1031" s="94">
        <f t="shared" si="364"/>
        <v>47740</v>
      </c>
      <c r="AH1031" s="245" t="s">
        <v>1957</v>
      </c>
      <c r="AI1031" s="152">
        <f t="shared" ref="AI1031:AI1032" si="374">AF1031/AD1031-1</f>
        <v>-2.4987849158018105E-2</v>
      </c>
      <c r="AJ1031" s="58"/>
      <c r="AK1031" s="58"/>
      <c r="AL1031" s="93"/>
      <c r="AM1031" s="94"/>
    </row>
    <row r="1032" spans="1:39" s="3" customFormat="1" ht="14.1" customHeight="1" thickBot="1">
      <c r="A1032" s="273"/>
      <c r="B1032" s="263"/>
      <c r="C1032" s="493"/>
      <c r="D1032" s="263"/>
      <c r="E1032" s="263"/>
      <c r="F1032" s="263"/>
      <c r="G1032" s="263"/>
      <c r="H1032" s="263"/>
      <c r="I1032" s="263"/>
      <c r="J1032" s="263"/>
      <c r="K1032" s="263"/>
      <c r="L1032" s="386" t="s">
        <v>3905</v>
      </c>
      <c r="M1032" s="386"/>
      <c r="N1032" s="386"/>
      <c r="O1032" s="394" t="s">
        <v>384</v>
      </c>
      <c r="P1032" s="394"/>
      <c r="Q1032" s="394"/>
      <c r="R1032" s="394"/>
      <c r="S1032" s="394" t="s">
        <v>2266</v>
      </c>
      <c r="T1032" s="394"/>
      <c r="U1032" s="394"/>
      <c r="V1032" s="394" t="s">
        <v>16</v>
      </c>
      <c r="W1032" s="394"/>
      <c r="X1032" s="394"/>
      <c r="Y1032" s="394" t="s">
        <v>1498</v>
      </c>
      <c r="Z1032" s="394"/>
      <c r="AA1032" s="394"/>
      <c r="AB1032" s="394"/>
      <c r="AC1032" s="394"/>
      <c r="AD1032" s="93">
        <v>35691</v>
      </c>
      <c r="AE1032" s="57">
        <f t="shared" si="362"/>
        <v>49970</v>
      </c>
      <c r="AF1032" s="93">
        <v>34842</v>
      </c>
      <c r="AG1032" s="94">
        <f t="shared" si="364"/>
        <v>48780</v>
      </c>
      <c r="AH1032" s="245" t="s">
        <v>1957</v>
      </c>
      <c r="AI1032" s="152">
        <f t="shared" si="374"/>
        <v>-2.3787509456165368E-2</v>
      </c>
      <c r="AJ1032" s="58"/>
      <c r="AK1032" s="58"/>
      <c r="AL1032" s="93"/>
      <c r="AM1032" s="94"/>
    </row>
    <row r="1033" spans="1:39" s="3" customFormat="1" ht="14.1" customHeight="1" thickBot="1">
      <c r="A1033" s="273"/>
      <c r="B1033" s="263"/>
      <c r="C1033" s="493"/>
      <c r="D1033" s="263"/>
      <c r="E1033" s="263"/>
      <c r="F1033" s="263"/>
      <c r="G1033" s="263"/>
      <c r="H1033" s="263"/>
      <c r="I1033" s="263"/>
      <c r="J1033" s="263"/>
      <c r="K1033" s="263"/>
      <c r="L1033" s="386" t="s">
        <v>1480</v>
      </c>
      <c r="M1033" s="386"/>
      <c r="N1033" s="386"/>
      <c r="O1033" s="394" t="s">
        <v>91</v>
      </c>
      <c r="P1033" s="394"/>
      <c r="Q1033" s="394"/>
      <c r="R1033" s="394"/>
      <c r="S1033" s="394" t="s">
        <v>15</v>
      </c>
      <c r="T1033" s="394"/>
      <c r="U1033" s="394"/>
      <c r="V1033" s="394" t="s">
        <v>16</v>
      </c>
      <c r="W1033" s="394"/>
      <c r="X1033" s="394"/>
      <c r="Y1033" s="394" t="s">
        <v>1499</v>
      </c>
      <c r="Z1033" s="394"/>
      <c r="AA1033" s="394"/>
      <c r="AB1033" s="394"/>
      <c r="AC1033" s="394"/>
      <c r="AD1033" s="93">
        <v>32375</v>
      </c>
      <c r="AE1033" s="57">
        <f t="shared" si="362"/>
        <v>45330</v>
      </c>
      <c r="AF1033" s="93">
        <v>0</v>
      </c>
      <c r="AG1033" s="94">
        <f t="shared" si="364"/>
        <v>0</v>
      </c>
      <c r="AH1033" s="215"/>
      <c r="AI1033" s="58"/>
      <c r="AJ1033" s="58"/>
      <c r="AK1033" s="58"/>
      <c r="AL1033" s="93"/>
      <c r="AM1033" s="94"/>
    </row>
    <row r="1034" spans="1:39" s="3" customFormat="1" ht="14.1" customHeight="1" thickBot="1">
      <c r="A1034" s="273"/>
      <c r="B1034" s="263"/>
      <c r="C1034" s="493"/>
      <c r="D1034" s="263"/>
      <c r="E1034" s="263"/>
      <c r="F1034" s="263"/>
      <c r="G1034" s="263"/>
      <c r="H1034" s="263"/>
      <c r="I1034" s="263"/>
      <c r="J1034" s="263"/>
      <c r="K1034" s="263"/>
      <c r="L1034" s="386" t="s">
        <v>2466</v>
      </c>
      <c r="M1034" s="386"/>
      <c r="N1034" s="386"/>
      <c r="O1034" s="394" t="s">
        <v>91</v>
      </c>
      <c r="P1034" s="394"/>
      <c r="Q1034" s="394"/>
      <c r="R1034" s="394"/>
      <c r="S1034" s="371" t="s">
        <v>1752</v>
      </c>
      <c r="T1034" s="372"/>
      <c r="U1034" s="373"/>
      <c r="V1034" s="394" t="s">
        <v>16</v>
      </c>
      <c r="W1034" s="394"/>
      <c r="X1034" s="394"/>
      <c r="Y1034" s="394" t="s">
        <v>1499</v>
      </c>
      <c r="Z1034" s="394"/>
      <c r="AA1034" s="394"/>
      <c r="AB1034" s="394"/>
      <c r="AC1034" s="394"/>
      <c r="AD1034" s="93">
        <v>34775</v>
      </c>
      <c r="AE1034" s="57">
        <f t="shared" si="362"/>
        <v>48690</v>
      </c>
      <c r="AF1034" s="93">
        <v>0</v>
      </c>
      <c r="AG1034" s="94">
        <f t="shared" si="364"/>
        <v>0</v>
      </c>
      <c r="AH1034" s="215"/>
      <c r="AI1034" s="58"/>
      <c r="AJ1034" s="58"/>
      <c r="AK1034" s="58"/>
      <c r="AL1034" s="93"/>
      <c r="AM1034" s="94"/>
    </row>
    <row r="1035" spans="1:39" s="3" customFormat="1" ht="14.1" customHeight="1" thickBot="1">
      <c r="A1035" s="273"/>
      <c r="B1035" s="263"/>
      <c r="C1035" s="493"/>
      <c r="D1035" s="263"/>
      <c r="E1035" s="263"/>
      <c r="F1035" s="263"/>
      <c r="G1035" s="263"/>
      <c r="H1035" s="263"/>
      <c r="I1035" s="263"/>
      <c r="J1035" s="263"/>
      <c r="K1035" s="263"/>
      <c r="L1035" s="386" t="s">
        <v>4368</v>
      </c>
      <c r="M1035" s="386"/>
      <c r="N1035" s="386"/>
      <c r="O1035" s="394" t="s">
        <v>91</v>
      </c>
      <c r="P1035" s="394"/>
      <c r="Q1035" s="394"/>
      <c r="R1035" s="394"/>
      <c r="S1035" s="371" t="s">
        <v>2266</v>
      </c>
      <c r="T1035" s="372"/>
      <c r="U1035" s="373"/>
      <c r="V1035" s="394" t="s">
        <v>16</v>
      </c>
      <c r="W1035" s="394"/>
      <c r="X1035" s="394"/>
      <c r="Y1035" s="394" t="s">
        <v>1499</v>
      </c>
      <c r="Z1035" s="394"/>
      <c r="AA1035" s="394"/>
      <c r="AB1035" s="394"/>
      <c r="AC1035" s="394"/>
      <c r="AD1035" s="93">
        <v>37566</v>
      </c>
      <c r="AE1035" s="57">
        <f t="shared" ref="AE1035" si="375">ROUND(AD1035*1.4/10,0)*10</f>
        <v>52590</v>
      </c>
      <c r="AF1035" s="93">
        <v>0</v>
      </c>
      <c r="AG1035" s="94">
        <f t="shared" ref="AG1035" si="376">ROUND(AF1035*1.4/10,0)*10</f>
        <v>0</v>
      </c>
      <c r="AH1035" s="215"/>
      <c r="AI1035" s="58"/>
      <c r="AJ1035" s="58"/>
      <c r="AK1035" s="58"/>
      <c r="AL1035" s="93"/>
      <c r="AM1035" s="94"/>
    </row>
    <row r="1036" spans="1:39" s="3" customFormat="1" ht="14.1" customHeight="1" thickBot="1">
      <c r="A1036" s="273"/>
      <c r="B1036" s="263"/>
      <c r="C1036" s="493"/>
      <c r="D1036" s="263"/>
      <c r="E1036" s="263"/>
      <c r="F1036" s="263"/>
      <c r="G1036" s="263"/>
      <c r="H1036" s="263"/>
      <c r="I1036" s="263"/>
      <c r="J1036" s="263"/>
      <c r="K1036" s="263"/>
      <c r="L1036" s="386" t="s">
        <v>1481</v>
      </c>
      <c r="M1036" s="386"/>
      <c r="N1036" s="386"/>
      <c r="O1036" s="394" t="s">
        <v>1494</v>
      </c>
      <c r="P1036" s="394"/>
      <c r="Q1036" s="394"/>
      <c r="R1036" s="394"/>
      <c r="S1036" s="394" t="s">
        <v>15</v>
      </c>
      <c r="T1036" s="394"/>
      <c r="U1036" s="394"/>
      <c r="V1036" s="394" t="s">
        <v>16</v>
      </c>
      <c r="W1036" s="394"/>
      <c r="X1036" s="394"/>
      <c r="Y1036" s="394" t="s">
        <v>1500</v>
      </c>
      <c r="Z1036" s="394"/>
      <c r="AA1036" s="394"/>
      <c r="AB1036" s="394"/>
      <c r="AC1036" s="394"/>
      <c r="AD1036" s="93">
        <v>33788</v>
      </c>
      <c r="AE1036" s="57">
        <f t="shared" si="362"/>
        <v>47300</v>
      </c>
      <c r="AF1036" s="93">
        <v>0</v>
      </c>
      <c r="AG1036" s="94">
        <f t="shared" si="364"/>
        <v>0</v>
      </c>
      <c r="AH1036" s="215"/>
      <c r="AI1036" s="58"/>
      <c r="AJ1036" s="58"/>
      <c r="AK1036" s="58"/>
      <c r="AL1036" s="93"/>
      <c r="AM1036" s="94"/>
    </row>
    <row r="1037" spans="1:39" s="3" customFormat="1" ht="14.1" customHeight="1" thickBot="1">
      <c r="A1037" s="273"/>
      <c r="B1037" s="263"/>
      <c r="C1037" s="493"/>
      <c r="D1037" s="263"/>
      <c r="E1037" s="263"/>
      <c r="F1037" s="263"/>
      <c r="G1037" s="263"/>
      <c r="H1037" s="263"/>
      <c r="I1037" s="263"/>
      <c r="J1037" s="263"/>
      <c r="K1037" s="263"/>
      <c r="L1037" s="386" t="s">
        <v>2469</v>
      </c>
      <c r="M1037" s="386"/>
      <c r="N1037" s="386"/>
      <c r="O1037" s="394" t="s">
        <v>1494</v>
      </c>
      <c r="P1037" s="394"/>
      <c r="Q1037" s="394"/>
      <c r="R1037" s="394"/>
      <c r="S1037" s="371" t="s">
        <v>1752</v>
      </c>
      <c r="T1037" s="372"/>
      <c r="U1037" s="373"/>
      <c r="V1037" s="394" t="s">
        <v>16</v>
      </c>
      <c r="W1037" s="394"/>
      <c r="X1037" s="394"/>
      <c r="Y1037" s="394" t="s">
        <v>1500</v>
      </c>
      <c r="Z1037" s="394"/>
      <c r="AA1037" s="394"/>
      <c r="AB1037" s="394"/>
      <c r="AC1037" s="394"/>
      <c r="AD1037" s="93">
        <v>34954</v>
      </c>
      <c r="AE1037" s="57">
        <f t="shared" si="362"/>
        <v>48940</v>
      </c>
      <c r="AF1037" s="93">
        <v>33206</v>
      </c>
      <c r="AG1037" s="94">
        <f t="shared" si="364"/>
        <v>46490</v>
      </c>
      <c r="AH1037" s="245" t="s">
        <v>1957</v>
      </c>
      <c r="AI1037" s="152">
        <f t="shared" ref="AI1037" si="377">AF1037/AD1037-1</f>
        <v>-5.0008582708702898E-2</v>
      </c>
      <c r="AJ1037" s="58"/>
      <c r="AK1037" s="58"/>
      <c r="AL1037" s="93"/>
      <c r="AM1037" s="94"/>
    </row>
    <row r="1038" spans="1:39" s="3" customFormat="1" ht="14.1" customHeight="1" thickBot="1">
      <c r="A1038" s="273"/>
      <c r="B1038" s="263"/>
      <c r="C1038" s="493"/>
      <c r="D1038" s="263"/>
      <c r="E1038" s="263"/>
      <c r="F1038" s="263"/>
      <c r="G1038" s="263"/>
      <c r="H1038" s="263"/>
      <c r="I1038" s="263"/>
      <c r="J1038" s="263"/>
      <c r="K1038" s="263"/>
      <c r="L1038" s="386" t="s">
        <v>1482</v>
      </c>
      <c r="M1038" s="386"/>
      <c r="N1038" s="386"/>
      <c r="O1038" s="394" t="s">
        <v>1495</v>
      </c>
      <c r="P1038" s="394"/>
      <c r="Q1038" s="394"/>
      <c r="R1038" s="394"/>
      <c r="S1038" s="394" t="s">
        <v>15</v>
      </c>
      <c r="T1038" s="394"/>
      <c r="U1038" s="394"/>
      <c r="V1038" s="394" t="s">
        <v>16</v>
      </c>
      <c r="W1038" s="394"/>
      <c r="X1038" s="394"/>
      <c r="Y1038" s="394" t="s">
        <v>1501</v>
      </c>
      <c r="Z1038" s="394"/>
      <c r="AA1038" s="394"/>
      <c r="AB1038" s="394"/>
      <c r="AC1038" s="394"/>
      <c r="AD1038" s="93">
        <v>32980</v>
      </c>
      <c r="AE1038" s="57">
        <f t="shared" si="362"/>
        <v>46170</v>
      </c>
      <c r="AF1038" s="93">
        <v>0</v>
      </c>
      <c r="AG1038" s="94">
        <f t="shared" si="364"/>
        <v>0</v>
      </c>
      <c r="AH1038" s="215"/>
      <c r="AI1038" s="58"/>
      <c r="AJ1038" s="58"/>
      <c r="AK1038" s="58"/>
      <c r="AL1038" s="93"/>
      <c r="AM1038" s="94"/>
    </row>
    <row r="1039" spans="1:39" s="3" customFormat="1" ht="14.1" customHeight="1" thickBot="1">
      <c r="A1039" s="273"/>
      <c r="B1039" s="263"/>
      <c r="C1039" s="493"/>
      <c r="D1039" s="263"/>
      <c r="E1039" s="263"/>
      <c r="F1039" s="263"/>
      <c r="G1039" s="263"/>
      <c r="H1039" s="263"/>
      <c r="I1039" s="263"/>
      <c r="J1039" s="263"/>
      <c r="K1039" s="263"/>
      <c r="L1039" s="386" t="s">
        <v>2468</v>
      </c>
      <c r="M1039" s="386"/>
      <c r="N1039" s="386"/>
      <c r="O1039" s="394" t="s">
        <v>1495</v>
      </c>
      <c r="P1039" s="394"/>
      <c r="Q1039" s="394"/>
      <c r="R1039" s="394"/>
      <c r="S1039" s="371" t="s">
        <v>1752</v>
      </c>
      <c r="T1039" s="372"/>
      <c r="U1039" s="373"/>
      <c r="V1039" s="394" t="s">
        <v>16</v>
      </c>
      <c r="W1039" s="394"/>
      <c r="X1039" s="394"/>
      <c r="Y1039" s="394" t="s">
        <v>1501</v>
      </c>
      <c r="Z1039" s="394"/>
      <c r="AA1039" s="394"/>
      <c r="AB1039" s="394"/>
      <c r="AC1039" s="394"/>
      <c r="AD1039" s="93">
        <v>34752</v>
      </c>
      <c r="AE1039" s="57">
        <f t="shared" si="362"/>
        <v>48650</v>
      </c>
      <c r="AF1039" s="93">
        <v>33878</v>
      </c>
      <c r="AG1039" s="94">
        <f t="shared" si="364"/>
        <v>47430</v>
      </c>
      <c r="AH1039" s="245" t="s">
        <v>1957</v>
      </c>
      <c r="AI1039" s="152">
        <f t="shared" ref="AI1039:AI1040" si="378">AF1039/AD1039-1</f>
        <v>-2.5149631675874806E-2</v>
      </c>
      <c r="AJ1039" s="58"/>
      <c r="AK1039" s="58"/>
      <c r="AL1039" s="93"/>
      <c r="AM1039" s="94"/>
    </row>
    <row r="1040" spans="1:39" s="3" customFormat="1" ht="15.75" thickBot="1">
      <c r="A1040" s="273"/>
      <c r="B1040" s="263"/>
      <c r="C1040" s="493"/>
      <c r="D1040" s="263"/>
      <c r="E1040" s="263"/>
      <c r="F1040" s="263"/>
      <c r="G1040" s="263"/>
      <c r="H1040" s="263"/>
      <c r="I1040" s="263"/>
      <c r="J1040" s="263"/>
      <c r="K1040" s="263"/>
      <c r="L1040" s="386" t="s">
        <v>4367</v>
      </c>
      <c r="M1040" s="386"/>
      <c r="N1040" s="386"/>
      <c r="O1040" s="394" t="s">
        <v>1495</v>
      </c>
      <c r="P1040" s="394"/>
      <c r="Q1040" s="394"/>
      <c r="R1040" s="394"/>
      <c r="S1040" s="394" t="s">
        <v>2266</v>
      </c>
      <c r="T1040" s="394"/>
      <c r="U1040" s="394"/>
      <c r="V1040" s="394" t="s">
        <v>16</v>
      </c>
      <c r="W1040" s="394"/>
      <c r="X1040" s="394"/>
      <c r="Y1040" s="394" t="s">
        <v>1501</v>
      </c>
      <c r="Z1040" s="394"/>
      <c r="AA1040" s="394"/>
      <c r="AB1040" s="394"/>
      <c r="AC1040" s="394"/>
      <c r="AD1040" s="93">
        <v>35835</v>
      </c>
      <c r="AE1040" s="57">
        <f t="shared" ref="AE1040" si="379">ROUND(AD1040*1.4/10,0)*10</f>
        <v>50170</v>
      </c>
      <c r="AF1040" s="93">
        <v>34986</v>
      </c>
      <c r="AG1040" s="94">
        <f t="shared" si="364"/>
        <v>48980</v>
      </c>
      <c r="AH1040" s="245" t="s">
        <v>1957</v>
      </c>
      <c r="AI1040" s="152">
        <f t="shared" si="378"/>
        <v>-2.3691921305985741E-2</v>
      </c>
      <c r="AJ1040" s="58"/>
      <c r="AK1040" s="58"/>
      <c r="AL1040" s="93"/>
      <c r="AM1040" s="94"/>
    </row>
    <row r="1041" spans="1:39" s="3" customFormat="1" ht="14.1" customHeight="1" thickBot="1">
      <c r="A1041" s="273"/>
      <c r="B1041" s="263"/>
      <c r="C1041" s="493"/>
      <c r="D1041" s="263"/>
      <c r="E1041" s="263"/>
      <c r="F1041" s="263"/>
      <c r="G1041" s="263"/>
      <c r="H1041" s="263"/>
      <c r="I1041" s="263"/>
      <c r="J1041" s="263"/>
      <c r="K1041" s="263"/>
      <c r="L1041" s="386" t="s">
        <v>1483</v>
      </c>
      <c r="M1041" s="386"/>
      <c r="N1041" s="386"/>
      <c r="O1041" s="394" t="s">
        <v>1496</v>
      </c>
      <c r="P1041" s="394"/>
      <c r="Q1041" s="394"/>
      <c r="R1041" s="394"/>
      <c r="S1041" s="394" t="s">
        <v>15</v>
      </c>
      <c r="T1041" s="394"/>
      <c r="U1041" s="394"/>
      <c r="V1041" s="394" t="s">
        <v>16</v>
      </c>
      <c r="W1041" s="394"/>
      <c r="X1041" s="394"/>
      <c r="Y1041" s="394" t="s">
        <v>1502</v>
      </c>
      <c r="Z1041" s="394"/>
      <c r="AA1041" s="394"/>
      <c r="AB1041" s="394"/>
      <c r="AC1041" s="394"/>
      <c r="AD1041" s="93">
        <v>32172</v>
      </c>
      <c r="AE1041" s="57">
        <f t="shared" si="362"/>
        <v>45040</v>
      </c>
      <c r="AF1041" s="93">
        <v>0</v>
      </c>
      <c r="AG1041" s="94">
        <f t="shared" si="364"/>
        <v>0</v>
      </c>
      <c r="AH1041" s="215"/>
      <c r="AI1041" s="58"/>
      <c r="AJ1041" s="58"/>
      <c r="AK1041" s="58"/>
      <c r="AL1041" s="93"/>
      <c r="AM1041" s="94"/>
    </row>
    <row r="1042" spans="1:39" s="3" customFormat="1" ht="14.1" customHeight="1" thickBot="1">
      <c r="A1042" s="273"/>
      <c r="B1042" s="263"/>
      <c r="C1042" s="493"/>
      <c r="D1042" s="263"/>
      <c r="E1042" s="263"/>
      <c r="F1042" s="263"/>
      <c r="G1042" s="263"/>
      <c r="H1042" s="263"/>
      <c r="I1042" s="263"/>
      <c r="J1042" s="263"/>
      <c r="K1042" s="263"/>
      <c r="L1042" s="386" t="s">
        <v>2470</v>
      </c>
      <c r="M1042" s="386"/>
      <c r="N1042" s="386"/>
      <c r="O1042" s="394" t="s">
        <v>1496</v>
      </c>
      <c r="P1042" s="394"/>
      <c r="Q1042" s="394"/>
      <c r="R1042" s="394"/>
      <c r="S1042" s="371" t="s">
        <v>1752</v>
      </c>
      <c r="T1042" s="372"/>
      <c r="U1042" s="373"/>
      <c r="V1042" s="394" t="s">
        <v>16</v>
      </c>
      <c r="W1042" s="394"/>
      <c r="X1042" s="394"/>
      <c r="Y1042" s="394" t="s">
        <v>1502</v>
      </c>
      <c r="Z1042" s="394"/>
      <c r="AA1042" s="394"/>
      <c r="AB1042" s="394"/>
      <c r="AC1042" s="394"/>
      <c r="AD1042" s="93">
        <v>34550</v>
      </c>
      <c r="AE1042" s="57">
        <f t="shared" si="362"/>
        <v>48370</v>
      </c>
      <c r="AF1042" s="93">
        <v>0</v>
      </c>
      <c r="AG1042" s="94">
        <f t="shared" si="364"/>
        <v>0</v>
      </c>
      <c r="AH1042" s="215"/>
      <c r="AI1042" s="58"/>
      <c r="AJ1042" s="58"/>
      <c r="AK1042" s="58"/>
      <c r="AL1042" s="93"/>
      <c r="AM1042" s="94"/>
    </row>
    <row r="1043" spans="1:39" s="3" customFormat="1" ht="14.1" customHeight="1" thickBot="1">
      <c r="A1043" s="273"/>
      <c r="B1043" s="263"/>
      <c r="C1043" s="493"/>
      <c r="D1043" s="263"/>
      <c r="E1043" s="263"/>
      <c r="F1043" s="263"/>
      <c r="G1043" s="263"/>
      <c r="H1043" s="263"/>
      <c r="I1043" s="263"/>
      <c r="J1043" s="263"/>
      <c r="K1043" s="263"/>
      <c r="L1043" s="386" t="s">
        <v>4366</v>
      </c>
      <c r="M1043" s="386"/>
      <c r="N1043" s="386"/>
      <c r="O1043" s="394" t="s">
        <v>1496</v>
      </c>
      <c r="P1043" s="394"/>
      <c r="Q1043" s="394"/>
      <c r="R1043" s="394"/>
      <c r="S1043" s="394" t="s">
        <v>2266</v>
      </c>
      <c r="T1043" s="394"/>
      <c r="U1043" s="394"/>
      <c r="V1043" s="394" t="s">
        <v>16</v>
      </c>
      <c r="W1043" s="394"/>
      <c r="X1043" s="394"/>
      <c r="Y1043" s="394" t="s">
        <v>1502</v>
      </c>
      <c r="Z1043" s="394"/>
      <c r="AA1043" s="394"/>
      <c r="AB1043" s="394"/>
      <c r="AC1043" s="394"/>
      <c r="AD1043" s="93">
        <v>37710</v>
      </c>
      <c r="AE1043" s="57">
        <f t="shared" ref="AE1043" si="380">ROUND(AD1043*1.4/10,0)*10</f>
        <v>52790</v>
      </c>
      <c r="AF1043" s="93">
        <v>0</v>
      </c>
      <c r="AG1043" s="94">
        <f t="shared" ref="AG1043" si="381">ROUND(AF1043*1.4/10,0)*10</f>
        <v>0</v>
      </c>
      <c r="AH1043" s="215"/>
      <c r="AI1043" s="58"/>
      <c r="AJ1043" s="58"/>
      <c r="AK1043" s="58"/>
      <c r="AL1043" s="93"/>
      <c r="AM1043" s="94"/>
    </row>
    <row r="1044" spans="1:39" s="3" customFormat="1" ht="14.1" customHeight="1" thickBot="1">
      <c r="A1044" s="273"/>
      <c r="B1044" s="263"/>
      <c r="C1044" s="493"/>
      <c r="D1044" s="263"/>
      <c r="E1044" s="263"/>
      <c r="F1044" s="263"/>
      <c r="G1044" s="263"/>
      <c r="H1044" s="263"/>
      <c r="I1044" s="263"/>
      <c r="J1044" s="263"/>
      <c r="K1044" s="263"/>
      <c r="L1044" s="386" t="s">
        <v>1533</v>
      </c>
      <c r="M1044" s="386"/>
      <c r="N1044" s="386"/>
      <c r="O1044" s="394" t="s">
        <v>376</v>
      </c>
      <c r="P1044" s="394"/>
      <c r="Q1044" s="394"/>
      <c r="R1044" s="394"/>
      <c r="S1044" s="394" t="s">
        <v>15</v>
      </c>
      <c r="T1044" s="394"/>
      <c r="U1044" s="394"/>
      <c r="V1044" s="394" t="s">
        <v>51</v>
      </c>
      <c r="W1044" s="394"/>
      <c r="X1044" s="394"/>
      <c r="Y1044" s="394" t="s">
        <v>1493</v>
      </c>
      <c r="Z1044" s="394"/>
      <c r="AA1044" s="394"/>
      <c r="AB1044" s="394"/>
      <c r="AC1044" s="394"/>
      <c r="AD1044" s="93">
        <v>33551</v>
      </c>
      <c r="AE1044" s="57">
        <f t="shared" si="362"/>
        <v>46970</v>
      </c>
      <c r="AF1044" s="93">
        <v>0</v>
      </c>
      <c r="AG1044" s="94">
        <f t="shared" si="364"/>
        <v>0</v>
      </c>
      <c r="AH1044" s="215"/>
      <c r="AI1044" s="58"/>
      <c r="AJ1044" s="58"/>
      <c r="AK1044" s="58"/>
      <c r="AL1044" s="93"/>
      <c r="AM1044" s="94"/>
    </row>
    <row r="1045" spans="1:39" s="3" customFormat="1" ht="14.1" customHeight="1" thickBot="1">
      <c r="A1045" s="273"/>
      <c r="B1045" s="263"/>
      <c r="C1045" s="493"/>
      <c r="D1045" s="263"/>
      <c r="E1045" s="263"/>
      <c r="F1045" s="263"/>
      <c r="G1045" s="263"/>
      <c r="H1045" s="263"/>
      <c r="I1045" s="263"/>
      <c r="J1045" s="263"/>
      <c r="K1045" s="263"/>
      <c r="L1045" s="386" t="s">
        <v>1534</v>
      </c>
      <c r="M1045" s="386"/>
      <c r="N1045" s="386"/>
      <c r="O1045" s="394" t="s">
        <v>376</v>
      </c>
      <c r="P1045" s="394"/>
      <c r="Q1045" s="394"/>
      <c r="R1045" s="394"/>
      <c r="S1045" s="394" t="s">
        <v>15</v>
      </c>
      <c r="T1045" s="394"/>
      <c r="U1045" s="394"/>
      <c r="V1045" s="394" t="s">
        <v>51</v>
      </c>
      <c r="W1045" s="394"/>
      <c r="X1045" s="394"/>
      <c r="Y1045" s="394" t="s">
        <v>507</v>
      </c>
      <c r="Z1045" s="394"/>
      <c r="AA1045" s="394"/>
      <c r="AB1045" s="394"/>
      <c r="AC1045" s="394"/>
      <c r="AD1045" s="93">
        <v>34700</v>
      </c>
      <c r="AE1045" s="57">
        <f t="shared" si="362"/>
        <v>48580</v>
      </c>
      <c r="AF1045" s="93">
        <v>0</v>
      </c>
      <c r="AG1045" s="94">
        <f t="shared" si="364"/>
        <v>0</v>
      </c>
      <c r="AH1045" s="215"/>
      <c r="AI1045" s="58"/>
      <c r="AJ1045" s="58"/>
      <c r="AK1045" s="58"/>
      <c r="AL1045" s="93"/>
      <c r="AM1045" s="94"/>
    </row>
    <row r="1046" spans="1:39" s="3" customFormat="1" ht="14.1" customHeight="1" thickBot="1">
      <c r="A1046" s="273"/>
      <c r="B1046" s="263"/>
      <c r="C1046" s="493"/>
      <c r="D1046" s="263"/>
      <c r="E1046" s="263"/>
      <c r="F1046" s="263"/>
      <c r="G1046" s="263"/>
      <c r="H1046" s="263"/>
      <c r="I1046" s="263"/>
      <c r="J1046" s="263"/>
      <c r="K1046" s="263"/>
      <c r="L1046" s="386" t="s">
        <v>1535</v>
      </c>
      <c r="M1046" s="386"/>
      <c r="N1046" s="386"/>
      <c r="O1046" s="394" t="s">
        <v>380</v>
      </c>
      <c r="P1046" s="394"/>
      <c r="Q1046" s="394"/>
      <c r="R1046" s="394"/>
      <c r="S1046" s="394" t="s">
        <v>15</v>
      </c>
      <c r="T1046" s="394"/>
      <c r="U1046" s="394"/>
      <c r="V1046" s="394" t="s">
        <v>51</v>
      </c>
      <c r="W1046" s="394"/>
      <c r="X1046" s="394"/>
      <c r="Y1046" s="394" t="s">
        <v>1497</v>
      </c>
      <c r="Z1046" s="394"/>
      <c r="AA1046" s="394"/>
      <c r="AB1046" s="394"/>
      <c r="AC1046" s="394"/>
      <c r="AD1046" s="93">
        <v>33486</v>
      </c>
      <c r="AE1046" s="57">
        <f t="shared" si="362"/>
        <v>46880</v>
      </c>
      <c r="AF1046" s="93">
        <v>0</v>
      </c>
      <c r="AG1046" s="94">
        <f t="shared" si="364"/>
        <v>0</v>
      </c>
      <c r="AH1046" s="215"/>
      <c r="AI1046" s="58"/>
      <c r="AJ1046" s="58"/>
      <c r="AK1046" s="58"/>
      <c r="AL1046" s="93"/>
      <c r="AM1046" s="94"/>
    </row>
    <row r="1047" spans="1:39" s="3" customFormat="1" ht="14.1" customHeight="1" thickBot="1">
      <c r="A1047" s="273"/>
      <c r="B1047" s="263"/>
      <c r="C1047" s="493"/>
      <c r="D1047" s="263"/>
      <c r="E1047" s="263"/>
      <c r="F1047" s="263"/>
      <c r="G1047" s="263"/>
      <c r="H1047" s="263"/>
      <c r="I1047" s="263"/>
      <c r="J1047" s="263"/>
      <c r="K1047" s="263"/>
      <c r="L1047" s="386" t="s">
        <v>1536</v>
      </c>
      <c r="M1047" s="386"/>
      <c r="N1047" s="386"/>
      <c r="O1047" s="394" t="s">
        <v>87</v>
      </c>
      <c r="P1047" s="394"/>
      <c r="Q1047" s="394"/>
      <c r="R1047" s="394"/>
      <c r="S1047" s="394" t="s">
        <v>15</v>
      </c>
      <c r="T1047" s="394"/>
      <c r="U1047" s="394"/>
      <c r="V1047" s="394" t="s">
        <v>51</v>
      </c>
      <c r="W1047" s="394"/>
      <c r="X1047" s="394"/>
      <c r="Y1047" s="394" t="s">
        <v>1497</v>
      </c>
      <c r="Z1047" s="394"/>
      <c r="AA1047" s="394"/>
      <c r="AB1047" s="394"/>
      <c r="AC1047" s="394"/>
      <c r="AD1047" s="93">
        <v>34635</v>
      </c>
      <c r="AE1047" s="57">
        <f t="shared" si="362"/>
        <v>48490</v>
      </c>
      <c r="AF1047" s="93">
        <v>0</v>
      </c>
      <c r="AG1047" s="94">
        <f t="shared" si="364"/>
        <v>0</v>
      </c>
      <c r="AH1047" s="215"/>
      <c r="AI1047" s="58"/>
      <c r="AJ1047" s="58"/>
      <c r="AK1047" s="58"/>
      <c r="AL1047" s="93"/>
      <c r="AM1047" s="94"/>
    </row>
    <row r="1048" spans="1:39" s="3" customFormat="1" ht="14.1" customHeight="1" thickBot="1">
      <c r="A1048" s="273"/>
      <c r="B1048" s="263"/>
      <c r="C1048" s="493"/>
      <c r="D1048" s="263"/>
      <c r="E1048" s="263"/>
      <c r="F1048" s="263"/>
      <c r="G1048" s="263"/>
      <c r="H1048" s="263"/>
      <c r="I1048" s="263"/>
      <c r="J1048" s="263"/>
      <c r="K1048" s="263"/>
      <c r="L1048" s="386" t="s">
        <v>1537</v>
      </c>
      <c r="M1048" s="386"/>
      <c r="N1048" s="386"/>
      <c r="O1048" s="394" t="s">
        <v>384</v>
      </c>
      <c r="P1048" s="394"/>
      <c r="Q1048" s="394"/>
      <c r="R1048" s="394"/>
      <c r="S1048" s="394" t="s">
        <v>15</v>
      </c>
      <c r="T1048" s="394"/>
      <c r="U1048" s="394"/>
      <c r="V1048" s="394" t="s">
        <v>51</v>
      </c>
      <c r="W1048" s="394"/>
      <c r="X1048" s="394"/>
      <c r="Y1048" s="394" t="s">
        <v>1498</v>
      </c>
      <c r="Z1048" s="394"/>
      <c r="AA1048" s="394"/>
      <c r="AB1048" s="394"/>
      <c r="AC1048" s="394"/>
      <c r="AD1048" s="93">
        <v>35038</v>
      </c>
      <c r="AE1048" s="57">
        <f t="shared" si="362"/>
        <v>49050</v>
      </c>
      <c r="AF1048" s="93">
        <v>0</v>
      </c>
      <c r="AG1048" s="94">
        <f t="shared" si="364"/>
        <v>0</v>
      </c>
      <c r="AH1048" s="215"/>
      <c r="AI1048" s="58"/>
      <c r="AJ1048" s="58"/>
      <c r="AK1048" s="58"/>
      <c r="AL1048" s="93"/>
      <c r="AM1048" s="94"/>
    </row>
    <row r="1049" spans="1:39" s="3" customFormat="1" ht="14.1" customHeight="1" thickBot="1">
      <c r="A1049" s="273"/>
      <c r="B1049" s="263"/>
      <c r="C1049" s="493"/>
      <c r="D1049" s="263"/>
      <c r="E1049" s="263"/>
      <c r="F1049" s="263"/>
      <c r="G1049" s="263"/>
      <c r="H1049" s="263"/>
      <c r="I1049" s="263"/>
      <c r="J1049" s="263"/>
      <c r="K1049" s="263"/>
      <c r="L1049" s="386" t="s">
        <v>1538</v>
      </c>
      <c r="M1049" s="386"/>
      <c r="N1049" s="386"/>
      <c r="O1049" s="394" t="s">
        <v>91</v>
      </c>
      <c r="P1049" s="394"/>
      <c r="Q1049" s="394"/>
      <c r="R1049" s="394"/>
      <c r="S1049" s="394" t="s">
        <v>15</v>
      </c>
      <c r="T1049" s="394"/>
      <c r="U1049" s="394"/>
      <c r="V1049" s="394" t="s">
        <v>51</v>
      </c>
      <c r="W1049" s="394"/>
      <c r="X1049" s="394"/>
      <c r="Y1049" s="394" t="s">
        <v>1499</v>
      </c>
      <c r="Z1049" s="394"/>
      <c r="AA1049" s="394"/>
      <c r="AB1049" s="394"/>
      <c r="AC1049" s="394"/>
      <c r="AD1049" s="93">
        <v>36187</v>
      </c>
      <c r="AE1049" s="57">
        <f t="shared" si="362"/>
        <v>50660</v>
      </c>
      <c r="AF1049" s="93">
        <v>0</v>
      </c>
      <c r="AG1049" s="94">
        <f t="shared" si="364"/>
        <v>0</v>
      </c>
      <c r="AH1049" s="215"/>
      <c r="AI1049" s="58"/>
      <c r="AJ1049" s="58"/>
      <c r="AK1049" s="58"/>
      <c r="AL1049" s="93"/>
      <c r="AM1049" s="94"/>
    </row>
    <row r="1050" spans="1:39" s="3" customFormat="1" ht="14.1" customHeight="1" thickBot="1">
      <c r="A1050" s="273"/>
      <c r="B1050" s="263"/>
      <c r="C1050" s="493"/>
      <c r="D1050" s="263"/>
      <c r="E1050" s="263"/>
      <c r="F1050" s="263"/>
      <c r="G1050" s="263"/>
      <c r="H1050" s="263"/>
      <c r="I1050" s="263"/>
      <c r="J1050" s="263"/>
      <c r="K1050" s="263"/>
      <c r="L1050" s="386" t="s">
        <v>1539</v>
      </c>
      <c r="M1050" s="386"/>
      <c r="N1050" s="386"/>
      <c r="O1050" s="394" t="s">
        <v>1494</v>
      </c>
      <c r="P1050" s="394"/>
      <c r="Q1050" s="394"/>
      <c r="R1050" s="394"/>
      <c r="S1050" s="394" t="s">
        <v>15</v>
      </c>
      <c r="T1050" s="394"/>
      <c r="U1050" s="394"/>
      <c r="V1050" s="394" t="s">
        <v>51</v>
      </c>
      <c r="W1050" s="394"/>
      <c r="X1050" s="394"/>
      <c r="Y1050" s="394" t="s">
        <v>1500</v>
      </c>
      <c r="Z1050" s="394"/>
      <c r="AA1050" s="394"/>
      <c r="AB1050" s="394"/>
      <c r="AC1050" s="394"/>
      <c r="AD1050" s="93">
        <v>35000</v>
      </c>
      <c r="AE1050" s="57">
        <f t="shared" si="362"/>
        <v>49000</v>
      </c>
      <c r="AF1050" s="93">
        <v>0</v>
      </c>
      <c r="AG1050" s="94">
        <f t="shared" si="364"/>
        <v>0</v>
      </c>
      <c r="AH1050" s="215"/>
      <c r="AI1050" s="58"/>
      <c r="AJ1050" s="58"/>
      <c r="AK1050" s="58"/>
      <c r="AL1050" s="93"/>
      <c r="AM1050" s="94"/>
    </row>
    <row r="1051" spans="1:39" s="3" customFormat="1" ht="14.1" customHeight="1" thickBot="1">
      <c r="A1051" s="273"/>
      <c r="B1051" s="263"/>
      <c r="C1051" s="493"/>
      <c r="D1051" s="263"/>
      <c r="E1051" s="263"/>
      <c r="F1051" s="263"/>
      <c r="G1051" s="263"/>
      <c r="H1051" s="263"/>
      <c r="I1051" s="263"/>
      <c r="J1051" s="263"/>
      <c r="K1051" s="263"/>
      <c r="L1051" s="386" t="s">
        <v>1540</v>
      </c>
      <c r="M1051" s="386"/>
      <c r="N1051" s="386"/>
      <c r="O1051" s="394" t="s">
        <v>1495</v>
      </c>
      <c r="P1051" s="394"/>
      <c r="Q1051" s="394"/>
      <c r="R1051" s="394"/>
      <c r="S1051" s="394" t="s">
        <v>15</v>
      </c>
      <c r="T1051" s="394"/>
      <c r="U1051" s="394"/>
      <c r="V1051" s="394" t="s">
        <v>51</v>
      </c>
      <c r="W1051" s="394"/>
      <c r="X1051" s="394"/>
      <c r="Y1051" s="394" t="s">
        <v>1501</v>
      </c>
      <c r="Z1051" s="394"/>
      <c r="AA1051" s="394"/>
      <c r="AB1051" s="394"/>
      <c r="AC1051" s="394"/>
      <c r="AD1051" s="93">
        <v>36149</v>
      </c>
      <c r="AE1051" s="57">
        <f t="shared" si="362"/>
        <v>50610</v>
      </c>
      <c r="AF1051" s="93">
        <v>0</v>
      </c>
      <c r="AG1051" s="94">
        <f t="shared" si="364"/>
        <v>0</v>
      </c>
      <c r="AH1051" s="215"/>
      <c r="AI1051" s="58"/>
      <c r="AJ1051" s="58"/>
      <c r="AK1051" s="58"/>
      <c r="AL1051" s="93"/>
      <c r="AM1051" s="94"/>
    </row>
    <row r="1052" spans="1:39" s="3" customFormat="1" ht="14.1" customHeight="1" thickBot="1">
      <c r="A1052" s="273"/>
      <c r="B1052" s="263"/>
      <c r="C1052" s="493"/>
      <c r="D1052" s="263"/>
      <c r="E1052" s="263"/>
      <c r="F1052" s="263"/>
      <c r="G1052" s="263"/>
      <c r="H1052" s="263"/>
      <c r="I1052" s="263"/>
      <c r="J1052" s="263"/>
      <c r="K1052" s="263"/>
      <c r="L1052" s="386" t="s">
        <v>1541</v>
      </c>
      <c r="M1052" s="386"/>
      <c r="N1052" s="386"/>
      <c r="O1052" s="394" t="s">
        <v>1496</v>
      </c>
      <c r="P1052" s="394"/>
      <c r="Q1052" s="394"/>
      <c r="R1052" s="394"/>
      <c r="S1052" s="394" t="s">
        <v>15</v>
      </c>
      <c r="T1052" s="394"/>
      <c r="U1052" s="394"/>
      <c r="V1052" s="394" t="s">
        <v>51</v>
      </c>
      <c r="W1052" s="394"/>
      <c r="X1052" s="394"/>
      <c r="Y1052" s="394" t="s">
        <v>1502</v>
      </c>
      <c r="Z1052" s="394"/>
      <c r="AA1052" s="394"/>
      <c r="AB1052" s="394"/>
      <c r="AC1052" s="394"/>
      <c r="AD1052" s="93">
        <v>37298</v>
      </c>
      <c r="AE1052" s="57">
        <f t="shared" si="362"/>
        <v>52220</v>
      </c>
      <c r="AF1052" s="93">
        <v>0</v>
      </c>
      <c r="AG1052" s="94">
        <f t="shared" si="364"/>
        <v>0</v>
      </c>
      <c r="AH1052" s="215"/>
      <c r="AI1052" s="58"/>
      <c r="AJ1052" s="58"/>
      <c r="AK1052" s="58"/>
      <c r="AL1052" s="93"/>
      <c r="AM1052" s="94"/>
    </row>
    <row r="1053" spans="1:39" s="3" customFormat="1" ht="14.1" customHeight="1" thickBot="1">
      <c r="A1053" s="273"/>
      <c r="B1053" s="263"/>
      <c r="C1053" s="493"/>
      <c r="D1053" s="263"/>
      <c r="E1053" s="263"/>
      <c r="F1053" s="263"/>
      <c r="G1053" s="263"/>
      <c r="H1053" s="263"/>
      <c r="I1053" s="263"/>
      <c r="J1053" s="263"/>
      <c r="K1053" s="263"/>
      <c r="L1053" s="386" t="s">
        <v>1484</v>
      </c>
      <c r="M1053" s="386"/>
      <c r="N1053" s="386"/>
      <c r="O1053" s="394" t="s">
        <v>376</v>
      </c>
      <c r="P1053" s="394"/>
      <c r="Q1053" s="394"/>
      <c r="R1053" s="394"/>
      <c r="S1053" s="394" t="s">
        <v>22</v>
      </c>
      <c r="T1053" s="394"/>
      <c r="U1053" s="394"/>
      <c r="V1053" s="394" t="s">
        <v>16</v>
      </c>
      <c r="W1053" s="394"/>
      <c r="X1053" s="394"/>
      <c r="Y1053" s="394" t="s">
        <v>1493</v>
      </c>
      <c r="Z1053" s="394"/>
      <c r="AA1053" s="394"/>
      <c r="AB1053" s="394"/>
      <c r="AC1053" s="394"/>
      <c r="AD1053" s="93">
        <v>32556</v>
      </c>
      <c r="AE1053" s="57">
        <f t="shared" si="362"/>
        <v>45580</v>
      </c>
      <c r="AF1053" s="93">
        <v>0</v>
      </c>
      <c r="AG1053" s="94">
        <f t="shared" si="364"/>
        <v>0</v>
      </c>
      <c r="AH1053" s="215"/>
      <c r="AI1053" s="58"/>
      <c r="AJ1053" s="58"/>
      <c r="AK1053" s="58"/>
      <c r="AL1053" s="93"/>
      <c r="AM1053" s="94"/>
    </row>
    <row r="1054" spans="1:39" s="3" customFormat="1" ht="14.1" customHeight="1" thickBot="1">
      <c r="A1054" s="273"/>
      <c r="B1054" s="263"/>
      <c r="C1054" s="493"/>
      <c r="D1054" s="263"/>
      <c r="E1054" s="263"/>
      <c r="F1054" s="263"/>
      <c r="G1054" s="263"/>
      <c r="H1054" s="263"/>
      <c r="I1054" s="263"/>
      <c r="J1054" s="263"/>
      <c r="K1054" s="263"/>
      <c r="L1054" s="386" t="s">
        <v>2317</v>
      </c>
      <c r="M1054" s="386"/>
      <c r="N1054" s="386"/>
      <c r="O1054" s="394" t="s">
        <v>376</v>
      </c>
      <c r="P1054" s="394"/>
      <c r="Q1054" s="394"/>
      <c r="R1054" s="394"/>
      <c r="S1054" s="394" t="s">
        <v>22</v>
      </c>
      <c r="T1054" s="394"/>
      <c r="U1054" s="394"/>
      <c r="V1054" s="394" t="s">
        <v>568</v>
      </c>
      <c r="W1054" s="394"/>
      <c r="X1054" s="394"/>
      <c r="Y1054" s="394" t="s">
        <v>1493</v>
      </c>
      <c r="Z1054" s="394"/>
      <c r="AA1054" s="394"/>
      <c r="AB1054" s="394"/>
      <c r="AC1054" s="394"/>
      <c r="AD1054" s="93">
        <v>33260</v>
      </c>
      <c r="AE1054" s="57">
        <f t="shared" si="362"/>
        <v>46560</v>
      </c>
      <c r="AF1054" s="93">
        <v>32375</v>
      </c>
      <c r="AG1054" s="94">
        <f t="shared" si="364"/>
        <v>45330</v>
      </c>
      <c r="AH1054" s="245" t="s">
        <v>1957</v>
      </c>
      <c r="AI1054" s="152">
        <f t="shared" ref="AI1054" si="382">AF1054/AD1054-1</f>
        <v>-2.6608538785327762E-2</v>
      </c>
      <c r="AJ1054" s="58"/>
      <c r="AK1054" s="58"/>
      <c r="AL1054" s="93"/>
      <c r="AM1054" s="94"/>
    </row>
    <row r="1055" spans="1:39" s="3" customFormat="1" ht="14.1" customHeight="1" thickBot="1">
      <c r="A1055" s="273"/>
      <c r="B1055" s="263"/>
      <c r="C1055" s="493"/>
      <c r="D1055" s="263"/>
      <c r="E1055" s="263"/>
      <c r="F1055" s="263"/>
      <c r="G1055" s="263"/>
      <c r="H1055" s="263"/>
      <c r="I1055" s="263"/>
      <c r="J1055" s="263"/>
      <c r="K1055" s="263"/>
      <c r="L1055" s="386" t="s">
        <v>1485</v>
      </c>
      <c r="M1055" s="386"/>
      <c r="N1055" s="386"/>
      <c r="O1055" s="394" t="s">
        <v>376</v>
      </c>
      <c r="P1055" s="394"/>
      <c r="Q1055" s="394"/>
      <c r="R1055" s="394"/>
      <c r="S1055" s="394" t="s">
        <v>22</v>
      </c>
      <c r="T1055" s="394"/>
      <c r="U1055" s="394"/>
      <c r="V1055" s="394" t="s">
        <v>16</v>
      </c>
      <c r="W1055" s="394"/>
      <c r="X1055" s="394"/>
      <c r="Y1055" s="394" t="s">
        <v>507</v>
      </c>
      <c r="Z1055" s="394"/>
      <c r="AA1055" s="394"/>
      <c r="AB1055" s="394"/>
      <c r="AC1055" s="394"/>
      <c r="AD1055" s="93">
        <v>33574</v>
      </c>
      <c r="AE1055" s="57">
        <f t="shared" ref="AE1055:AE1117" si="383">ROUND(AD1055*1.4/10,0)*10</f>
        <v>47000</v>
      </c>
      <c r="AF1055" s="93">
        <v>0</v>
      </c>
      <c r="AG1055" s="94">
        <f t="shared" ref="AG1055:AG1070" si="384">ROUND(AF1055*1.4/10,0)*10</f>
        <v>0</v>
      </c>
      <c r="AH1055" s="215"/>
      <c r="AI1055" s="58"/>
      <c r="AJ1055" s="58"/>
      <c r="AK1055" s="58"/>
      <c r="AL1055" s="93"/>
      <c r="AM1055" s="94"/>
    </row>
    <row r="1056" spans="1:39" s="3" customFormat="1" ht="14.1" customHeight="1" thickBot="1">
      <c r="A1056" s="273"/>
      <c r="B1056" s="263"/>
      <c r="C1056" s="493"/>
      <c r="D1056" s="263"/>
      <c r="E1056" s="263"/>
      <c r="F1056" s="263"/>
      <c r="G1056" s="263"/>
      <c r="H1056" s="263"/>
      <c r="I1056" s="263"/>
      <c r="J1056" s="263"/>
      <c r="K1056" s="263"/>
      <c r="L1056" s="386" t="s">
        <v>2321</v>
      </c>
      <c r="M1056" s="386"/>
      <c r="N1056" s="386"/>
      <c r="O1056" s="394" t="s">
        <v>94</v>
      </c>
      <c r="P1056" s="394"/>
      <c r="Q1056" s="394"/>
      <c r="R1056" s="394"/>
      <c r="S1056" s="394" t="s">
        <v>22</v>
      </c>
      <c r="T1056" s="394"/>
      <c r="U1056" s="394"/>
      <c r="V1056" s="394" t="s">
        <v>568</v>
      </c>
      <c r="W1056" s="394"/>
      <c r="X1056" s="394"/>
      <c r="Y1056" s="394" t="s">
        <v>507</v>
      </c>
      <c r="Z1056" s="394"/>
      <c r="AA1056" s="394"/>
      <c r="AB1056" s="394"/>
      <c r="AC1056" s="394"/>
      <c r="AD1056" s="93">
        <v>34490</v>
      </c>
      <c r="AE1056" s="57">
        <f t="shared" si="383"/>
        <v>48290</v>
      </c>
      <c r="AF1056" s="93">
        <v>0</v>
      </c>
      <c r="AG1056" s="94">
        <f t="shared" si="384"/>
        <v>0</v>
      </c>
      <c r="AH1056" s="215"/>
      <c r="AI1056" s="58"/>
      <c r="AJ1056" s="58"/>
      <c r="AK1056" s="58"/>
      <c r="AL1056" s="93"/>
      <c r="AM1056" s="94"/>
    </row>
    <row r="1057" spans="1:39" s="3" customFormat="1" ht="14.1" customHeight="1" thickBot="1">
      <c r="A1057" s="273"/>
      <c r="B1057" s="263"/>
      <c r="C1057" s="493"/>
      <c r="D1057" s="263"/>
      <c r="E1057" s="263"/>
      <c r="F1057" s="263"/>
      <c r="G1057" s="263"/>
      <c r="H1057" s="263"/>
      <c r="I1057" s="263"/>
      <c r="J1057" s="263"/>
      <c r="K1057" s="263"/>
      <c r="L1057" s="386" t="s">
        <v>1486</v>
      </c>
      <c r="M1057" s="386"/>
      <c r="N1057" s="386"/>
      <c r="O1057" s="394" t="s">
        <v>380</v>
      </c>
      <c r="P1057" s="394"/>
      <c r="Q1057" s="394"/>
      <c r="R1057" s="394"/>
      <c r="S1057" s="394" t="s">
        <v>22</v>
      </c>
      <c r="T1057" s="394"/>
      <c r="U1057" s="394"/>
      <c r="V1057" s="394" t="s">
        <v>16</v>
      </c>
      <c r="W1057" s="394"/>
      <c r="X1057" s="394"/>
      <c r="Y1057" s="394" t="s">
        <v>1497</v>
      </c>
      <c r="Z1057" s="394"/>
      <c r="AA1057" s="394"/>
      <c r="AB1057" s="394"/>
      <c r="AC1057" s="394"/>
      <c r="AD1057" s="93">
        <v>33212</v>
      </c>
      <c r="AE1057" s="57">
        <f t="shared" si="383"/>
        <v>46500</v>
      </c>
      <c r="AF1057" s="93">
        <v>0</v>
      </c>
      <c r="AG1057" s="94">
        <f t="shared" si="384"/>
        <v>0</v>
      </c>
      <c r="AH1057" s="215"/>
      <c r="AI1057" s="58"/>
      <c r="AJ1057" s="58"/>
      <c r="AK1057" s="58"/>
      <c r="AL1057" s="93"/>
      <c r="AM1057" s="94"/>
    </row>
    <row r="1058" spans="1:39" s="3" customFormat="1" ht="14.1" customHeight="1" thickBot="1">
      <c r="A1058" s="273"/>
      <c r="B1058" s="263"/>
      <c r="C1058" s="493"/>
      <c r="D1058" s="263"/>
      <c r="E1058" s="263"/>
      <c r="F1058" s="263"/>
      <c r="G1058" s="263"/>
      <c r="H1058" s="263"/>
      <c r="I1058" s="263"/>
      <c r="J1058" s="263"/>
      <c r="K1058" s="263"/>
      <c r="L1058" s="386" t="s">
        <v>2316</v>
      </c>
      <c r="M1058" s="386"/>
      <c r="N1058" s="386"/>
      <c r="O1058" s="394" t="s">
        <v>380</v>
      </c>
      <c r="P1058" s="394"/>
      <c r="Q1058" s="394"/>
      <c r="R1058" s="394"/>
      <c r="S1058" s="394" t="s">
        <v>22</v>
      </c>
      <c r="T1058" s="394"/>
      <c r="U1058" s="394"/>
      <c r="V1058" s="394" t="s">
        <v>568</v>
      </c>
      <c r="W1058" s="394"/>
      <c r="X1058" s="394"/>
      <c r="Y1058" s="394" t="s">
        <v>1497</v>
      </c>
      <c r="Z1058" s="394"/>
      <c r="AA1058" s="394"/>
      <c r="AB1058" s="394"/>
      <c r="AC1058" s="394"/>
      <c r="AD1058" s="93">
        <v>35551</v>
      </c>
      <c r="AE1058" s="57">
        <f t="shared" si="383"/>
        <v>49770</v>
      </c>
      <c r="AF1058" s="93">
        <v>34666</v>
      </c>
      <c r="AG1058" s="94">
        <f t="shared" si="384"/>
        <v>48530</v>
      </c>
      <c r="AH1058" s="245" t="s">
        <v>1957</v>
      </c>
      <c r="AI1058" s="152">
        <f t="shared" ref="AI1058" si="385">AF1058/AD1058-1</f>
        <v>-2.4893814519985402E-2</v>
      </c>
      <c r="AJ1058" s="58"/>
      <c r="AK1058" s="58"/>
      <c r="AL1058" s="93"/>
      <c r="AM1058" s="94"/>
    </row>
    <row r="1059" spans="1:39" s="3" customFormat="1" ht="14.1" customHeight="1" thickBot="1">
      <c r="A1059" s="273"/>
      <c r="B1059" s="263"/>
      <c r="C1059" s="493"/>
      <c r="D1059" s="263"/>
      <c r="E1059" s="263"/>
      <c r="F1059" s="263"/>
      <c r="G1059" s="263"/>
      <c r="H1059" s="263"/>
      <c r="I1059" s="263"/>
      <c r="J1059" s="263"/>
      <c r="K1059" s="263"/>
      <c r="L1059" s="386" t="s">
        <v>1487</v>
      </c>
      <c r="M1059" s="386"/>
      <c r="N1059" s="386"/>
      <c r="O1059" s="394" t="s">
        <v>87</v>
      </c>
      <c r="P1059" s="394"/>
      <c r="Q1059" s="394"/>
      <c r="R1059" s="394"/>
      <c r="S1059" s="394" t="s">
        <v>22</v>
      </c>
      <c r="T1059" s="394"/>
      <c r="U1059" s="394"/>
      <c r="V1059" s="394" t="s">
        <v>16</v>
      </c>
      <c r="W1059" s="394"/>
      <c r="X1059" s="394"/>
      <c r="Y1059" s="394" t="s">
        <v>1497</v>
      </c>
      <c r="Z1059" s="394"/>
      <c r="AA1059" s="394"/>
      <c r="AB1059" s="394"/>
      <c r="AC1059" s="394"/>
      <c r="AD1059" s="93">
        <v>34230</v>
      </c>
      <c r="AE1059" s="57">
        <f t="shared" si="383"/>
        <v>47920</v>
      </c>
      <c r="AF1059" s="93">
        <v>0</v>
      </c>
      <c r="AG1059" s="94">
        <f t="shared" si="384"/>
        <v>0</v>
      </c>
      <c r="AH1059" s="215"/>
      <c r="AI1059" s="58"/>
      <c r="AJ1059" s="58"/>
      <c r="AK1059" s="58"/>
      <c r="AL1059" s="93"/>
      <c r="AM1059" s="94"/>
    </row>
    <row r="1060" spans="1:39" s="3" customFormat="1" ht="14.1" customHeight="1" thickBot="1">
      <c r="A1060" s="273"/>
      <c r="B1060" s="263"/>
      <c r="C1060" s="493"/>
      <c r="D1060" s="263"/>
      <c r="E1060" s="263"/>
      <c r="F1060" s="263"/>
      <c r="G1060" s="263"/>
      <c r="H1060" s="263"/>
      <c r="I1060" s="263"/>
      <c r="J1060" s="263"/>
      <c r="K1060" s="263"/>
      <c r="L1060" s="386" t="s">
        <v>2320</v>
      </c>
      <c r="M1060" s="386"/>
      <c r="N1060" s="386"/>
      <c r="O1060" s="394" t="s">
        <v>87</v>
      </c>
      <c r="P1060" s="394"/>
      <c r="Q1060" s="394"/>
      <c r="R1060" s="394"/>
      <c r="S1060" s="394" t="s">
        <v>22</v>
      </c>
      <c r="T1060" s="394"/>
      <c r="U1060" s="394"/>
      <c r="V1060" s="394" t="s">
        <v>568</v>
      </c>
      <c r="W1060" s="394"/>
      <c r="X1060" s="394"/>
      <c r="Y1060" s="394" t="s">
        <v>1497</v>
      </c>
      <c r="Z1060" s="394"/>
      <c r="AA1060" s="394"/>
      <c r="AB1060" s="394"/>
      <c r="AC1060" s="394"/>
      <c r="AD1060" s="93">
        <v>36781</v>
      </c>
      <c r="AE1060" s="57">
        <f t="shared" si="383"/>
        <v>51490</v>
      </c>
      <c r="AF1060" s="93">
        <v>0</v>
      </c>
      <c r="AG1060" s="94">
        <f t="shared" si="384"/>
        <v>0</v>
      </c>
      <c r="AH1060" s="215"/>
      <c r="AI1060" s="58"/>
      <c r="AJ1060" s="58"/>
      <c r="AK1060" s="58"/>
      <c r="AL1060" s="93"/>
      <c r="AM1060" s="94"/>
    </row>
    <row r="1061" spans="1:39" s="3" customFormat="1" ht="14.1" customHeight="1" thickBot="1">
      <c r="A1061" s="273"/>
      <c r="B1061" s="263"/>
      <c r="C1061" s="493"/>
      <c r="D1061" s="263"/>
      <c r="E1061" s="263"/>
      <c r="F1061" s="263"/>
      <c r="G1061" s="263"/>
      <c r="H1061" s="263"/>
      <c r="I1061" s="263"/>
      <c r="J1061" s="263"/>
      <c r="K1061" s="263"/>
      <c r="L1061" s="386" t="s">
        <v>1488</v>
      </c>
      <c r="M1061" s="386"/>
      <c r="N1061" s="386"/>
      <c r="O1061" s="394" t="s">
        <v>384</v>
      </c>
      <c r="P1061" s="394"/>
      <c r="Q1061" s="394"/>
      <c r="R1061" s="394"/>
      <c r="S1061" s="394" t="s">
        <v>22</v>
      </c>
      <c r="T1061" s="394"/>
      <c r="U1061" s="394"/>
      <c r="V1061" s="394" t="s">
        <v>16</v>
      </c>
      <c r="W1061" s="394"/>
      <c r="X1061" s="394"/>
      <c r="Y1061" s="394" t="s">
        <v>1498</v>
      </c>
      <c r="Z1061" s="394"/>
      <c r="AA1061" s="394"/>
      <c r="AB1061" s="394"/>
      <c r="AC1061" s="394"/>
      <c r="AD1061" s="93">
        <v>33849</v>
      </c>
      <c r="AE1061" s="57">
        <f t="shared" si="383"/>
        <v>47390</v>
      </c>
      <c r="AF1061" s="93">
        <v>0</v>
      </c>
      <c r="AG1061" s="94">
        <f t="shared" si="384"/>
        <v>0</v>
      </c>
      <c r="AH1061" s="215"/>
      <c r="AI1061" s="58"/>
      <c r="AJ1061" s="58"/>
      <c r="AK1061" s="58"/>
      <c r="AL1061" s="93"/>
      <c r="AM1061" s="94"/>
    </row>
    <row r="1062" spans="1:39" s="3" customFormat="1" ht="14.1" customHeight="1" thickBot="1">
      <c r="A1062" s="273"/>
      <c r="B1062" s="263"/>
      <c r="C1062" s="493"/>
      <c r="D1062" s="263"/>
      <c r="E1062" s="263"/>
      <c r="F1062" s="263"/>
      <c r="G1062" s="263"/>
      <c r="H1062" s="263"/>
      <c r="I1062" s="263"/>
      <c r="J1062" s="263"/>
      <c r="K1062" s="263"/>
      <c r="L1062" s="386" t="s">
        <v>2315</v>
      </c>
      <c r="M1062" s="386"/>
      <c r="N1062" s="386"/>
      <c r="O1062" s="394" t="s">
        <v>384</v>
      </c>
      <c r="P1062" s="394"/>
      <c r="Q1062" s="394"/>
      <c r="R1062" s="394"/>
      <c r="S1062" s="394" t="s">
        <v>22</v>
      </c>
      <c r="T1062" s="394"/>
      <c r="U1062" s="394"/>
      <c r="V1062" s="394" t="s">
        <v>568</v>
      </c>
      <c r="W1062" s="394"/>
      <c r="X1062" s="394"/>
      <c r="Y1062" s="394" t="s">
        <v>1498</v>
      </c>
      <c r="Z1062" s="394"/>
      <c r="AA1062" s="394"/>
      <c r="AB1062" s="394"/>
      <c r="AC1062" s="394"/>
      <c r="AD1062" s="93">
        <v>34824</v>
      </c>
      <c r="AE1062" s="57">
        <f t="shared" si="383"/>
        <v>48750</v>
      </c>
      <c r="AF1062" s="93">
        <v>33939</v>
      </c>
      <c r="AG1062" s="94">
        <f t="shared" si="384"/>
        <v>47510</v>
      </c>
      <c r="AH1062" s="245" t="s">
        <v>1957</v>
      </c>
      <c r="AI1062" s="152">
        <f t="shared" ref="AI1062" si="386">AF1062/AD1062-1</f>
        <v>-2.5413507925568624E-2</v>
      </c>
      <c r="AJ1062" s="58"/>
      <c r="AK1062" s="58"/>
      <c r="AL1062" s="93"/>
      <c r="AM1062" s="94"/>
    </row>
    <row r="1063" spans="1:39" s="3" customFormat="1" ht="14.1" customHeight="1" thickBot="1">
      <c r="A1063" s="273"/>
      <c r="B1063" s="263"/>
      <c r="C1063" s="493"/>
      <c r="D1063" s="263"/>
      <c r="E1063" s="263"/>
      <c r="F1063" s="263"/>
      <c r="G1063" s="263"/>
      <c r="H1063" s="263"/>
      <c r="I1063" s="263"/>
      <c r="J1063" s="263"/>
      <c r="K1063" s="263"/>
      <c r="L1063" s="386" t="s">
        <v>1489</v>
      </c>
      <c r="M1063" s="386"/>
      <c r="N1063" s="386"/>
      <c r="O1063" s="394" t="s">
        <v>91</v>
      </c>
      <c r="P1063" s="394"/>
      <c r="Q1063" s="394"/>
      <c r="R1063" s="394"/>
      <c r="S1063" s="394" t="s">
        <v>22</v>
      </c>
      <c r="T1063" s="394"/>
      <c r="U1063" s="394"/>
      <c r="V1063" s="394" t="s">
        <v>16</v>
      </c>
      <c r="W1063" s="394"/>
      <c r="X1063" s="394"/>
      <c r="Y1063" s="394" t="s">
        <v>1499</v>
      </c>
      <c r="Z1063" s="394"/>
      <c r="AA1063" s="394"/>
      <c r="AB1063" s="394"/>
      <c r="AC1063" s="394"/>
      <c r="AD1063" s="93">
        <v>34867</v>
      </c>
      <c r="AE1063" s="57">
        <f t="shared" si="383"/>
        <v>48810</v>
      </c>
      <c r="AF1063" s="93">
        <v>0</v>
      </c>
      <c r="AG1063" s="94">
        <f t="shared" si="384"/>
        <v>0</v>
      </c>
      <c r="AH1063" s="215"/>
      <c r="AI1063" s="58"/>
      <c r="AJ1063" s="58"/>
      <c r="AK1063" s="58"/>
      <c r="AL1063" s="93"/>
      <c r="AM1063" s="94"/>
    </row>
    <row r="1064" spans="1:39" s="3" customFormat="1" ht="14.1" customHeight="1" thickBot="1">
      <c r="A1064" s="273"/>
      <c r="B1064" s="263"/>
      <c r="C1064" s="493"/>
      <c r="D1064" s="263"/>
      <c r="E1064" s="263"/>
      <c r="F1064" s="263"/>
      <c r="G1064" s="263"/>
      <c r="H1064" s="263"/>
      <c r="I1064" s="263"/>
      <c r="J1064" s="263"/>
      <c r="K1064" s="263"/>
      <c r="L1064" s="386" t="s">
        <v>2319</v>
      </c>
      <c r="M1064" s="386"/>
      <c r="N1064" s="386"/>
      <c r="O1064" s="394" t="s">
        <v>91</v>
      </c>
      <c r="P1064" s="394"/>
      <c r="Q1064" s="394"/>
      <c r="R1064" s="394"/>
      <c r="S1064" s="394" t="s">
        <v>22</v>
      </c>
      <c r="T1064" s="394"/>
      <c r="U1064" s="394"/>
      <c r="V1064" s="394" t="s">
        <v>568</v>
      </c>
      <c r="W1064" s="394"/>
      <c r="X1064" s="394"/>
      <c r="Y1064" s="394" t="s">
        <v>1499</v>
      </c>
      <c r="Z1064" s="394"/>
      <c r="AA1064" s="394"/>
      <c r="AB1064" s="394"/>
      <c r="AC1064" s="394"/>
      <c r="AD1064" s="93">
        <v>36054</v>
      </c>
      <c r="AE1064" s="57">
        <f t="shared" si="383"/>
        <v>50480</v>
      </c>
      <c r="AF1064" s="93">
        <v>0</v>
      </c>
      <c r="AG1064" s="94">
        <f t="shared" si="384"/>
        <v>0</v>
      </c>
      <c r="AH1064" s="215"/>
      <c r="AI1064" s="58"/>
      <c r="AJ1064" s="58"/>
      <c r="AK1064" s="58"/>
      <c r="AL1064" s="93"/>
      <c r="AM1064" s="94"/>
    </row>
    <row r="1065" spans="1:39" s="3" customFormat="1" ht="14.1" customHeight="1" thickBot="1">
      <c r="A1065" s="273"/>
      <c r="B1065" s="263"/>
      <c r="C1065" s="493"/>
      <c r="D1065" s="263"/>
      <c r="E1065" s="263"/>
      <c r="F1065" s="263"/>
      <c r="G1065" s="263"/>
      <c r="H1065" s="263"/>
      <c r="I1065" s="263"/>
      <c r="J1065" s="263"/>
      <c r="K1065" s="263"/>
      <c r="L1065" s="386" t="s">
        <v>1490</v>
      </c>
      <c r="M1065" s="386"/>
      <c r="N1065" s="386"/>
      <c r="O1065" s="394" t="s">
        <v>1494</v>
      </c>
      <c r="P1065" s="394"/>
      <c r="Q1065" s="394"/>
      <c r="R1065" s="394"/>
      <c r="S1065" s="394" t="s">
        <v>22</v>
      </c>
      <c r="T1065" s="394"/>
      <c r="U1065" s="394"/>
      <c r="V1065" s="394" t="s">
        <v>16</v>
      </c>
      <c r="W1065" s="394"/>
      <c r="X1065" s="394"/>
      <c r="Y1065" s="394" t="s">
        <v>1500</v>
      </c>
      <c r="Z1065" s="394"/>
      <c r="AA1065" s="394"/>
      <c r="AB1065" s="394"/>
      <c r="AC1065" s="394"/>
      <c r="AD1065" s="93">
        <v>33202</v>
      </c>
      <c r="AE1065" s="57">
        <f t="shared" si="383"/>
        <v>46480</v>
      </c>
      <c r="AF1065" s="93">
        <v>0</v>
      </c>
      <c r="AG1065" s="94">
        <f t="shared" si="384"/>
        <v>0</v>
      </c>
      <c r="AH1065" s="215"/>
      <c r="AI1065" s="58"/>
      <c r="AJ1065" s="58"/>
      <c r="AK1065" s="58"/>
      <c r="AL1065" s="93"/>
      <c r="AM1065" s="94"/>
    </row>
    <row r="1066" spans="1:39" s="3" customFormat="1" ht="14.1" customHeight="1" thickBot="1">
      <c r="A1066" s="273"/>
      <c r="B1066" s="263"/>
      <c r="C1066" s="493"/>
      <c r="D1066" s="263"/>
      <c r="E1066" s="263"/>
      <c r="F1066" s="263"/>
      <c r="G1066" s="263"/>
      <c r="H1066" s="263"/>
      <c r="I1066" s="263"/>
      <c r="J1066" s="263"/>
      <c r="K1066" s="263"/>
      <c r="L1066" s="386" t="s">
        <v>2323</v>
      </c>
      <c r="M1066" s="386"/>
      <c r="N1066" s="386"/>
      <c r="O1066" s="394" t="s">
        <v>1494</v>
      </c>
      <c r="P1066" s="394"/>
      <c r="Q1066" s="394"/>
      <c r="R1066" s="394"/>
      <c r="S1066" s="394" t="s">
        <v>22</v>
      </c>
      <c r="T1066" s="394"/>
      <c r="U1066" s="394"/>
      <c r="V1066" s="394" t="s">
        <v>568</v>
      </c>
      <c r="W1066" s="394"/>
      <c r="X1066" s="394"/>
      <c r="Y1066" s="394" t="s">
        <v>1500</v>
      </c>
      <c r="Z1066" s="394"/>
      <c r="AA1066" s="394"/>
      <c r="AB1066" s="394"/>
      <c r="AC1066" s="394"/>
      <c r="AD1066" s="93">
        <v>35386</v>
      </c>
      <c r="AE1066" s="57">
        <f t="shared" si="383"/>
        <v>49540</v>
      </c>
      <c r="AF1066" s="93">
        <v>33616</v>
      </c>
      <c r="AG1066" s="94">
        <f t="shared" si="384"/>
        <v>47060</v>
      </c>
      <c r="AH1066" s="245" t="s">
        <v>1957</v>
      </c>
      <c r="AI1066" s="152">
        <f t="shared" ref="AI1066" si="387">AF1066/AD1066-1</f>
        <v>-5.0019781834623855E-2</v>
      </c>
      <c r="AJ1066" s="58"/>
      <c r="AK1066" s="58"/>
      <c r="AL1066" s="93"/>
      <c r="AM1066" s="94"/>
    </row>
    <row r="1067" spans="1:39" s="3" customFormat="1" ht="14.1" customHeight="1" thickBot="1">
      <c r="A1067" s="273"/>
      <c r="B1067" s="263"/>
      <c r="C1067" s="493"/>
      <c r="D1067" s="263"/>
      <c r="E1067" s="263"/>
      <c r="F1067" s="263"/>
      <c r="G1067" s="263"/>
      <c r="H1067" s="263"/>
      <c r="I1067" s="263"/>
      <c r="J1067" s="263"/>
      <c r="K1067" s="263"/>
      <c r="L1067" s="386" t="s">
        <v>1491</v>
      </c>
      <c r="M1067" s="386"/>
      <c r="N1067" s="386"/>
      <c r="O1067" s="394" t="s">
        <v>1495</v>
      </c>
      <c r="P1067" s="394"/>
      <c r="Q1067" s="394"/>
      <c r="R1067" s="394"/>
      <c r="S1067" s="394" t="s">
        <v>22</v>
      </c>
      <c r="T1067" s="394"/>
      <c r="U1067" s="394"/>
      <c r="V1067" s="394" t="s">
        <v>16</v>
      </c>
      <c r="W1067" s="394"/>
      <c r="X1067" s="394"/>
      <c r="Y1067" s="394" t="s">
        <v>1501</v>
      </c>
      <c r="Z1067" s="394"/>
      <c r="AA1067" s="394"/>
      <c r="AB1067" s="394"/>
      <c r="AC1067" s="394"/>
      <c r="AD1067" s="93">
        <v>34220</v>
      </c>
      <c r="AE1067" s="57">
        <f t="shared" si="383"/>
        <v>47910</v>
      </c>
      <c r="AF1067" s="93">
        <v>0</v>
      </c>
      <c r="AG1067" s="94">
        <f t="shared" si="384"/>
        <v>0</v>
      </c>
      <c r="AH1067" s="215"/>
      <c r="AI1067" s="58"/>
      <c r="AJ1067" s="58"/>
      <c r="AK1067" s="58"/>
      <c r="AL1067" s="93"/>
      <c r="AM1067" s="94"/>
    </row>
    <row r="1068" spans="1:39" s="3" customFormat="1" ht="14.1" customHeight="1" thickBot="1">
      <c r="A1068" s="273"/>
      <c r="B1068" s="263"/>
      <c r="C1068" s="493"/>
      <c r="D1068" s="263"/>
      <c r="E1068" s="263"/>
      <c r="F1068" s="263"/>
      <c r="G1068" s="263"/>
      <c r="H1068" s="263"/>
      <c r="I1068" s="263"/>
      <c r="J1068" s="263"/>
      <c r="K1068" s="263"/>
      <c r="L1068" s="386" t="s">
        <v>2318</v>
      </c>
      <c r="M1068" s="386"/>
      <c r="N1068" s="386"/>
      <c r="O1068" s="394" t="s">
        <v>1495</v>
      </c>
      <c r="P1068" s="394"/>
      <c r="Q1068" s="394"/>
      <c r="R1068" s="394"/>
      <c r="S1068" s="394" t="s">
        <v>22</v>
      </c>
      <c r="T1068" s="394"/>
      <c r="U1068" s="394"/>
      <c r="V1068" s="394" t="s">
        <v>568</v>
      </c>
      <c r="W1068" s="394"/>
      <c r="X1068" s="394"/>
      <c r="Y1068" s="394" t="s">
        <v>1501</v>
      </c>
      <c r="Z1068" s="394"/>
      <c r="AA1068" s="394"/>
      <c r="AB1068" s="394"/>
      <c r="AC1068" s="394"/>
      <c r="AD1068" s="93">
        <v>36616</v>
      </c>
      <c r="AE1068" s="57">
        <f t="shared" si="383"/>
        <v>51260</v>
      </c>
      <c r="AF1068" s="93">
        <v>35731</v>
      </c>
      <c r="AG1068" s="94">
        <f t="shared" si="384"/>
        <v>50020</v>
      </c>
      <c r="AH1068" s="245" t="s">
        <v>1957</v>
      </c>
      <c r="AI1068" s="152">
        <f t="shared" ref="AI1068" si="388">AF1068/AD1068-1</f>
        <v>-2.4169761852742E-2</v>
      </c>
      <c r="AJ1068" s="58"/>
      <c r="AK1068" s="58"/>
      <c r="AL1068" s="93"/>
      <c r="AM1068" s="94"/>
    </row>
    <row r="1069" spans="1:39" s="3" customFormat="1" ht="14.1" customHeight="1" thickBot="1">
      <c r="A1069" s="273"/>
      <c r="B1069" s="263"/>
      <c r="C1069" s="493"/>
      <c r="D1069" s="263"/>
      <c r="E1069" s="263"/>
      <c r="F1069" s="263"/>
      <c r="G1069" s="263"/>
      <c r="H1069" s="263"/>
      <c r="I1069" s="263"/>
      <c r="J1069" s="263"/>
      <c r="K1069" s="263"/>
      <c r="L1069" s="386" t="s">
        <v>1492</v>
      </c>
      <c r="M1069" s="386"/>
      <c r="N1069" s="386"/>
      <c r="O1069" s="394" t="s">
        <v>1496</v>
      </c>
      <c r="P1069" s="394"/>
      <c r="Q1069" s="394"/>
      <c r="R1069" s="394"/>
      <c r="S1069" s="394" t="s">
        <v>22</v>
      </c>
      <c r="T1069" s="394"/>
      <c r="U1069" s="394"/>
      <c r="V1069" s="394" t="s">
        <v>16</v>
      </c>
      <c r="W1069" s="394"/>
      <c r="X1069" s="394"/>
      <c r="Y1069" s="394" t="s">
        <v>1502</v>
      </c>
      <c r="Z1069" s="394"/>
      <c r="AA1069" s="394"/>
      <c r="AB1069" s="394"/>
      <c r="AC1069" s="394"/>
      <c r="AD1069" s="93">
        <v>35238</v>
      </c>
      <c r="AE1069" s="57">
        <f t="shared" si="383"/>
        <v>49330</v>
      </c>
      <c r="AF1069" s="93">
        <v>0</v>
      </c>
      <c r="AG1069" s="94">
        <f t="shared" si="384"/>
        <v>0</v>
      </c>
      <c r="AH1069" s="215"/>
      <c r="AI1069" s="58"/>
      <c r="AJ1069" s="58"/>
      <c r="AK1069" s="58"/>
      <c r="AL1069" s="93"/>
      <c r="AM1069" s="94"/>
    </row>
    <row r="1070" spans="1:39" s="3" customFormat="1" ht="14.1" customHeight="1" thickBot="1">
      <c r="A1070" s="275"/>
      <c r="B1070" s="276"/>
      <c r="C1070" s="64"/>
      <c r="D1070" s="276"/>
      <c r="E1070" s="276"/>
      <c r="F1070" s="276"/>
      <c r="G1070" s="276"/>
      <c r="H1070" s="276"/>
      <c r="I1070" s="276"/>
      <c r="J1070" s="276"/>
      <c r="K1070" s="276"/>
      <c r="L1070" s="386" t="s">
        <v>2322</v>
      </c>
      <c r="M1070" s="386"/>
      <c r="N1070" s="386"/>
      <c r="O1070" s="394" t="s">
        <v>1496</v>
      </c>
      <c r="P1070" s="394"/>
      <c r="Q1070" s="394"/>
      <c r="R1070" s="394"/>
      <c r="S1070" s="394" t="s">
        <v>22</v>
      </c>
      <c r="T1070" s="394"/>
      <c r="U1070" s="394"/>
      <c r="V1070" s="394" t="s">
        <v>568</v>
      </c>
      <c r="W1070" s="394"/>
      <c r="X1070" s="394"/>
      <c r="Y1070" s="394" t="s">
        <v>1502</v>
      </c>
      <c r="Z1070" s="394"/>
      <c r="AA1070" s="394"/>
      <c r="AB1070" s="394"/>
      <c r="AC1070" s="394"/>
      <c r="AD1070" s="93">
        <v>37846</v>
      </c>
      <c r="AE1070" s="57">
        <f t="shared" si="383"/>
        <v>52980</v>
      </c>
      <c r="AF1070" s="93">
        <v>0</v>
      </c>
      <c r="AG1070" s="94">
        <f t="shared" si="384"/>
        <v>0</v>
      </c>
      <c r="AH1070" s="215"/>
      <c r="AI1070" s="58"/>
      <c r="AJ1070" s="58"/>
      <c r="AK1070" s="58"/>
      <c r="AL1070" s="93"/>
      <c r="AM1070" s="94"/>
    </row>
    <row r="1071" spans="1:39" s="3" customFormat="1" ht="14.1" customHeight="1" thickBot="1">
      <c r="A1071" s="4"/>
      <c r="B1071" s="5"/>
      <c r="C1071" s="6" t="s">
        <v>158</v>
      </c>
      <c r="D1071" s="6"/>
      <c r="E1071" s="6"/>
      <c r="F1071" s="6"/>
      <c r="G1071" s="5"/>
      <c r="H1071" s="5"/>
      <c r="I1071" s="5"/>
      <c r="J1071" s="5"/>
      <c r="K1071" s="5"/>
      <c r="L1071" s="16"/>
      <c r="M1071" s="16"/>
      <c r="N1071" s="16"/>
      <c r="O1071" s="17"/>
      <c r="P1071" s="17"/>
      <c r="Q1071" s="17"/>
      <c r="R1071" s="17"/>
      <c r="S1071" s="17"/>
      <c r="T1071" s="17"/>
      <c r="U1071" s="17"/>
      <c r="V1071" s="17"/>
      <c r="W1071" s="17"/>
      <c r="X1071" s="17"/>
      <c r="Y1071" s="17"/>
      <c r="Z1071" s="17"/>
      <c r="AA1071" s="17"/>
      <c r="AB1071" s="17"/>
      <c r="AC1071" s="17"/>
      <c r="AD1071" s="7"/>
      <c r="AE1071" s="7"/>
      <c r="AF1071" s="7"/>
      <c r="AG1071" s="7"/>
      <c r="AH1071" s="215"/>
      <c r="AI1071" s="58"/>
      <c r="AJ1071" s="58"/>
      <c r="AK1071" s="58"/>
      <c r="AL1071" s="75"/>
      <c r="AM1071" s="16"/>
    </row>
    <row r="1072" spans="1:39" s="3" customFormat="1" ht="22.15" customHeight="1" thickBot="1">
      <c r="A1072" s="375" t="s">
        <v>0</v>
      </c>
      <c r="B1072" s="375"/>
      <c r="C1072" s="326"/>
      <c r="D1072" s="374" t="s">
        <v>159</v>
      </c>
      <c r="E1072" s="374"/>
      <c r="F1072" s="374"/>
      <c r="G1072" s="523" t="s">
        <v>340</v>
      </c>
      <c r="H1072" s="523"/>
      <c r="I1072" s="523"/>
      <c r="J1072" s="523"/>
      <c r="K1072" s="523"/>
      <c r="L1072" s="375" t="s">
        <v>160</v>
      </c>
      <c r="M1072" s="375"/>
      <c r="N1072" s="375"/>
      <c r="O1072" s="370" t="s">
        <v>161</v>
      </c>
      <c r="P1072" s="370"/>
      <c r="Q1072" s="370"/>
      <c r="R1072" s="370"/>
      <c r="S1072" s="370" t="s">
        <v>15</v>
      </c>
      <c r="T1072" s="370"/>
      <c r="U1072" s="370"/>
      <c r="V1072" s="370" t="s">
        <v>16</v>
      </c>
      <c r="W1072" s="370"/>
      <c r="X1072" s="370"/>
      <c r="Y1072" s="370" t="s">
        <v>162</v>
      </c>
      <c r="Z1072" s="370"/>
      <c r="AA1072" s="370"/>
      <c r="AB1072" s="370"/>
      <c r="AC1072" s="370"/>
      <c r="AD1072" s="93">
        <v>13495</v>
      </c>
      <c r="AE1072" s="57">
        <f t="shared" si="383"/>
        <v>18890</v>
      </c>
      <c r="AF1072" s="93">
        <v>0</v>
      </c>
      <c r="AG1072" s="94">
        <f t="shared" ref="AG1072:AG1117" si="389">ROUND(AF1072*1.4/10,0)*10</f>
        <v>0</v>
      </c>
      <c r="AH1072" s="215"/>
      <c r="AI1072" s="58"/>
      <c r="AJ1072" s="58"/>
      <c r="AK1072" s="58"/>
      <c r="AL1072" s="93"/>
      <c r="AM1072" s="57"/>
    </row>
    <row r="1073" spans="1:39" s="3" customFormat="1" ht="22.15" customHeight="1" thickBot="1">
      <c r="A1073" s="493"/>
      <c r="B1073" s="404"/>
      <c r="C1073" s="493"/>
      <c r="D1073" s="404"/>
      <c r="E1073" s="404"/>
      <c r="F1073" s="385"/>
      <c r="G1073" s="493"/>
      <c r="H1073" s="404"/>
      <c r="I1073" s="404"/>
      <c r="J1073" s="404"/>
      <c r="K1073" s="404"/>
      <c r="L1073" s="401" t="s">
        <v>163</v>
      </c>
      <c r="M1073" s="402"/>
      <c r="N1073" s="402"/>
      <c r="O1073" s="394" t="s">
        <v>164</v>
      </c>
      <c r="P1073" s="394"/>
      <c r="Q1073" s="394"/>
      <c r="R1073" s="394"/>
      <c r="S1073" s="394" t="s">
        <v>15</v>
      </c>
      <c r="T1073" s="394"/>
      <c r="U1073" s="394"/>
      <c r="V1073" s="394" t="s">
        <v>16</v>
      </c>
      <c r="W1073" s="394"/>
      <c r="X1073" s="394"/>
      <c r="Y1073" s="394" t="s">
        <v>165</v>
      </c>
      <c r="Z1073" s="394"/>
      <c r="AA1073" s="394"/>
      <c r="AB1073" s="394"/>
      <c r="AC1073" s="394"/>
      <c r="AD1073" s="93">
        <v>18371</v>
      </c>
      <c r="AE1073" s="57">
        <f t="shared" si="383"/>
        <v>25720</v>
      </c>
      <c r="AF1073" s="93">
        <v>0</v>
      </c>
      <c r="AG1073" s="94">
        <f t="shared" si="389"/>
        <v>0</v>
      </c>
      <c r="AH1073" s="215"/>
      <c r="AI1073" s="58"/>
      <c r="AJ1073" s="58"/>
      <c r="AK1073" s="58"/>
      <c r="AL1073" s="93"/>
      <c r="AM1073" s="57"/>
    </row>
    <row r="1074" spans="1:39" s="3" customFormat="1" ht="22.15" customHeight="1" thickBot="1">
      <c r="A1074" s="493"/>
      <c r="B1074" s="404"/>
      <c r="C1074" s="493"/>
      <c r="D1074" s="404"/>
      <c r="E1074" s="404"/>
      <c r="F1074" s="385"/>
      <c r="G1074" s="493"/>
      <c r="H1074" s="404"/>
      <c r="I1074" s="404"/>
      <c r="J1074" s="404"/>
      <c r="K1074" s="385"/>
      <c r="L1074" s="532" t="s">
        <v>166</v>
      </c>
      <c r="M1074" s="532"/>
      <c r="N1074" s="532"/>
      <c r="O1074" s="396" t="s">
        <v>167</v>
      </c>
      <c r="P1074" s="396"/>
      <c r="Q1074" s="396"/>
      <c r="R1074" s="396"/>
      <c r="S1074" s="396" t="s">
        <v>15</v>
      </c>
      <c r="T1074" s="396"/>
      <c r="U1074" s="396"/>
      <c r="V1074" s="396" t="s">
        <v>16</v>
      </c>
      <c r="W1074" s="396"/>
      <c r="X1074" s="396"/>
      <c r="Y1074" s="396" t="s">
        <v>168</v>
      </c>
      <c r="Z1074" s="396"/>
      <c r="AA1074" s="396"/>
      <c r="AB1074" s="396"/>
      <c r="AC1074" s="396"/>
      <c r="AD1074" s="93">
        <v>19732</v>
      </c>
      <c r="AE1074" s="57">
        <f t="shared" si="383"/>
        <v>27620</v>
      </c>
      <c r="AF1074" s="93">
        <v>0</v>
      </c>
      <c r="AG1074" s="94">
        <f t="shared" si="389"/>
        <v>0</v>
      </c>
      <c r="AH1074" s="215"/>
      <c r="AI1074" s="58"/>
      <c r="AJ1074" s="58"/>
      <c r="AK1074" s="58"/>
      <c r="AL1074" s="93"/>
      <c r="AM1074" s="57"/>
    </row>
    <row r="1075" spans="1:39" s="3" customFormat="1" ht="22.15" customHeight="1" thickBot="1">
      <c r="A1075" s="493"/>
      <c r="B1075" s="404"/>
      <c r="C1075" s="493"/>
      <c r="D1075" s="404"/>
      <c r="E1075" s="404"/>
      <c r="F1075" s="385"/>
      <c r="G1075" s="493"/>
      <c r="H1075" s="404"/>
      <c r="I1075" s="404"/>
      <c r="J1075" s="404"/>
      <c r="K1075" s="385"/>
      <c r="L1075" s="534" t="s">
        <v>169</v>
      </c>
      <c r="M1075" s="534"/>
      <c r="N1075" s="534"/>
      <c r="O1075" s="392" t="s">
        <v>161</v>
      </c>
      <c r="P1075" s="392"/>
      <c r="Q1075" s="392"/>
      <c r="R1075" s="392"/>
      <c r="S1075" s="392" t="s">
        <v>15</v>
      </c>
      <c r="T1075" s="392"/>
      <c r="U1075" s="392"/>
      <c r="V1075" s="392" t="s">
        <v>51</v>
      </c>
      <c r="W1075" s="392"/>
      <c r="X1075" s="392"/>
      <c r="Y1075" s="392" t="s">
        <v>162</v>
      </c>
      <c r="Z1075" s="392"/>
      <c r="AA1075" s="392"/>
      <c r="AB1075" s="392"/>
      <c r="AC1075" s="392"/>
      <c r="AD1075" s="93">
        <v>13925</v>
      </c>
      <c r="AE1075" s="57">
        <f t="shared" si="383"/>
        <v>19500</v>
      </c>
      <c r="AF1075" s="93">
        <v>0</v>
      </c>
      <c r="AG1075" s="94">
        <f t="shared" si="389"/>
        <v>0</v>
      </c>
      <c r="AH1075" s="213"/>
      <c r="AI1075" s="58"/>
      <c r="AJ1075" s="58"/>
      <c r="AK1075" s="58"/>
      <c r="AL1075" s="93"/>
      <c r="AM1075" s="57"/>
    </row>
    <row r="1076" spans="1:39" s="3" customFormat="1" ht="22.15" customHeight="1" thickBot="1">
      <c r="A1076" s="493"/>
      <c r="B1076" s="404"/>
      <c r="C1076" s="493"/>
      <c r="D1076" s="404"/>
      <c r="E1076" s="404"/>
      <c r="F1076" s="385"/>
      <c r="G1076" s="493"/>
      <c r="H1076" s="404"/>
      <c r="I1076" s="404"/>
      <c r="J1076" s="404"/>
      <c r="K1076" s="404"/>
      <c r="L1076" s="401" t="s">
        <v>170</v>
      </c>
      <c r="M1076" s="402"/>
      <c r="N1076" s="402"/>
      <c r="O1076" s="394" t="s">
        <v>164</v>
      </c>
      <c r="P1076" s="394"/>
      <c r="Q1076" s="394"/>
      <c r="R1076" s="394"/>
      <c r="S1076" s="394" t="s">
        <v>15</v>
      </c>
      <c r="T1076" s="394"/>
      <c r="U1076" s="394"/>
      <c r="V1076" s="394" t="s">
        <v>51</v>
      </c>
      <c r="W1076" s="394"/>
      <c r="X1076" s="394"/>
      <c r="Y1076" s="394" t="s">
        <v>165</v>
      </c>
      <c r="Z1076" s="394"/>
      <c r="AA1076" s="394"/>
      <c r="AB1076" s="394"/>
      <c r="AC1076" s="394"/>
      <c r="AD1076" s="93">
        <v>18747</v>
      </c>
      <c r="AE1076" s="57">
        <f t="shared" si="383"/>
        <v>26250</v>
      </c>
      <c r="AF1076" s="93">
        <v>0</v>
      </c>
      <c r="AG1076" s="94">
        <f t="shared" si="389"/>
        <v>0</v>
      </c>
      <c r="AH1076" s="215"/>
      <c r="AI1076" s="58"/>
      <c r="AJ1076" s="58"/>
      <c r="AK1076" s="58"/>
      <c r="AL1076" s="93"/>
      <c r="AM1076" s="57"/>
    </row>
    <row r="1077" spans="1:39" s="3" customFormat="1" ht="22.15" customHeight="1" thickBot="1">
      <c r="A1077" s="494"/>
      <c r="B1077" s="495"/>
      <c r="C1077" s="494"/>
      <c r="D1077" s="495"/>
      <c r="E1077" s="495"/>
      <c r="F1077" s="496"/>
      <c r="G1077" s="494"/>
      <c r="H1077" s="495"/>
      <c r="I1077" s="495"/>
      <c r="J1077" s="495"/>
      <c r="K1077" s="496"/>
      <c r="L1077" s="616" t="s">
        <v>171</v>
      </c>
      <c r="M1077" s="616"/>
      <c r="N1077" s="616"/>
      <c r="O1077" s="530" t="s">
        <v>167</v>
      </c>
      <c r="P1077" s="530"/>
      <c r="Q1077" s="530"/>
      <c r="R1077" s="530"/>
      <c r="S1077" s="530" t="s">
        <v>15</v>
      </c>
      <c r="T1077" s="530"/>
      <c r="U1077" s="530"/>
      <c r="V1077" s="530" t="s">
        <v>51</v>
      </c>
      <c r="W1077" s="530"/>
      <c r="X1077" s="530"/>
      <c r="Y1077" s="530" t="s">
        <v>168</v>
      </c>
      <c r="Z1077" s="530"/>
      <c r="AA1077" s="530"/>
      <c r="AB1077" s="530"/>
      <c r="AC1077" s="530"/>
      <c r="AD1077" s="93">
        <v>20730</v>
      </c>
      <c r="AE1077" s="57">
        <f t="shared" si="383"/>
        <v>29020</v>
      </c>
      <c r="AF1077" s="93">
        <v>0</v>
      </c>
      <c r="AG1077" s="94">
        <f t="shared" si="389"/>
        <v>0</v>
      </c>
      <c r="AH1077" s="215"/>
      <c r="AI1077" s="58"/>
      <c r="AJ1077" s="58"/>
      <c r="AK1077" s="58"/>
      <c r="AL1077" s="93"/>
      <c r="AM1077" s="57"/>
    </row>
    <row r="1078" spans="1:39" s="3" customFormat="1" ht="14.1" customHeight="1" thickBot="1">
      <c r="A1078" s="375" t="s">
        <v>0</v>
      </c>
      <c r="B1078" s="375"/>
      <c r="C1078" s="326"/>
      <c r="D1078" s="374" t="s">
        <v>172</v>
      </c>
      <c r="E1078" s="374"/>
      <c r="F1078" s="374"/>
      <c r="G1078" s="523" t="s">
        <v>341</v>
      </c>
      <c r="H1078" s="523"/>
      <c r="I1078" s="523"/>
      <c r="J1078" s="523"/>
      <c r="K1078" s="523"/>
      <c r="L1078" s="375" t="s">
        <v>173</v>
      </c>
      <c r="M1078" s="375"/>
      <c r="N1078" s="375"/>
      <c r="O1078" s="370" t="s">
        <v>174</v>
      </c>
      <c r="P1078" s="370"/>
      <c r="Q1078" s="370"/>
      <c r="R1078" s="370"/>
      <c r="S1078" s="370" t="s">
        <v>15</v>
      </c>
      <c r="T1078" s="370"/>
      <c r="U1078" s="370"/>
      <c r="V1078" s="370" t="s">
        <v>16</v>
      </c>
      <c r="W1078" s="370"/>
      <c r="X1078" s="370"/>
      <c r="Y1078" s="370" t="s">
        <v>175</v>
      </c>
      <c r="Z1078" s="370"/>
      <c r="AA1078" s="370"/>
      <c r="AB1078" s="370"/>
      <c r="AC1078" s="370"/>
      <c r="AD1078" s="93">
        <v>23538</v>
      </c>
      <c r="AE1078" s="57">
        <f t="shared" si="383"/>
        <v>32950</v>
      </c>
      <c r="AF1078" s="93">
        <v>0</v>
      </c>
      <c r="AG1078" s="94">
        <f t="shared" si="389"/>
        <v>0</v>
      </c>
      <c r="AH1078" s="215"/>
      <c r="AI1078" s="58"/>
      <c r="AJ1078" s="58"/>
      <c r="AK1078" s="58"/>
      <c r="AL1078" s="93"/>
      <c r="AM1078" s="94"/>
    </row>
    <row r="1079" spans="1:39" s="3" customFormat="1" ht="14.1" customHeight="1" thickBot="1">
      <c r="A1079" s="493"/>
      <c r="B1079" s="404"/>
      <c r="C1079" s="493"/>
      <c r="D1079" s="404"/>
      <c r="E1079" s="404"/>
      <c r="F1079" s="385"/>
      <c r="G1079" s="493"/>
      <c r="H1079" s="404"/>
      <c r="I1079" s="404"/>
      <c r="J1079" s="404"/>
      <c r="K1079" s="404"/>
      <c r="L1079" s="401" t="s">
        <v>176</v>
      </c>
      <c r="M1079" s="402"/>
      <c r="N1079" s="402"/>
      <c r="O1079" s="394" t="s">
        <v>177</v>
      </c>
      <c r="P1079" s="394"/>
      <c r="Q1079" s="394"/>
      <c r="R1079" s="394"/>
      <c r="S1079" s="394" t="s">
        <v>15</v>
      </c>
      <c r="T1079" s="394"/>
      <c r="U1079" s="394"/>
      <c r="V1079" s="394" t="s">
        <v>16</v>
      </c>
      <c r="W1079" s="394"/>
      <c r="X1079" s="394"/>
      <c r="Y1079" s="394" t="s">
        <v>178</v>
      </c>
      <c r="Z1079" s="394"/>
      <c r="AA1079" s="394"/>
      <c r="AB1079" s="394"/>
      <c r="AC1079" s="394"/>
      <c r="AD1079" s="93">
        <v>25187</v>
      </c>
      <c r="AE1079" s="57">
        <f t="shared" si="383"/>
        <v>35260</v>
      </c>
      <c r="AF1079" s="93">
        <v>0</v>
      </c>
      <c r="AG1079" s="94">
        <f t="shared" si="389"/>
        <v>0</v>
      </c>
      <c r="AH1079" s="215"/>
      <c r="AI1079" s="58"/>
      <c r="AJ1079" s="58"/>
      <c r="AK1079" s="58"/>
      <c r="AL1079" s="93"/>
      <c r="AM1079" s="94"/>
    </row>
    <row r="1080" spans="1:39" s="3" customFormat="1" ht="14.1" customHeight="1" thickBot="1">
      <c r="A1080" s="493"/>
      <c r="B1080" s="404"/>
      <c r="C1080" s="493"/>
      <c r="D1080" s="404"/>
      <c r="E1080" s="404"/>
      <c r="F1080" s="385"/>
      <c r="G1080" s="493"/>
      <c r="H1080" s="404"/>
      <c r="I1080" s="404"/>
      <c r="J1080" s="404"/>
      <c r="K1080" s="385"/>
      <c r="L1080" s="532" t="s">
        <v>179</v>
      </c>
      <c r="M1080" s="532"/>
      <c r="N1080" s="532"/>
      <c r="O1080" s="396" t="s">
        <v>174</v>
      </c>
      <c r="P1080" s="396"/>
      <c r="Q1080" s="396"/>
      <c r="R1080" s="396"/>
      <c r="S1080" s="396" t="s">
        <v>15</v>
      </c>
      <c r="T1080" s="396"/>
      <c r="U1080" s="396"/>
      <c r="V1080" s="396" t="s">
        <v>51</v>
      </c>
      <c r="W1080" s="396"/>
      <c r="X1080" s="396"/>
      <c r="Y1080" s="396" t="s">
        <v>175</v>
      </c>
      <c r="Z1080" s="396"/>
      <c r="AA1080" s="396"/>
      <c r="AB1080" s="396"/>
      <c r="AC1080" s="396"/>
      <c r="AD1080" s="93">
        <v>23879</v>
      </c>
      <c r="AE1080" s="57">
        <f t="shared" si="383"/>
        <v>33430</v>
      </c>
      <c r="AF1080" s="93">
        <v>0</v>
      </c>
      <c r="AG1080" s="94">
        <f t="shared" si="389"/>
        <v>0</v>
      </c>
      <c r="AH1080" s="213"/>
      <c r="AI1080" s="58"/>
      <c r="AJ1080" s="58"/>
      <c r="AK1080" s="58"/>
      <c r="AL1080" s="93"/>
      <c r="AM1080" s="94"/>
    </row>
    <row r="1081" spans="1:39" s="3" customFormat="1" ht="14.1" customHeight="1" thickBot="1">
      <c r="A1081" s="493"/>
      <c r="B1081" s="404"/>
      <c r="C1081" s="493"/>
      <c r="D1081" s="404"/>
      <c r="E1081" s="404"/>
      <c r="F1081" s="385"/>
      <c r="G1081" s="493"/>
      <c r="H1081" s="404"/>
      <c r="I1081" s="404"/>
      <c r="J1081" s="404"/>
      <c r="K1081" s="385"/>
      <c r="L1081" s="395" t="s">
        <v>180</v>
      </c>
      <c r="M1081" s="395"/>
      <c r="N1081" s="395"/>
      <c r="O1081" s="393" t="s">
        <v>177</v>
      </c>
      <c r="P1081" s="393"/>
      <c r="Q1081" s="393"/>
      <c r="R1081" s="393"/>
      <c r="S1081" s="393" t="s">
        <v>15</v>
      </c>
      <c r="T1081" s="393"/>
      <c r="U1081" s="393"/>
      <c r="V1081" s="393" t="s">
        <v>51</v>
      </c>
      <c r="W1081" s="393"/>
      <c r="X1081" s="393"/>
      <c r="Y1081" s="393" t="s">
        <v>178</v>
      </c>
      <c r="Z1081" s="393"/>
      <c r="AA1081" s="393"/>
      <c r="AB1081" s="393"/>
      <c r="AC1081" s="393"/>
      <c r="AD1081" s="93">
        <v>26071</v>
      </c>
      <c r="AE1081" s="57">
        <f t="shared" si="383"/>
        <v>36500</v>
      </c>
      <c r="AF1081" s="93">
        <v>0</v>
      </c>
      <c r="AG1081" s="94">
        <f t="shared" si="389"/>
        <v>0</v>
      </c>
      <c r="AH1081" s="213"/>
      <c r="AI1081" s="58"/>
      <c r="AJ1081" s="58"/>
      <c r="AK1081" s="58"/>
      <c r="AL1081" s="93"/>
      <c r="AM1081" s="94"/>
    </row>
    <row r="1082" spans="1:39" s="3" customFormat="1" ht="15.75" thickBot="1">
      <c r="A1082" s="493"/>
      <c r="B1082" s="404"/>
      <c r="C1082" s="493"/>
      <c r="D1082" s="404"/>
      <c r="E1082" s="404"/>
      <c r="F1082" s="385"/>
      <c r="G1082" s="493"/>
      <c r="H1082" s="404"/>
      <c r="I1082" s="404"/>
      <c r="J1082" s="404"/>
      <c r="K1082" s="385"/>
      <c r="L1082" s="395" t="s">
        <v>181</v>
      </c>
      <c r="M1082" s="395"/>
      <c r="N1082" s="395"/>
      <c r="O1082" s="393" t="s">
        <v>182</v>
      </c>
      <c r="P1082" s="393"/>
      <c r="Q1082" s="393"/>
      <c r="R1082" s="393"/>
      <c r="S1082" s="393" t="s">
        <v>15</v>
      </c>
      <c r="T1082" s="393"/>
      <c r="U1082" s="393"/>
      <c r="V1082" s="393" t="s">
        <v>16</v>
      </c>
      <c r="W1082" s="393"/>
      <c r="X1082" s="393"/>
      <c r="Y1082" s="393" t="s">
        <v>183</v>
      </c>
      <c r="Z1082" s="393"/>
      <c r="AA1082" s="393"/>
      <c r="AB1082" s="393"/>
      <c r="AC1082" s="393"/>
      <c r="AD1082" s="93">
        <v>28414</v>
      </c>
      <c r="AE1082" s="57">
        <f t="shared" si="383"/>
        <v>39780</v>
      </c>
      <c r="AF1082" s="93">
        <v>0</v>
      </c>
      <c r="AG1082" s="94">
        <f t="shared" si="389"/>
        <v>0</v>
      </c>
      <c r="AH1082" s="215"/>
      <c r="AI1082" s="58"/>
      <c r="AJ1082" s="58"/>
      <c r="AK1082" s="58"/>
      <c r="AL1082" s="93"/>
      <c r="AM1082" s="94"/>
    </row>
    <row r="1083" spans="1:39" s="3" customFormat="1" ht="15.75" thickBot="1">
      <c r="A1083" s="493"/>
      <c r="B1083" s="404"/>
      <c r="C1083" s="493"/>
      <c r="D1083" s="404"/>
      <c r="E1083" s="404"/>
      <c r="F1083" s="385"/>
      <c r="G1083" s="493"/>
      <c r="H1083" s="404"/>
      <c r="I1083" s="404"/>
      <c r="J1083" s="404"/>
      <c r="K1083" s="385"/>
      <c r="L1083" s="395" t="s">
        <v>184</v>
      </c>
      <c r="M1083" s="395"/>
      <c r="N1083" s="395"/>
      <c r="O1083" s="393" t="s">
        <v>185</v>
      </c>
      <c r="P1083" s="393"/>
      <c r="Q1083" s="393"/>
      <c r="R1083" s="393"/>
      <c r="S1083" s="393" t="s">
        <v>15</v>
      </c>
      <c r="T1083" s="393"/>
      <c r="U1083" s="393"/>
      <c r="V1083" s="393" t="s">
        <v>16</v>
      </c>
      <c r="W1083" s="393"/>
      <c r="X1083" s="393"/>
      <c r="Y1083" s="393" t="s">
        <v>186</v>
      </c>
      <c r="Z1083" s="393"/>
      <c r="AA1083" s="393"/>
      <c r="AB1083" s="393"/>
      <c r="AC1083" s="393"/>
      <c r="AD1083" s="93">
        <v>30063</v>
      </c>
      <c r="AE1083" s="57">
        <f t="shared" si="383"/>
        <v>42090</v>
      </c>
      <c r="AF1083" s="93">
        <v>0</v>
      </c>
      <c r="AG1083" s="94">
        <f t="shared" si="389"/>
        <v>0</v>
      </c>
      <c r="AH1083" s="215"/>
      <c r="AI1083" s="58"/>
      <c r="AJ1083" s="58"/>
      <c r="AK1083" s="58"/>
      <c r="AL1083" s="93"/>
      <c r="AM1083" s="94"/>
    </row>
    <row r="1084" spans="1:39" s="3" customFormat="1" ht="15.75" thickBot="1">
      <c r="A1084" s="493"/>
      <c r="B1084" s="404"/>
      <c r="C1084" s="493"/>
      <c r="D1084" s="404"/>
      <c r="E1084" s="404"/>
      <c r="F1084" s="385"/>
      <c r="G1084" s="493"/>
      <c r="H1084" s="404"/>
      <c r="I1084" s="404"/>
      <c r="J1084" s="404"/>
      <c r="K1084" s="385"/>
      <c r="L1084" s="395" t="s">
        <v>187</v>
      </c>
      <c r="M1084" s="395"/>
      <c r="N1084" s="395"/>
      <c r="O1084" s="393" t="s">
        <v>182</v>
      </c>
      <c r="P1084" s="393"/>
      <c r="Q1084" s="393"/>
      <c r="R1084" s="393"/>
      <c r="S1084" s="393" t="s">
        <v>15</v>
      </c>
      <c r="T1084" s="393"/>
      <c r="U1084" s="393"/>
      <c r="V1084" s="393" t="s">
        <v>51</v>
      </c>
      <c r="W1084" s="393"/>
      <c r="X1084" s="393"/>
      <c r="Y1084" s="393" t="s">
        <v>183</v>
      </c>
      <c r="Z1084" s="393"/>
      <c r="AA1084" s="393"/>
      <c r="AB1084" s="393"/>
      <c r="AC1084" s="393"/>
      <c r="AD1084" s="93">
        <v>28701</v>
      </c>
      <c r="AE1084" s="57">
        <f t="shared" si="383"/>
        <v>40180</v>
      </c>
      <c r="AF1084" s="93">
        <v>0</v>
      </c>
      <c r="AG1084" s="94">
        <f t="shared" si="389"/>
        <v>0</v>
      </c>
      <c r="AH1084" s="215"/>
      <c r="AI1084" s="58"/>
      <c r="AJ1084" s="58"/>
      <c r="AK1084" s="58"/>
      <c r="AL1084" s="93"/>
      <c r="AM1084" s="94"/>
    </row>
    <row r="1085" spans="1:39" s="3" customFormat="1" ht="15.75" thickBot="1">
      <c r="A1085" s="493"/>
      <c r="B1085" s="404"/>
      <c r="C1085" s="493"/>
      <c r="D1085" s="404"/>
      <c r="E1085" s="404"/>
      <c r="F1085" s="385"/>
      <c r="G1085" s="493"/>
      <c r="H1085" s="404"/>
      <c r="I1085" s="404"/>
      <c r="J1085" s="404"/>
      <c r="K1085" s="385"/>
      <c r="L1085" s="395" t="s">
        <v>188</v>
      </c>
      <c r="M1085" s="395"/>
      <c r="N1085" s="395"/>
      <c r="O1085" s="393" t="s">
        <v>185</v>
      </c>
      <c r="P1085" s="393"/>
      <c r="Q1085" s="393"/>
      <c r="R1085" s="393"/>
      <c r="S1085" s="393" t="s">
        <v>15</v>
      </c>
      <c r="T1085" s="393"/>
      <c r="U1085" s="393"/>
      <c r="V1085" s="393" t="s">
        <v>51</v>
      </c>
      <c r="W1085" s="393"/>
      <c r="X1085" s="393"/>
      <c r="Y1085" s="393" t="s">
        <v>186</v>
      </c>
      <c r="Z1085" s="393"/>
      <c r="AA1085" s="393"/>
      <c r="AB1085" s="393"/>
      <c r="AC1085" s="393"/>
      <c r="AD1085" s="93">
        <v>30893</v>
      </c>
      <c r="AE1085" s="57">
        <f t="shared" si="383"/>
        <v>43250</v>
      </c>
      <c r="AF1085" s="93">
        <v>30000</v>
      </c>
      <c r="AG1085" s="94">
        <f t="shared" si="389"/>
        <v>42000</v>
      </c>
      <c r="AH1085" s="245" t="s">
        <v>1957</v>
      </c>
      <c r="AI1085" s="152">
        <f t="shared" ref="AI1085" si="390">AF1085/AD1085-1</f>
        <v>-2.8906224711099604E-2</v>
      </c>
      <c r="AJ1085" s="58"/>
      <c r="AK1085" s="58"/>
      <c r="AL1085" s="93"/>
      <c r="AM1085" s="94"/>
    </row>
    <row r="1086" spans="1:39" s="3" customFormat="1" ht="14.1" customHeight="1" thickBot="1">
      <c r="A1086" s="493"/>
      <c r="B1086" s="404"/>
      <c r="C1086" s="493"/>
      <c r="D1086" s="404"/>
      <c r="E1086" s="404"/>
      <c r="F1086" s="385"/>
      <c r="G1086" s="493"/>
      <c r="H1086" s="404"/>
      <c r="I1086" s="404"/>
      <c r="J1086" s="404"/>
      <c r="K1086" s="385"/>
      <c r="L1086" s="395" t="s">
        <v>189</v>
      </c>
      <c r="M1086" s="395"/>
      <c r="N1086" s="395"/>
      <c r="O1086" s="393" t="s">
        <v>190</v>
      </c>
      <c r="P1086" s="393"/>
      <c r="Q1086" s="393"/>
      <c r="R1086" s="393"/>
      <c r="S1086" s="393" t="s">
        <v>15</v>
      </c>
      <c r="T1086" s="393"/>
      <c r="U1086" s="393"/>
      <c r="V1086" s="393" t="s">
        <v>16</v>
      </c>
      <c r="W1086" s="393"/>
      <c r="X1086" s="393"/>
      <c r="Y1086" s="393" t="s">
        <v>191</v>
      </c>
      <c r="Z1086" s="393"/>
      <c r="AA1086" s="393"/>
      <c r="AB1086" s="393"/>
      <c r="AC1086" s="393"/>
      <c r="AD1086" s="93">
        <v>29775</v>
      </c>
      <c r="AE1086" s="57">
        <f t="shared" si="383"/>
        <v>41690</v>
      </c>
      <c r="AF1086" s="93">
        <v>0</v>
      </c>
      <c r="AG1086" s="94">
        <f t="shared" si="389"/>
        <v>0</v>
      </c>
      <c r="AH1086" s="215"/>
      <c r="AI1086" s="58"/>
      <c r="AJ1086" s="58"/>
      <c r="AK1086" s="58"/>
      <c r="AL1086" s="93"/>
      <c r="AM1086" s="94"/>
    </row>
    <row r="1087" spans="1:39" s="3" customFormat="1" ht="14.1" customHeight="1" thickBot="1">
      <c r="A1087" s="493"/>
      <c r="B1087" s="404"/>
      <c r="C1087" s="493"/>
      <c r="D1087" s="404"/>
      <c r="E1087" s="404"/>
      <c r="F1087" s="385"/>
      <c r="G1087" s="493"/>
      <c r="H1087" s="404"/>
      <c r="I1087" s="404"/>
      <c r="J1087" s="404"/>
      <c r="K1087" s="385"/>
      <c r="L1087" s="534" t="s">
        <v>192</v>
      </c>
      <c r="M1087" s="534"/>
      <c r="N1087" s="534"/>
      <c r="O1087" s="392" t="s">
        <v>193</v>
      </c>
      <c r="P1087" s="392"/>
      <c r="Q1087" s="392"/>
      <c r="R1087" s="392"/>
      <c r="S1087" s="392" t="s">
        <v>15</v>
      </c>
      <c r="T1087" s="392"/>
      <c r="U1087" s="392"/>
      <c r="V1087" s="392" t="s">
        <v>16</v>
      </c>
      <c r="W1087" s="392"/>
      <c r="X1087" s="392"/>
      <c r="Y1087" s="392" t="s">
        <v>194</v>
      </c>
      <c r="Z1087" s="392"/>
      <c r="AA1087" s="392"/>
      <c r="AB1087" s="392"/>
      <c r="AC1087" s="392"/>
      <c r="AD1087" s="93">
        <v>31424</v>
      </c>
      <c r="AE1087" s="57">
        <f t="shared" si="383"/>
        <v>43990</v>
      </c>
      <c r="AF1087" s="93">
        <v>0</v>
      </c>
      <c r="AG1087" s="94">
        <f t="shared" si="389"/>
        <v>0</v>
      </c>
      <c r="AH1087" s="215"/>
      <c r="AI1087" s="58"/>
      <c r="AJ1087" s="58"/>
      <c r="AK1087" s="58"/>
      <c r="AL1087" s="93"/>
      <c r="AM1087" s="94"/>
    </row>
    <row r="1088" spans="1:39" s="3" customFormat="1" ht="15.75" thickBot="1">
      <c r="A1088" s="493"/>
      <c r="B1088" s="404"/>
      <c r="C1088" s="493"/>
      <c r="D1088" s="404"/>
      <c r="E1088" s="404"/>
      <c r="F1088" s="385"/>
      <c r="G1088" s="493"/>
      <c r="H1088" s="404"/>
      <c r="I1088" s="404"/>
      <c r="J1088" s="404"/>
      <c r="K1088" s="404"/>
      <c r="L1088" s="401" t="s">
        <v>195</v>
      </c>
      <c r="M1088" s="402"/>
      <c r="N1088" s="402"/>
      <c r="O1088" s="394" t="s">
        <v>190</v>
      </c>
      <c r="P1088" s="394"/>
      <c r="Q1088" s="394"/>
      <c r="R1088" s="394"/>
      <c r="S1088" s="394" t="s">
        <v>15</v>
      </c>
      <c r="T1088" s="394"/>
      <c r="U1088" s="394"/>
      <c r="V1088" s="394" t="s">
        <v>51</v>
      </c>
      <c r="W1088" s="394"/>
      <c r="X1088" s="394"/>
      <c r="Y1088" s="394" t="s">
        <v>191</v>
      </c>
      <c r="Z1088" s="394"/>
      <c r="AA1088" s="394"/>
      <c r="AB1088" s="394"/>
      <c r="AC1088" s="394"/>
      <c r="AD1088" s="93">
        <v>30684</v>
      </c>
      <c r="AE1088" s="57">
        <f t="shared" si="383"/>
        <v>42960</v>
      </c>
      <c r="AF1088" s="93">
        <v>0</v>
      </c>
      <c r="AG1088" s="94">
        <f t="shared" si="389"/>
        <v>0</v>
      </c>
      <c r="AH1088" s="215"/>
      <c r="AI1088" s="58"/>
      <c r="AJ1088" s="58"/>
      <c r="AK1088" s="58"/>
      <c r="AL1088" s="93"/>
      <c r="AM1088" s="94"/>
    </row>
    <row r="1089" spans="1:39" s="3" customFormat="1" ht="15.75" thickBot="1">
      <c r="A1089" s="494"/>
      <c r="B1089" s="495"/>
      <c r="C1089" s="494"/>
      <c r="D1089" s="495"/>
      <c r="E1089" s="495"/>
      <c r="F1089" s="496"/>
      <c r="G1089" s="494"/>
      <c r="H1089" s="495"/>
      <c r="I1089" s="495"/>
      <c r="J1089" s="495"/>
      <c r="K1089" s="496"/>
      <c r="L1089" s="616" t="s">
        <v>196</v>
      </c>
      <c r="M1089" s="616"/>
      <c r="N1089" s="616"/>
      <c r="O1089" s="530" t="s">
        <v>193</v>
      </c>
      <c r="P1089" s="530"/>
      <c r="Q1089" s="530"/>
      <c r="R1089" s="530"/>
      <c r="S1089" s="530" t="s">
        <v>15</v>
      </c>
      <c r="T1089" s="530"/>
      <c r="U1089" s="530"/>
      <c r="V1089" s="530" t="s">
        <v>51</v>
      </c>
      <c r="W1089" s="530"/>
      <c r="X1089" s="530"/>
      <c r="Y1089" s="530" t="s">
        <v>194</v>
      </c>
      <c r="Z1089" s="530"/>
      <c r="AA1089" s="530"/>
      <c r="AB1089" s="530"/>
      <c r="AC1089" s="530"/>
      <c r="AD1089" s="93">
        <v>32876</v>
      </c>
      <c r="AE1089" s="57">
        <f t="shared" si="383"/>
        <v>46030</v>
      </c>
      <c r="AF1089" s="93">
        <v>0</v>
      </c>
      <c r="AG1089" s="94">
        <f t="shared" si="389"/>
        <v>0</v>
      </c>
      <c r="AH1089" s="215"/>
      <c r="AI1089" s="58"/>
      <c r="AJ1089" s="58"/>
      <c r="AK1089" s="58"/>
      <c r="AL1089" s="93"/>
      <c r="AM1089" s="94"/>
    </row>
    <row r="1090" spans="1:39" s="3" customFormat="1" ht="14.1" customHeight="1" thickBot="1">
      <c r="A1090" s="27"/>
      <c r="B1090" s="16"/>
      <c r="C1090" s="6" t="s">
        <v>198</v>
      </c>
      <c r="D1090" s="6"/>
      <c r="E1090" s="6"/>
      <c r="F1090" s="6"/>
      <c r="G1090" s="5"/>
      <c r="H1090" s="5"/>
      <c r="I1090" s="5"/>
      <c r="J1090" s="5"/>
      <c r="K1090" s="5"/>
      <c r="L1090" s="5"/>
      <c r="M1090" s="5"/>
      <c r="N1090" s="5"/>
      <c r="O1090" s="7"/>
      <c r="P1090" s="7"/>
      <c r="Q1090" s="7"/>
      <c r="R1090" s="7"/>
      <c r="S1090" s="7"/>
      <c r="T1090" s="7"/>
      <c r="U1090" s="7"/>
      <c r="V1090" s="7"/>
      <c r="W1090" s="7"/>
      <c r="X1090" s="7"/>
      <c r="Y1090" s="7"/>
      <c r="Z1090" s="7"/>
      <c r="AA1090" s="7"/>
      <c r="AB1090" s="7"/>
      <c r="AC1090" s="7"/>
      <c r="AD1090" s="7"/>
      <c r="AE1090" s="7"/>
      <c r="AF1090" s="7"/>
      <c r="AG1090" s="7"/>
      <c r="AH1090" s="215"/>
      <c r="AI1090" s="58"/>
      <c r="AJ1090" s="58"/>
      <c r="AK1090" s="58"/>
      <c r="AL1090" s="75"/>
      <c r="AM1090" s="5"/>
    </row>
    <row r="1091" spans="1:39" s="3" customFormat="1" ht="16.149999999999999" customHeight="1" thickBot="1">
      <c r="A1091" s="375" t="s">
        <v>0</v>
      </c>
      <c r="B1091" s="375"/>
      <c r="C1091" s="326"/>
      <c r="D1091" s="374" t="s">
        <v>199</v>
      </c>
      <c r="E1091" s="374"/>
      <c r="F1091" s="374"/>
      <c r="G1091" s="523" t="s">
        <v>320</v>
      </c>
      <c r="H1091" s="523"/>
      <c r="I1091" s="523"/>
      <c r="J1091" s="523"/>
      <c r="K1091" s="523"/>
      <c r="L1091" s="375" t="s">
        <v>200</v>
      </c>
      <c r="M1091" s="375"/>
      <c r="N1091" s="375"/>
      <c r="O1091" s="370" t="s">
        <v>201</v>
      </c>
      <c r="P1091" s="370"/>
      <c r="Q1091" s="370"/>
      <c r="R1091" s="370"/>
      <c r="S1091" s="370" t="s">
        <v>15</v>
      </c>
      <c r="T1091" s="370"/>
      <c r="U1091" s="370"/>
      <c r="V1091" s="370" t="s">
        <v>16</v>
      </c>
      <c r="W1091" s="370"/>
      <c r="X1091" s="370"/>
      <c r="Y1091" s="370" t="s">
        <v>335</v>
      </c>
      <c r="Z1091" s="370"/>
      <c r="AA1091" s="370"/>
      <c r="AB1091" s="370"/>
      <c r="AC1091" s="370"/>
      <c r="AD1091" s="93">
        <v>13690</v>
      </c>
      <c r="AE1091" s="57">
        <f t="shared" si="383"/>
        <v>19170</v>
      </c>
      <c r="AF1091" s="93">
        <v>13264</v>
      </c>
      <c r="AG1091" s="94">
        <f t="shared" ref="AG1091:AG1110" si="391">ROUND(AF1091*1.4/10,0)*10</f>
        <v>18570</v>
      </c>
      <c r="AH1091" s="245" t="s">
        <v>1957</v>
      </c>
      <c r="AI1091" s="152">
        <f t="shared" ref="AI1091:AI1110" si="392">AF1091/AD1091-1</f>
        <v>-3.1117604090577067E-2</v>
      </c>
      <c r="AJ1091" s="58"/>
      <c r="AK1091" s="58"/>
      <c r="AL1091" s="93"/>
      <c r="AM1091" s="94"/>
    </row>
    <row r="1092" spans="1:39" s="3" customFormat="1" ht="16.149999999999999" customHeight="1" thickBot="1">
      <c r="A1092" s="493"/>
      <c r="B1092" s="404"/>
      <c r="C1092" s="493"/>
      <c r="D1092" s="404"/>
      <c r="E1092" s="404"/>
      <c r="F1092" s="385"/>
      <c r="G1092" s="493"/>
      <c r="H1092" s="404"/>
      <c r="I1092" s="404"/>
      <c r="J1092" s="404"/>
      <c r="K1092" s="404"/>
      <c r="L1092" s="401" t="s">
        <v>202</v>
      </c>
      <c r="M1092" s="402"/>
      <c r="N1092" s="402"/>
      <c r="O1092" s="394" t="s">
        <v>45</v>
      </c>
      <c r="P1092" s="394"/>
      <c r="Q1092" s="394"/>
      <c r="R1092" s="394"/>
      <c r="S1092" s="394" t="s">
        <v>15</v>
      </c>
      <c r="T1092" s="394"/>
      <c r="U1092" s="394"/>
      <c r="V1092" s="394" t="s">
        <v>16</v>
      </c>
      <c r="W1092" s="394"/>
      <c r="X1092" s="394"/>
      <c r="Y1092" s="394" t="s">
        <v>336</v>
      </c>
      <c r="Z1092" s="394"/>
      <c r="AA1092" s="394"/>
      <c r="AB1092" s="394"/>
      <c r="AC1092" s="394"/>
      <c r="AD1092" s="93">
        <v>16245</v>
      </c>
      <c r="AE1092" s="57">
        <f t="shared" si="383"/>
        <v>22740</v>
      </c>
      <c r="AF1092" s="93">
        <v>13702</v>
      </c>
      <c r="AG1092" s="94">
        <f t="shared" si="391"/>
        <v>19180</v>
      </c>
      <c r="AH1092" s="245" t="s">
        <v>1957</v>
      </c>
      <c r="AI1092" s="152">
        <f t="shared" si="392"/>
        <v>-0.15654047399199755</v>
      </c>
      <c r="AJ1092" s="58"/>
      <c r="AK1092" s="58"/>
      <c r="AL1092" s="93"/>
      <c r="AM1092" s="94"/>
    </row>
    <row r="1093" spans="1:39" s="3" customFormat="1" ht="16.149999999999999" customHeight="1" thickBot="1">
      <c r="A1093" s="493"/>
      <c r="B1093" s="404"/>
      <c r="C1093" s="493"/>
      <c r="D1093" s="404"/>
      <c r="E1093" s="404"/>
      <c r="F1093" s="385"/>
      <c r="G1093" s="493"/>
      <c r="H1093" s="404"/>
      <c r="I1093" s="404"/>
      <c r="J1093" s="404"/>
      <c r="K1093" s="385"/>
      <c r="L1093" s="532" t="s">
        <v>203</v>
      </c>
      <c r="M1093" s="532"/>
      <c r="N1093" s="532"/>
      <c r="O1093" s="396" t="s">
        <v>48</v>
      </c>
      <c r="P1093" s="396"/>
      <c r="Q1093" s="396"/>
      <c r="R1093" s="396"/>
      <c r="S1093" s="396" t="s">
        <v>15</v>
      </c>
      <c r="T1093" s="396"/>
      <c r="U1093" s="396"/>
      <c r="V1093" s="396" t="s">
        <v>16</v>
      </c>
      <c r="W1093" s="396"/>
      <c r="X1093" s="396"/>
      <c r="Y1093" s="396" t="s">
        <v>337</v>
      </c>
      <c r="Z1093" s="396"/>
      <c r="AA1093" s="396"/>
      <c r="AB1093" s="396"/>
      <c r="AC1093" s="396"/>
      <c r="AD1093" s="93">
        <v>16765</v>
      </c>
      <c r="AE1093" s="57">
        <f t="shared" si="383"/>
        <v>23470</v>
      </c>
      <c r="AF1093" s="93">
        <v>14144</v>
      </c>
      <c r="AG1093" s="94">
        <f t="shared" si="391"/>
        <v>19800</v>
      </c>
      <c r="AH1093" s="245" t="s">
        <v>1957</v>
      </c>
      <c r="AI1093" s="152">
        <f t="shared" si="392"/>
        <v>-0.15633760811213837</v>
      </c>
      <c r="AJ1093" s="58"/>
      <c r="AK1093" s="58"/>
      <c r="AL1093" s="93"/>
      <c r="AM1093" s="94"/>
    </row>
    <row r="1094" spans="1:39" s="3" customFormat="1" ht="16.149999999999999" customHeight="1" thickBot="1">
      <c r="A1094" s="493"/>
      <c r="B1094" s="404"/>
      <c r="C1094" s="493"/>
      <c r="D1094" s="404"/>
      <c r="E1094" s="404"/>
      <c r="F1094" s="385"/>
      <c r="G1094" s="493"/>
      <c r="H1094" s="404"/>
      <c r="I1094" s="404"/>
      <c r="J1094" s="404"/>
      <c r="K1094" s="385"/>
      <c r="L1094" s="395" t="s">
        <v>204</v>
      </c>
      <c r="M1094" s="395"/>
      <c r="N1094" s="395"/>
      <c r="O1094" s="393" t="s">
        <v>45</v>
      </c>
      <c r="P1094" s="393"/>
      <c r="Q1094" s="393"/>
      <c r="R1094" s="393"/>
      <c r="S1094" s="393" t="s">
        <v>22</v>
      </c>
      <c r="T1094" s="393"/>
      <c r="U1094" s="393"/>
      <c r="V1094" s="393" t="s">
        <v>16</v>
      </c>
      <c r="W1094" s="393"/>
      <c r="X1094" s="393"/>
      <c r="Y1094" s="393" t="s">
        <v>336</v>
      </c>
      <c r="Z1094" s="393"/>
      <c r="AA1094" s="393"/>
      <c r="AB1094" s="393"/>
      <c r="AC1094" s="393"/>
      <c r="AD1094" s="93">
        <v>17460</v>
      </c>
      <c r="AE1094" s="57">
        <f t="shared" si="383"/>
        <v>24440</v>
      </c>
      <c r="AF1094" s="93">
        <v>15935</v>
      </c>
      <c r="AG1094" s="94">
        <f t="shared" si="391"/>
        <v>22310</v>
      </c>
      <c r="AH1094" s="245" t="s">
        <v>1957</v>
      </c>
      <c r="AI1094" s="152">
        <f t="shared" si="392"/>
        <v>-8.7342497136311592E-2</v>
      </c>
      <c r="AJ1094" s="58"/>
      <c r="AK1094" s="58"/>
      <c r="AL1094" s="93"/>
      <c r="AM1094" s="94"/>
    </row>
    <row r="1095" spans="1:39" s="3" customFormat="1" ht="16.149999999999999" customHeight="1" thickBot="1">
      <c r="A1095" s="493"/>
      <c r="B1095" s="404"/>
      <c r="C1095" s="493"/>
      <c r="D1095" s="404"/>
      <c r="E1095" s="404"/>
      <c r="F1095" s="385"/>
      <c r="G1095" s="493"/>
      <c r="H1095" s="404"/>
      <c r="I1095" s="404"/>
      <c r="J1095" s="404"/>
      <c r="K1095" s="385"/>
      <c r="L1095" s="395" t="s">
        <v>205</v>
      </c>
      <c r="M1095" s="395"/>
      <c r="N1095" s="395"/>
      <c r="O1095" s="393" t="s">
        <v>48</v>
      </c>
      <c r="P1095" s="393"/>
      <c r="Q1095" s="393"/>
      <c r="R1095" s="393"/>
      <c r="S1095" s="393" t="s">
        <v>22</v>
      </c>
      <c r="T1095" s="393"/>
      <c r="U1095" s="393"/>
      <c r="V1095" s="393" t="s">
        <v>16</v>
      </c>
      <c r="W1095" s="393"/>
      <c r="X1095" s="393"/>
      <c r="Y1095" s="393" t="s">
        <v>337</v>
      </c>
      <c r="Z1095" s="393"/>
      <c r="AA1095" s="393"/>
      <c r="AB1095" s="393"/>
      <c r="AC1095" s="393"/>
      <c r="AD1095" s="93">
        <v>17165</v>
      </c>
      <c r="AE1095" s="57">
        <f t="shared" si="383"/>
        <v>24030</v>
      </c>
      <c r="AF1095" s="93">
        <v>14922</v>
      </c>
      <c r="AG1095" s="94">
        <f t="shared" si="391"/>
        <v>20890</v>
      </c>
      <c r="AH1095" s="245" t="s">
        <v>1957</v>
      </c>
      <c r="AI1095" s="152">
        <f t="shared" si="392"/>
        <v>-0.13067288086221962</v>
      </c>
      <c r="AJ1095" s="58"/>
      <c r="AK1095" s="58"/>
      <c r="AL1095" s="93"/>
      <c r="AM1095" s="94"/>
    </row>
    <row r="1096" spans="1:39" s="3" customFormat="1" ht="16.149999999999999" customHeight="1" thickBot="1">
      <c r="A1096" s="493"/>
      <c r="B1096" s="404"/>
      <c r="C1096" s="493"/>
      <c r="D1096" s="404"/>
      <c r="E1096" s="404"/>
      <c r="F1096" s="385"/>
      <c r="G1096" s="493"/>
      <c r="H1096" s="404"/>
      <c r="I1096" s="404"/>
      <c r="J1096" s="404"/>
      <c r="K1096" s="385"/>
      <c r="L1096" s="534" t="s">
        <v>1206</v>
      </c>
      <c r="M1096" s="534"/>
      <c r="N1096" s="534"/>
      <c r="O1096" s="392" t="s">
        <v>201</v>
      </c>
      <c r="P1096" s="392"/>
      <c r="Q1096" s="392"/>
      <c r="R1096" s="392"/>
      <c r="S1096" s="392" t="s">
        <v>15</v>
      </c>
      <c r="T1096" s="392"/>
      <c r="U1096" s="392"/>
      <c r="V1096" s="392" t="s">
        <v>51</v>
      </c>
      <c r="W1096" s="392"/>
      <c r="X1096" s="392"/>
      <c r="Y1096" s="392" t="s">
        <v>335</v>
      </c>
      <c r="Z1096" s="392"/>
      <c r="AA1096" s="392"/>
      <c r="AB1096" s="392"/>
      <c r="AC1096" s="392"/>
      <c r="AD1096" s="93">
        <v>14565</v>
      </c>
      <c r="AE1096" s="57">
        <f t="shared" si="383"/>
        <v>20390</v>
      </c>
      <c r="AF1096" s="93">
        <v>12274</v>
      </c>
      <c r="AG1096" s="94">
        <f t="shared" si="391"/>
        <v>17180</v>
      </c>
      <c r="AH1096" s="245" t="s">
        <v>1957</v>
      </c>
      <c r="AI1096" s="152">
        <f t="shared" si="392"/>
        <v>-0.15729488499828359</v>
      </c>
      <c r="AJ1096" s="58"/>
      <c r="AK1096" s="58"/>
      <c r="AL1096" s="93"/>
      <c r="AM1096" s="94"/>
    </row>
    <row r="1097" spans="1:39" s="3" customFormat="1" ht="16.149999999999999" customHeight="1" thickBot="1">
      <c r="A1097" s="493"/>
      <c r="B1097" s="404"/>
      <c r="C1097" s="493"/>
      <c r="D1097" s="404"/>
      <c r="E1097" s="404"/>
      <c r="F1097" s="385"/>
      <c r="G1097" s="493"/>
      <c r="H1097" s="404"/>
      <c r="I1097" s="404"/>
      <c r="J1097" s="404"/>
      <c r="K1097" s="404"/>
      <c r="L1097" s="534" t="s">
        <v>1207</v>
      </c>
      <c r="M1097" s="534"/>
      <c r="N1097" s="534"/>
      <c r="O1097" s="392" t="s">
        <v>201</v>
      </c>
      <c r="P1097" s="392"/>
      <c r="Q1097" s="392"/>
      <c r="R1097" s="392"/>
      <c r="S1097" s="392" t="s">
        <v>15</v>
      </c>
      <c r="T1097" s="392"/>
      <c r="U1097" s="392"/>
      <c r="V1097" s="392" t="s">
        <v>51</v>
      </c>
      <c r="W1097" s="392"/>
      <c r="X1097" s="392"/>
      <c r="Y1097" s="392" t="s">
        <v>335</v>
      </c>
      <c r="Z1097" s="392"/>
      <c r="AA1097" s="392"/>
      <c r="AB1097" s="392"/>
      <c r="AC1097" s="392"/>
      <c r="AD1097" s="93">
        <v>14565</v>
      </c>
      <c r="AE1097" s="57">
        <f t="shared" si="383"/>
        <v>20390</v>
      </c>
      <c r="AF1097" s="93">
        <v>12274</v>
      </c>
      <c r="AG1097" s="94">
        <f t="shared" si="391"/>
        <v>17180</v>
      </c>
      <c r="AH1097" s="245" t="s">
        <v>1957</v>
      </c>
      <c r="AI1097" s="152">
        <f t="shared" si="392"/>
        <v>-0.15729488499828359</v>
      </c>
      <c r="AJ1097" s="58"/>
      <c r="AK1097" s="58"/>
      <c r="AL1097" s="93"/>
      <c r="AM1097" s="94"/>
    </row>
    <row r="1098" spans="1:39" s="3" customFormat="1" ht="16.149999999999999" customHeight="1" thickBot="1">
      <c r="A1098" s="493"/>
      <c r="B1098" s="404"/>
      <c r="C1098" s="493"/>
      <c r="D1098" s="404"/>
      <c r="E1098" s="404"/>
      <c r="F1098" s="385"/>
      <c r="G1098" s="493"/>
      <c r="H1098" s="404"/>
      <c r="I1098" s="404"/>
      <c r="J1098" s="404"/>
      <c r="K1098" s="404"/>
      <c r="L1098" s="401" t="s">
        <v>1208</v>
      </c>
      <c r="M1098" s="402"/>
      <c r="N1098" s="402"/>
      <c r="O1098" s="394" t="s">
        <v>45</v>
      </c>
      <c r="P1098" s="394"/>
      <c r="Q1098" s="394"/>
      <c r="R1098" s="394"/>
      <c r="S1098" s="394" t="s">
        <v>15</v>
      </c>
      <c r="T1098" s="394"/>
      <c r="U1098" s="394"/>
      <c r="V1098" s="394" t="s">
        <v>51</v>
      </c>
      <c r="W1098" s="394"/>
      <c r="X1098" s="394"/>
      <c r="Y1098" s="394" t="s">
        <v>336</v>
      </c>
      <c r="Z1098" s="394"/>
      <c r="AA1098" s="394"/>
      <c r="AB1098" s="394"/>
      <c r="AC1098" s="394"/>
      <c r="AD1098" s="93">
        <v>16715</v>
      </c>
      <c r="AE1098" s="57">
        <f t="shared" si="383"/>
        <v>23400</v>
      </c>
      <c r="AF1098" s="93">
        <v>14101</v>
      </c>
      <c r="AG1098" s="94">
        <f t="shared" si="391"/>
        <v>19740</v>
      </c>
      <c r="AH1098" s="245" t="s">
        <v>1957</v>
      </c>
      <c r="AI1098" s="152">
        <f t="shared" si="392"/>
        <v>-0.15638647921029014</v>
      </c>
      <c r="AJ1098" s="58"/>
      <c r="AK1098" s="58"/>
      <c r="AL1098" s="93"/>
      <c r="AM1098" s="94"/>
    </row>
    <row r="1099" spans="1:39" s="3" customFormat="1" ht="16.149999999999999" customHeight="1" thickBot="1">
      <c r="A1099" s="493"/>
      <c r="B1099" s="404"/>
      <c r="C1099" s="493"/>
      <c r="D1099" s="404"/>
      <c r="E1099" s="404"/>
      <c r="F1099" s="385"/>
      <c r="G1099" s="493"/>
      <c r="H1099" s="404"/>
      <c r="I1099" s="404"/>
      <c r="J1099" s="404"/>
      <c r="K1099" s="404"/>
      <c r="L1099" s="401" t="s">
        <v>1209</v>
      </c>
      <c r="M1099" s="402"/>
      <c r="N1099" s="402"/>
      <c r="O1099" s="394" t="s">
        <v>45</v>
      </c>
      <c r="P1099" s="394"/>
      <c r="Q1099" s="394"/>
      <c r="R1099" s="394"/>
      <c r="S1099" s="394" t="s">
        <v>15</v>
      </c>
      <c r="T1099" s="394"/>
      <c r="U1099" s="394"/>
      <c r="V1099" s="394" t="s">
        <v>51</v>
      </c>
      <c r="W1099" s="394"/>
      <c r="X1099" s="394"/>
      <c r="Y1099" s="394" t="s">
        <v>336</v>
      </c>
      <c r="Z1099" s="394"/>
      <c r="AA1099" s="394"/>
      <c r="AB1099" s="394"/>
      <c r="AC1099" s="394"/>
      <c r="AD1099" s="93">
        <v>16715</v>
      </c>
      <c r="AE1099" s="57">
        <f t="shared" si="383"/>
        <v>23400</v>
      </c>
      <c r="AF1099" s="93">
        <v>14101</v>
      </c>
      <c r="AG1099" s="94">
        <f t="shared" si="391"/>
        <v>19740</v>
      </c>
      <c r="AH1099" s="245" t="s">
        <v>1957</v>
      </c>
      <c r="AI1099" s="152">
        <f t="shared" si="392"/>
        <v>-0.15638647921029014</v>
      </c>
      <c r="AJ1099" s="58"/>
      <c r="AK1099" s="58"/>
      <c r="AL1099" s="93"/>
      <c r="AM1099" s="94"/>
    </row>
    <row r="1100" spans="1:39" s="3" customFormat="1" ht="16.149999999999999" customHeight="1" thickBot="1">
      <c r="A1100" s="493"/>
      <c r="B1100" s="404"/>
      <c r="C1100" s="493"/>
      <c r="D1100" s="404"/>
      <c r="E1100" s="404"/>
      <c r="F1100" s="385"/>
      <c r="G1100" s="493"/>
      <c r="H1100" s="404"/>
      <c r="I1100" s="404"/>
      <c r="J1100" s="404"/>
      <c r="K1100" s="404"/>
      <c r="L1100" s="386" t="s">
        <v>1210</v>
      </c>
      <c r="M1100" s="386"/>
      <c r="N1100" s="386"/>
      <c r="O1100" s="387" t="s">
        <v>48</v>
      </c>
      <c r="P1100" s="387"/>
      <c r="Q1100" s="387"/>
      <c r="R1100" s="387"/>
      <c r="S1100" s="387" t="s">
        <v>15</v>
      </c>
      <c r="T1100" s="387"/>
      <c r="U1100" s="387"/>
      <c r="V1100" s="387" t="s">
        <v>51</v>
      </c>
      <c r="W1100" s="387"/>
      <c r="X1100" s="387"/>
      <c r="Y1100" s="387" t="s">
        <v>337</v>
      </c>
      <c r="Z1100" s="387"/>
      <c r="AA1100" s="387"/>
      <c r="AB1100" s="387"/>
      <c r="AC1100" s="387"/>
      <c r="AD1100" s="93">
        <v>16510</v>
      </c>
      <c r="AE1100" s="57">
        <f t="shared" si="383"/>
        <v>23110</v>
      </c>
      <c r="AF1100" s="93">
        <v>13208</v>
      </c>
      <c r="AG1100" s="94">
        <f t="shared" si="391"/>
        <v>18490</v>
      </c>
      <c r="AH1100" s="245" t="s">
        <v>1957</v>
      </c>
      <c r="AI1100" s="152">
        <f t="shared" si="392"/>
        <v>-0.19999999999999996</v>
      </c>
      <c r="AJ1100" s="58"/>
      <c r="AK1100" s="58"/>
      <c r="AL1100" s="93"/>
      <c r="AM1100" s="94"/>
    </row>
    <row r="1101" spans="1:39" s="3" customFormat="1" ht="16.149999999999999" customHeight="1" thickBot="1">
      <c r="A1101" s="493"/>
      <c r="B1101" s="404"/>
      <c r="C1101" s="493"/>
      <c r="D1101" s="404"/>
      <c r="E1101" s="404"/>
      <c r="F1101" s="385"/>
      <c r="G1101" s="493"/>
      <c r="H1101" s="404"/>
      <c r="I1101" s="404"/>
      <c r="J1101" s="404"/>
      <c r="K1101" s="404"/>
      <c r="L1101" s="386" t="s">
        <v>1211</v>
      </c>
      <c r="M1101" s="386"/>
      <c r="N1101" s="386"/>
      <c r="O1101" s="387" t="s">
        <v>48</v>
      </c>
      <c r="P1101" s="387"/>
      <c r="Q1101" s="387"/>
      <c r="R1101" s="387"/>
      <c r="S1101" s="387" t="s">
        <v>15</v>
      </c>
      <c r="T1101" s="387"/>
      <c r="U1101" s="387"/>
      <c r="V1101" s="387" t="s">
        <v>51</v>
      </c>
      <c r="W1101" s="387"/>
      <c r="X1101" s="387"/>
      <c r="Y1101" s="387" t="s">
        <v>337</v>
      </c>
      <c r="Z1101" s="387"/>
      <c r="AA1101" s="387"/>
      <c r="AB1101" s="387"/>
      <c r="AC1101" s="387"/>
      <c r="AD1101" s="93">
        <v>16510</v>
      </c>
      <c r="AE1101" s="57">
        <f t="shared" si="383"/>
        <v>23110</v>
      </c>
      <c r="AF1101" s="93">
        <v>13208</v>
      </c>
      <c r="AG1101" s="94">
        <f t="shared" si="391"/>
        <v>18490</v>
      </c>
      <c r="AH1101" s="245" t="s">
        <v>1957</v>
      </c>
      <c r="AI1101" s="152">
        <f t="shared" si="392"/>
        <v>-0.19999999999999996</v>
      </c>
      <c r="AJ1101" s="58"/>
      <c r="AK1101" s="58"/>
      <c r="AL1101" s="93"/>
      <c r="AM1101" s="94"/>
    </row>
    <row r="1102" spans="1:39" s="3" customFormat="1" ht="16.149999999999999" customHeight="1" thickBot="1">
      <c r="A1102" s="493"/>
      <c r="B1102" s="404"/>
      <c r="C1102" s="493"/>
      <c r="D1102" s="404"/>
      <c r="E1102" s="404"/>
      <c r="F1102" s="385"/>
      <c r="G1102" s="493"/>
      <c r="H1102" s="404"/>
      <c r="I1102" s="404"/>
      <c r="J1102" s="404"/>
      <c r="K1102" s="404"/>
      <c r="L1102" s="618" t="s">
        <v>406</v>
      </c>
      <c r="M1102" s="618"/>
      <c r="N1102" s="618"/>
      <c r="O1102" s="456" t="s">
        <v>56</v>
      </c>
      <c r="P1102" s="456"/>
      <c r="Q1102" s="456"/>
      <c r="R1102" s="456"/>
      <c r="S1102" s="456" t="s">
        <v>15</v>
      </c>
      <c r="T1102" s="456"/>
      <c r="U1102" s="456"/>
      <c r="V1102" s="456" t="s">
        <v>16</v>
      </c>
      <c r="W1102" s="456"/>
      <c r="X1102" s="456"/>
      <c r="Y1102" s="456" t="s">
        <v>407</v>
      </c>
      <c r="Z1102" s="456"/>
      <c r="AA1102" s="456"/>
      <c r="AB1102" s="456"/>
      <c r="AC1102" s="456"/>
      <c r="AD1102" s="93">
        <v>21795</v>
      </c>
      <c r="AE1102" s="57">
        <f t="shared" si="383"/>
        <v>30510</v>
      </c>
      <c r="AF1102" s="93">
        <v>21369</v>
      </c>
      <c r="AG1102" s="94">
        <f t="shared" si="391"/>
        <v>29920</v>
      </c>
      <c r="AH1102" s="245" t="s">
        <v>1957</v>
      </c>
      <c r="AI1102" s="152">
        <f t="shared" si="392"/>
        <v>-1.9545767377838974E-2</v>
      </c>
      <c r="AJ1102" s="58"/>
      <c r="AK1102" s="58"/>
      <c r="AL1102" s="93"/>
      <c r="AM1102" s="94"/>
    </row>
    <row r="1103" spans="1:39" s="3" customFormat="1" ht="16.149999999999999" customHeight="1" thickBot="1">
      <c r="A1103" s="494"/>
      <c r="B1103" s="495"/>
      <c r="C1103" s="494"/>
      <c r="D1103" s="495"/>
      <c r="E1103" s="495"/>
      <c r="F1103" s="496"/>
      <c r="G1103" s="494"/>
      <c r="H1103" s="495"/>
      <c r="I1103" s="495"/>
      <c r="J1103" s="495"/>
      <c r="K1103" s="496"/>
      <c r="L1103" s="532" t="s">
        <v>408</v>
      </c>
      <c r="M1103" s="532"/>
      <c r="N1103" s="532"/>
      <c r="O1103" s="396" t="s">
        <v>59</v>
      </c>
      <c r="P1103" s="396"/>
      <c r="Q1103" s="396"/>
      <c r="R1103" s="396"/>
      <c r="S1103" s="396" t="s">
        <v>15</v>
      </c>
      <c r="T1103" s="396"/>
      <c r="U1103" s="396"/>
      <c r="V1103" s="396" t="s">
        <v>16</v>
      </c>
      <c r="W1103" s="396"/>
      <c r="X1103" s="396"/>
      <c r="Y1103" s="396" t="s">
        <v>409</v>
      </c>
      <c r="Z1103" s="396"/>
      <c r="AA1103" s="396"/>
      <c r="AB1103" s="396"/>
      <c r="AC1103" s="396"/>
      <c r="AD1103" s="93">
        <v>27460</v>
      </c>
      <c r="AE1103" s="57">
        <f t="shared" si="383"/>
        <v>38440</v>
      </c>
      <c r="AF1103" s="93">
        <v>23235</v>
      </c>
      <c r="AG1103" s="94">
        <f t="shared" si="391"/>
        <v>32530</v>
      </c>
      <c r="AH1103" s="245" t="s">
        <v>1957</v>
      </c>
      <c r="AI1103" s="152">
        <f t="shared" si="392"/>
        <v>-0.15386016023306626</v>
      </c>
      <c r="AJ1103" s="58"/>
      <c r="AK1103" s="58"/>
      <c r="AL1103" s="93"/>
      <c r="AM1103" s="94"/>
    </row>
    <row r="1104" spans="1:39" s="3" customFormat="1" ht="15.75" thickBot="1">
      <c r="A1104" s="375" t="s">
        <v>0</v>
      </c>
      <c r="B1104" s="375"/>
      <c r="C1104" s="326"/>
      <c r="D1104" s="374" t="s">
        <v>312</v>
      </c>
      <c r="E1104" s="374"/>
      <c r="F1104" s="374"/>
      <c r="G1104" s="523" t="s">
        <v>321</v>
      </c>
      <c r="H1104" s="523"/>
      <c r="I1104" s="523"/>
      <c r="J1104" s="523"/>
      <c r="K1104" s="523"/>
      <c r="L1104" s="375" t="s">
        <v>410</v>
      </c>
      <c r="M1104" s="375"/>
      <c r="N1104" s="375"/>
      <c r="O1104" s="370" t="s">
        <v>75</v>
      </c>
      <c r="P1104" s="370"/>
      <c r="Q1104" s="370"/>
      <c r="R1104" s="370"/>
      <c r="S1104" s="370" t="s">
        <v>15</v>
      </c>
      <c r="T1104" s="370"/>
      <c r="U1104" s="370"/>
      <c r="V1104" s="370" t="s">
        <v>16</v>
      </c>
      <c r="W1104" s="370"/>
      <c r="X1104" s="370"/>
      <c r="Y1104" s="370" t="s">
        <v>411</v>
      </c>
      <c r="Z1104" s="370"/>
      <c r="AA1104" s="370"/>
      <c r="AB1104" s="370"/>
      <c r="AC1104" s="370"/>
      <c r="AD1104" s="93">
        <v>25555</v>
      </c>
      <c r="AE1104" s="57">
        <f t="shared" si="383"/>
        <v>35780</v>
      </c>
      <c r="AF1104" s="93">
        <v>23438</v>
      </c>
      <c r="AG1104" s="94">
        <f t="shared" si="391"/>
        <v>32810</v>
      </c>
      <c r="AH1104" s="245" t="s">
        <v>1957</v>
      </c>
      <c r="AI1104" s="152">
        <f t="shared" si="392"/>
        <v>-8.2840931324594025E-2</v>
      </c>
      <c r="AJ1104" s="58"/>
      <c r="AK1104" s="58"/>
      <c r="AL1104" s="93"/>
      <c r="AM1104" s="94"/>
    </row>
    <row r="1105" spans="1:39" s="3" customFormat="1" ht="15.75" thickBot="1">
      <c r="A1105" s="493"/>
      <c r="B1105" s="404"/>
      <c r="C1105" s="493"/>
      <c r="D1105" s="404"/>
      <c r="E1105" s="404"/>
      <c r="F1105" s="385"/>
      <c r="G1105" s="491"/>
      <c r="H1105" s="403"/>
      <c r="I1105" s="403"/>
      <c r="J1105" s="403"/>
      <c r="K1105" s="403"/>
      <c r="L1105" s="527" t="s">
        <v>1212</v>
      </c>
      <c r="M1105" s="527"/>
      <c r="N1105" s="527"/>
      <c r="O1105" s="400" t="s">
        <v>75</v>
      </c>
      <c r="P1105" s="400"/>
      <c r="Q1105" s="400"/>
      <c r="R1105" s="400"/>
      <c r="S1105" s="400" t="s">
        <v>15</v>
      </c>
      <c r="T1105" s="400"/>
      <c r="U1105" s="400"/>
      <c r="V1105" s="400" t="s">
        <v>51</v>
      </c>
      <c r="W1105" s="400"/>
      <c r="X1105" s="400"/>
      <c r="Y1105" s="400" t="s">
        <v>411</v>
      </c>
      <c r="Z1105" s="400"/>
      <c r="AA1105" s="400"/>
      <c r="AB1105" s="400"/>
      <c r="AC1105" s="400"/>
      <c r="AD1105" s="93">
        <v>26225</v>
      </c>
      <c r="AE1105" s="57">
        <f t="shared" si="383"/>
        <v>36720</v>
      </c>
      <c r="AF1105" s="93">
        <v>24037</v>
      </c>
      <c r="AG1105" s="94">
        <f t="shared" si="391"/>
        <v>33650</v>
      </c>
      <c r="AH1105" s="245" t="s">
        <v>1957</v>
      </c>
      <c r="AI1105" s="152">
        <f t="shared" si="392"/>
        <v>-8.3431839847473821E-2</v>
      </c>
      <c r="AJ1105" s="58"/>
      <c r="AK1105" s="58"/>
      <c r="AL1105" s="93"/>
      <c r="AM1105" s="94"/>
    </row>
    <row r="1106" spans="1:39" s="3" customFormat="1" ht="15.75" thickBot="1">
      <c r="A1106" s="493"/>
      <c r="B1106" s="404"/>
      <c r="C1106" s="493"/>
      <c r="D1106" s="404"/>
      <c r="E1106" s="404"/>
      <c r="F1106" s="385"/>
      <c r="G1106" s="491"/>
      <c r="H1106" s="403"/>
      <c r="I1106" s="403"/>
      <c r="J1106" s="403"/>
      <c r="K1106" s="403"/>
      <c r="L1106" s="527" t="s">
        <v>1213</v>
      </c>
      <c r="M1106" s="527"/>
      <c r="N1106" s="527"/>
      <c r="O1106" s="400" t="s">
        <v>75</v>
      </c>
      <c r="P1106" s="400"/>
      <c r="Q1106" s="400"/>
      <c r="R1106" s="400"/>
      <c r="S1106" s="400" t="s">
        <v>15</v>
      </c>
      <c r="T1106" s="400"/>
      <c r="U1106" s="400"/>
      <c r="V1106" s="400" t="s">
        <v>51</v>
      </c>
      <c r="W1106" s="400"/>
      <c r="X1106" s="400"/>
      <c r="Y1106" s="400" t="s">
        <v>411</v>
      </c>
      <c r="Z1106" s="400"/>
      <c r="AA1106" s="400"/>
      <c r="AB1106" s="400"/>
      <c r="AC1106" s="400"/>
      <c r="AD1106" s="93">
        <v>26225</v>
      </c>
      <c r="AE1106" s="57">
        <f t="shared" si="383"/>
        <v>36720</v>
      </c>
      <c r="AF1106" s="93">
        <v>24037</v>
      </c>
      <c r="AG1106" s="94">
        <f t="shared" si="391"/>
        <v>33650</v>
      </c>
      <c r="AH1106" s="245" t="s">
        <v>1957</v>
      </c>
      <c r="AI1106" s="152">
        <f t="shared" si="392"/>
        <v>-8.3431839847473821E-2</v>
      </c>
      <c r="AJ1106" s="58"/>
      <c r="AK1106" s="58"/>
      <c r="AL1106" s="93"/>
      <c r="AM1106" s="94"/>
    </row>
    <row r="1107" spans="1:39" s="3" customFormat="1" ht="15.75" thickBot="1">
      <c r="A1107" s="493"/>
      <c r="B1107" s="404"/>
      <c r="C1107" s="493"/>
      <c r="D1107" s="404"/>
      <c r="E1107" s="404"/>
      <c r="F1107" s="385"/>
      <c r="G1107" s="491"/>
      <c r="H1107" s="403"/>
      <c r="I1107" s="403"/>
      <c r="J1107" s="403"/>
      <c r="K1107" s="403"/>
      <c r="L1107" s="527" t="s">
        <v>313</v>
      </c>
      <c r="M1107" s="527"/>
      <c r="N1107" s="527"/>
      <c r="O1107" s="400" t="s">
        <v>79</v>
      </c>
      <c r="P1107" s="400"/>
      <c r="Q1107" s="400"/>
      <c r="R1107" s="400"/>
      <c r="S1107" s="400" t="s">
        <v>15</v>
      </c>
      <c r="T1107" s="400"/>
      <c r="U1107" s="400"/>
      <c r="V1107" s="400" t="s">
        <v>16</v>
      </c>
      <c r="W1107" s="400"/>
      <c r="X1107" s="400"/>
      <c r="Y1107" s="400" t="s">
        <v>316</v>
      </c>
      <c r="Z1107" s="400"/>
      <c r="AA1107" s="400"/>
      <c r="AB1107" s="400"/>
      <c r="AC1107" s="400"/>
      <c r="AD1107" s="93">
        <v>27350</v>
      </c>
      <c r="AE1107" s="57">
        <f t="shared" si="383"/>
        <v>38290</v>
      </c>
      <c r="AF1107" s="93">
        <v>23248</v>
      </c>
      <c r="AG1107" s="94">
        <f t="shared" si="391"/>
        <v>32550</v>
      </c>
      <c r="AH1107" s="245" t="s">
        <v>1957</v>
      </c>
      <c r="AI1107" s="152">
        <f t="shared" si="392"/>
        <v>-0.14998171846435104</v>
      </c>
      <c r="AJ1107" s="58"/>
      <c r="AK1107" s="58"/>
      <c r="AL1107" s="93"/>
      <c r="AM1107" s="94"/>
    </row>
    <row r="1108" spans="1:39" s="3" customFormat="1" ht="15.75" thickBot="1">
      <c r="A1108" s="493"/>
      <c r="B1108" s="404"/>
      <c r="C1108" s="493"/>
      <c r="D1108" s="404"/>
      <c r="E1108" s="404"/>
      <c r="F1108" s="385"/>
      <c r="G1108" s="491"/>
      <c r="H1108" s="403"/>
      <c r="I1108" s="403"/>
      <c r="J1108" s="403"/>
      <c r="K1108" s="403"/>
      <c r="L1108" s="527" t="s">
        <v>488</v>
      </c>
      <c r="M1108" s="527"/>
      <c r="N1108" s="527"/>
      <c r="O1108" s="400" t="s">
        <v>79</v>
      </c>
      <c r="P1108" s="400"/>
      <c r="Q1108" s="400"/>
      <c r="R1108" s="400"/>
      <c r="S1108" s="400" t="s">
        <v>22</v>
      </c>
      <c r="T1108" s="400"/>
      <c r="U1108" s="400"/>
      <c r="V1108" s="400" t="s">
        <v>16</v>
      </c>
      <c r="W1108" s="400"/>
      <c r="X1108" s="400"/>
      <c r="Y1108" s="400" t="s">
        <v>316</v>
      </c>
      <c r="Z1108" s="400"/>
      <c r="AA1108" s="400"/>
      <c r="AB1108" s="400"/>
      <c r="AC1108" s="400"/>
      <c r="AD1108" s="93">
        <v>28625</v>
      </c>
      <c r="AE1108" s="57">
        <f t="shared" si="383"/>
        <v>40080</v>
      </c>
      <c r="AF1108" s="93">
        <v>26382</v>
      </c>
      <c r="AG1108" s="94">
        <f t="shared" si="391"/>
        <v>36930</v>
      </c>
      <c r="AH1108" s="245" t="s">
        <v>1957</v>
      </c>
      <c r="AI1108" s="152">
        <f t="shared" si="392"/>
        <v>-7.8358078602620118E-2</v>
      </c>
      <c r="AJ1108" s="58"/>
      <c r="AK1108" s="58"/>
      <c r="AL1108" s="93"/>
      <c r="AM1108" s="94"/>
    </row>
    <row r="1109" spans="1:39" s="3" customFormat="1" ht="15.75" thickBot="1">
      <c r="A1109" s="493"/>
      <c r="B1109" s="404"/>
      <c r="C1109" s="493"/>
      <c r="D1109" s="404"/>
      <c r="E1109" s="404"/>
      <c r="F1109" s="385"/>
      <c r="G1109" s="491"/>
      <c r="H1109" s="403"/>
      <c r="I1109" s="403"/>
      <c r="J1109" s="403"/>
      <c r="K1109" s="403"/>
      <c r="L1109" s="527" t="s">
        <v>1214</v>
      </c>
      <c r="M1109" s="527"/>
      <c r="N1109" s="527"/>
      <c r="O1109" s="400" t="s">
        <v>79</v>
      </c>
      <c r="P1109" s="400"/>
      <c r="Q1109" s="400"/>
      <c r="R1109" s="400"/>
      <c r="S1109" s="400" t="s">
        <v>15</v>
      </c>
      <c r="T1109" s="400"/>
      <c r="U1109" s="400"/>
      <c r="V1109" s="400" t="s">
        <v>51</v>
      </c>
      <c r="W1109" s="400"/>
      <c r="X1109" s="400"/>
      <c r="Y1109" s="400" t="s">
        <v>316</v>
      </c>
      <c r="Z1109" s="400"/>
      <c r="AA1109" s="400"/>
      <c r="AB1109" s="400"/>
      <c r="AC1109" s="400"/>
      <c r="AD1109" s="93">
        <v>26510</v>
      </c>
      <c r="AE1109" s="57">
        <f t="shared" si="383"/>
        <v>37110</v>
      </c>
      <c r="AF1109" s="93">
        <v>23634</v>
      </c>
      <c r="AG1109" s="94">
        <f t="shared" si="391"/>
        <v>33090</v>
      </c>
      <c r="AH1109" s="245" t="s">
        <v>1957</v>
      </c>
      <c r="AI1109" s="152">
        <f t="shared" si="392"/>
        <v>-0.10848736325914754</v>
      </c>
      <c r="AJ1109" s="58"/>
      <c r="AK1109" s="58"/>
      <c r="AL1109" s="93"/>
      <c r="AM1109" s="94"/>
    </row>
    <row r="1110" spans="1:39" s="3" customFormat="1" ht="15.75" thickBot="1">
      <c r="A1110" s="493"/>
      <c r="B1110" s="404"/>
      <c r="C1110" s="493"/>
      <c r="D1110" s="404"/>
      <c r="E1110" s="404"/>
      <c r="F1110" s="385"/>
      <c r="G1110" s="491"/>
      <c r="H1110" s="403"/>
      <c r="I1110" s="403"/>
      <c r="J1110" s="403"/>
      <c r="K1110" s="403"/>
      <c r="L1110" s="527" t="s">
        <v>1215</v>
      </c>
      <c r="M1110" s="527"/>
      <c r="N1110" s="527"/>
      <c r="O1110" s="400" t="s">
        <v>79</v>
      </c>
      <c r="P1110" s="400"/>
      <c r="Q1110" s="400"/>
      <c r="R1110" s="400"/>
      <c r="S1110" s="400" t="s">
        <v>15</v>
      </c>
      <c r="T1110" s="400"/>
      <c r="U1110" s="400"/>
      <c r="V1110" s="400" t="s">
        <v>51</v>
      </c>
      <c r="W1110" s="400"/>
      <c r="X1110" s="400"/>
      <c r="Y1110" s="400" t="s">
        <v>316</v>
      </c>
      <c r="Z1110" s="400"/>
      <c r="AA1110" s="400"/>
      <c r="AB1110" s="400"/>
      <c r="AC1110" s="400"/>
      <c r="AD1110" s="93">
        <v>26510</v>
      </c>
      <c r="AE1110" s="57">
        <f t="shared" si="383"/>
        <v>37110</v>
      </c>
      <c r="AF1110" s="93">
        <v>23634</v>
      </c>
      <c r="AG1110" s="94">
        <f t="shared" si="391"/>
        <v>33090</v>
      </c>
      <c r="AH1110" s="245" t="s">
        <v>1957</v>
      </c>
      <c r="AI1110" s="152">
        <f t="shared" si="392"/>
        <v>-0.10848736325914754</v>
      </c>
      <c r="AJ1110" s="58"/>
      <c r="AK1110" s="58"/>
      <c r="AL1110" s="93"/>
      <c r="AM1110" s="94"/>
    </row>
    <row r="1111" spans="1:39" s="3" customFormat="1" ht="15.75" thickBot="1">
      <c r="A1111" s="493"/>
      <c r="B1111" s="404"/>
      <c r="C1111" s="493"/>
      <c r="D1111" s="404"/>
      <c r="E1111" s="404"/>
      <c r="F1111" s="385"/>
      <c r="G1111" s="491"/>
      <c r="H1111" s="403"/>
      <c r="I1111" s="403"/>
      <c r="J1111" s="403"/>
      <c r="K1111" s="403"/>
      <c r="L1111" s="527" t="s">
        <v>413</v>
      </c>
      <c r="M1111" s="527"/>
      <c r="N1111" s="527"/>
      <c r="O1111" s="400" t="s">
        <v>152</v>
      </c>
      <c r="P1111" s="400"/>
      <c r="Q1111" s="400"/>
      <c r="R1111" s="400"/>
      <c r="S1111" s="400" t="s">
        <v>15</v>
      </c>
      <c r="T1111" s="400"/>
      <c r="U1111" s="400"/>
      <c r="V1111" s="400" t="s">
        <v>16</v>
      </c>
      <c r="W1111" s="400"/>
      <c r="X1111" s="400"/>
      <c r="Y1111" s="400" t="s">
        <v>412</v>
      </c>
      <c r="Z1111" s="400"/>
      <c r="AA1111" s="400"/>
      <c r="AB1111" s="400"/>
      <c r="AC1111" s="400"/>
      <c r="AD1111" s="93">
        <v>31105</v>
      </c>
      <c r="AE1111" s="57">
        <f t="shared" si="383"/>
        <v>43550</v>
      </c>
      <c r="AF1111" s="93">
        <v>0</v>
      </c>
      <c r="AG1111" s="94">
        <f t="shared" si="389"/>
        <v>0</v>
      </c>
      <c r="AH1111" s="215"/>
      <c r="AI1111" s="58"/>
      <c r="AJ1111" s="139"/>
      <c r="AK1111" s="58"/>
      <c r="AL1111" s="93"/>
      <c r="AM1111" s="94"/>
    </row>
    <row r="1112" spans="1:39" s="3" customFormat="1" ht="15.75" thickBot="1">
      <c r="A1112" s="493"/>
      <c r="B1112" s="404"/>
      <c r="C1112" s="493"/>
      <c r="D1112" s="404"/>
      <c r="E1112" s="404"/>
      <c r="F1112" s="385"/>
      <c r="G1112" s="491"/>
      <c r="H1112" s="403"/>
      <c r="I1112" s="403"/>
      <c r="J1112" s="403"/>
      <c r="K1112" s="403"/>
      <c r="L1112" s="527" t="s">
        <v>414</v>
      </c>
      <c r="M1112" s="527"/>
      <c r="N1112" s="527"/>
      <c r="O1112" s="400" t="s">
        <v>155</v>
      </c>
      <c r="P1112" s="400"/>
      <c r="Q1112" s="400"/>
      <c r="R1112" s="400"/>
      <c r="S1112" s="400" t="s">
        <v>15</v>
      </c>
      <c r="T1112" s="400"/>
      <c r="U1112" s="400"/>
      <c r="V1112" s="400" t="s">
        <v>16</v>
      </c>
      <c r="W1112" s="400"/>
      <c r="X1112" s="400"/>
      <c r="Y1112" s="400" t="s">
        <v>415</v>
      </c>
      <c r="Z1112" s="400"/>
      <c r="AA1112" s="400"/>
      <c r="AB1112" s="400"/>
      <c r="AC1112" s="400"/>
      <c r="AD1112" s="93">
        <v>32380</v>
      </c>
      <c r="AE1112" s="57">
        <f t="shared" si="383"/>
        <v>45330</v>
      </c>
      <c r="AF1112" s="93">
        <v>30473</v>
      </c>
      <c r="AG1112" s="94">
        <f t="shared" si="389"/>
        <v>42660</v>
      </c>
      <c r="AH1112" s="245" t="s">
        <v>1957</v>
      </c>
      <c r="AI1112" s="152">
        <f t="shared" ref="AI1112:AI1116" si="393">AF1112/AD1112-1</f>
        <v>-5.8894379246448469E-2</v>
      </c>
      <c r="AJ1112" s="58"/>
      <c r="AK1112" s="58"/>
      <c r="AL1112" s="93"/>
      <c r="AM1112" s="94"/>
    </row>
    <row r="1113" spans="1:39" s="3" customFormat="1" ht="15.75" thickBot="1">
      <c r="A1113" s="493"/>
      <c r="B1113" s="404"/>
      <c r="C1113" s="493"/>
      <c r="D1113" s="404"/>
      <c r="E1113" s="404"/>
      <c r="F1113" s="385"/>
      <c r="G1113" s="491"/>
      <c r="H1113" s="403"/>
      <c r="I1113" s="403"/>
      <c r="J1113" s="403"/>
      <c r="K1113" s="403"/>
      <c r="L1113" s="527" t="s">
        <v>416</v>
      </c>
      <c r="M1113" s="527"/>
      <c r="N1113" s="527"/>
      <c r="O1113" s="400" t="s">
        <v>94</v>
      </c>
      <c r="P1113" s="400"/>
      <c r="Q1113" s="400"/>
      <c r="R1113" s="400"/>
      <c r="S1113" s="400" t="s">
        <v>15</v>
      </c>
      <c r="T1113" s="400"/>
      <c r="U1113" s="400"/>
      <c r="V1113" s="400" t="s">
        <v>16</v>
      </c>
      <c r="W1113" s="400"/>
      <c r="X1113" s="400"/>
      <c r="Y1113" s="400" t="s">
        <v>417</v>
      </c>
      <c r="Z1113" s="400"/>
      <c r="AA1113" s="400"/>
      <c r="AB1113" s="400"/>
      <c r="AC1113" s="400"/>
      <c r="AD1113" s="93">
        <v>36770</v>
      </c>
      <c r="AE1113" s="57">
        <f t="shared" si="383"/>
        <v>51480</v>
      </c>
      <c r="AF1113" s="93">
        <v>32971</v>
      </c>
      <c r="AG1113" s="94">
        <f t="shared" si="389"/>
        <v>46160</v>
      </c>
      <c r="AH1113" s="245" t="s">
        <v>1957</v>
      </c>
      <c r="AI1113" s="152">
        <f t="shared" si="393"/>
        <v>-0.10331792221920044</v>
      </c>
      <c r="AJ1113" s="58"/>
      <c r="AK1113" s="58"/>
      <c r="AL1113" s="93"/>
      <c r="AM1113" s="94"/>
    </row>
    <row r="1114" spans="1:39" s="3" customFormat="1" ht="15.75" thickBot="1">
      <c r="A1114" s="494"/>
      <c r="B1114" s="495"/>
      <c r="C1114" s="494"/>
      <c r="D1114" s="495"/>
      <c r="E1114" s="495"/>
      <c r="F1114" s="496"/>
      <c r="G1114" s="494"/>
      <c r="H1114" s="495"/>
      <c r="I1114" s="495"/>
      <c r="J1114" s="495"/>
      <c r="K1114" s="496"/>
      <c r="L1114" s="616" t="s">
        <v>442</v>
      </c>
      <c r="M1114" s="616"/>
      <c r="N1114" s="616"/>
      <c r="O1114" s="530" t="s">
        <v>87</v>
      </c>
      <c r="P1114" s="530"/>
      <c r="Q1114" s="530"/>
      <c r="R1114" s="530"/>
      <c r="S1114" s="530" t="s">
        <v>15</v>
      </c>
      <c r="T1114" s="530"/>
      <c r="U1114" s="530"/>
      <c r="V1114" s="530" t="s">
        <v>16</v>
      </c>
      <c r="W1114" s="530"/>
      <c r="X1114" s="530"/>
      <c r="Y1114" s="530" t="s">
        <v>418</v>
      </c>
      <c r="Z1114" s="530"/>
      <c r="AA1114" s="530"/>
      <c r="AB1114" s="530"/>
      <c r="AC1114" s="530"/>
      <c r="AD1114" s="93">
        <v>38045</v>
      </c>
      <c r="AE1114" s="57">
        <f t="shared" si="383"/>
        <v>53260</v>
      </c>
      <c r="AF1114" s="93">
        <v>32339</v>
      </c>
      <c r="AG1114" s="94">
        <f t="shared" si="389"/>
        <v>45270</v>
      </c>
      <c r="AH1114" s="245" t="s">
        <v>1957</v>
      </c>
      <c r="AI1114" s="152">
        <f t="shared" si="393"/>
        <v>-0.14998028650282558</v>
      </c>
      <c r="AJ1114" s="58"/>
      <c r="AK1114" s="58"/>
      <c r="AL1114" s="93"/>
      <c r="AM1114" s="94"/>
    </row>
    <row r="1115" spans="1:39" s="3" customFormat="1" ht="29.65" customHeight="1" thickBot="1">
      <c r="A1115" s="375" t="s">
        <v>0</v>
      </c>
      <c r="B1115" s="375"/>
      <c r="C1115" s="326"/>
      <c r="D1115" s="374" t="s">
        <v>314</v>
      </c>
      <c r="E1115" s="374"/>
      <c r="F1115" s="374"/>
      <c r="G1115" s="523" t="s">
        <v>322</v>
      </c>
      <c r="H1115" s="523"/>
      <c r="I1115" s="523"/>
      <c r="J1115" s="523"/>
      <c r="K1115" s="523"/>
      <c r="L1115" s="365" t="s">
        <v>315</v>
      </c>
      <c r="M1115" s="365"/>
      <c r="N1115" s="365"/>
      <c r="O1115" s="366" t="s">
        <v>75</v>
      </c>
      <c r="P1115" s="366"/>
      <c r="Q1115" s="366"/>
      <c r="R1115" s="366"/>
      <c r="S1115" s="366" t="s">
        <v>15</v>
      </c>
      <c r="T1115" s="366"/>
      <c r="U1115" s="366"/>
      <c r="V1115" s="366" t="s">
        <v>16</v>
      </c>
      <c r="W1115" s="366"/>
      <c r="X1115" s="366"/>
      <c r="Y1115" s="366" t="s">
        <v>317</v>
      </c>
      <c r="Z1115" s="366"/>
      <c r="AA1115" s="366"/>
      <c r="AB1115" s="366"/>
      <c r="AC1115" s="366"/>
      <c r="AD1115" s="93">
        <v>28230</v>
      </c>
      <c r="AE1115" s="57">
        <f t="shared" si="383"/>
        <v>39520</v>
      </c>
      <c r="AF1115" s="93">
        <v>23996</v>
      </c>
      <c r="AG1115" s="94">
        <f t="shared" si="389"/>
        <v>33590</v>
      </c>
      <c r="AH1115" s="245" t="s">
        <v>1957</v>
      </c>
      <c r="AI1115" s="152">
        <f t="shared" si="393"/>
        <v>-0.14998228834573146</v>
      </c>
      <c r="AJ1115" s="58"/>
      <c r="AK1115" s="58"/>
      <c r="AL1115" s="93"/>
      <c r="AM1115" s="94"/>
    </row>
    <row r="1116" spans="1:39" s="3" customFormat="1" ht="29.65" customHeight="1" thickBot="1">
      <c r="A1116" s="493"/>
      <c r="B1116" s="404"/>
      <c r="C1116" s="493"/>
      <c r="D1116" s="404"/>
      <c r="E1116" s="404"/>
      <c r="F1116" s="385"/>
      <c r="G1116" s="491"/>
      <c r="H1116" s="403"/>
      <c r="I1116" s="403"/>
      <c r="J1116" s="403"/>
      <c r="K1116" s="546"/>
      <c r="L1116" s="365" t="s">
        <v>319</v>
      </c>
      <c r="M1116" s="365"/>
      <c r="N1116" s="365"/>
      <c r="O1116" s="366" t="s">
        <v>79</v>
      </c>
      <c r="P1116" s="366"/>
      <c r="Q1116" s="366"/>
      <c r="R1116" s="366"/>
      <c r="S1116" s="366" t="s">
        <v>15</v>
      </c>
      <c r="T1116" s="366"/>
      <c r="U1116" s="366"/>
      <c r="V1116" s="366" t="s">
        <v>16</v>
      </c>
      <c r="W1116" s="366"/>
      <c r="X1116" s="366"/>
      <c r="Y1116" s="366" t="s">
        <v>318</v>
      </c>
      <c r="Z1116" s="366"/>
      <c r="AA1116" s="366"/>
      <c r="AB1116" s="366"/>
      <c r="AC1116" s="366"/>
      <c r="AD1116" s="93">
        <v>29270</v>
      </c>
      <c r="AE1116" s="57">
        <f t="shared" si="383"/>
        <v>40980</v>
      </c>
      <c r="AF1116" s="93">
        <v>24880</v>
      </c>
      <c r="AG1116" s="94">
        <f t="shared" si="389"/>
        <v>34830</v>
      </c>
      <c r="AH1116" s="245" t="s">
        <v>1957</v>
      </c>
      <c r="AI1116" s="152">
        <f t="shared" si="393"/>
        <v>-0.14998291766313632</v>
      </c>
      <c r="AJ1116" s="58"/>
      <c r="AK1116" s="58"/>
      <c r="AL1116" s="93"/>
      <c r="AM1116" s="94"/>
    </row>
    <row r="1117" spans="1:39" s="3" customFormat="1" ht="29.65" customHeight="1" thickBot="1">
      <c r="A1117" s="494"/>
      <c r="B1117" s="495"/>
      <c r="C1117" s="494"/>
      <c r="D1117" s="495"/>
      <c r="E1117" s="495"/>
      <c r="F1117" s="496"/>
      <c r="G1117" s="494"/>
      <c r="H1117" s="495"/>
      <c r="I1117" s="495"/>
      <c r="J1117" s="495"/>
      <c r="K1117" s="496"/>
      <c r="L1117" s="365" t="s">
        <v>419</v>
      </c>
      <c r="M1117" s="365"/>
      <c r="N1117" s="365"/>
      <c r="O1117" s="366" t="s">
        <v>84</v>
      </c>
      <c r="P1117" s="366"/>
      <c r="Q1117" s="366"/>
      <c r="R1117" s="366"/>
      <c r="S1117" s="366" t="s">
        <v>15</v>
      </c>
      <c r="T1117" s="366"/>
      <c r="U1117" s="366"/>
      <c r="V1117" s="366" t="s">
        <v>16</v>
      </c>
      <c r="W1117" s="366"/>
      <c r="X1117" s="366"/>
      <c r="Y1117" s="366" t="s">
        <v>420</v>
      </c>
      <c r="Z1117" s="366"/>
      <c r="AA1117" s="366"/>
      <c r="AB1117" s="366"/>
      <c r="AC1117" s="366"/>
      <c r="AD1117" s="93">
        <v>39330</v>
      </c>
      <c r="AE1117" s="57">
        <f t="shared" si="383"/>
        <v>55060</v>
      </c>
      <c r="AF1117" s="93">
        <v>0</v>
      </c>
      <c r="AG1117" s="94">
        <f t="shared" si="389"/>
        <v>0</v>
      </c>
      <c r="AH1117" s="215"/>
      <c r="AI1117" s="58"/>
      <c r="AJ1117" s="139"/>
      <c r="AK1117" s="58"/>
      <c r="AL1117" s="93"/>
      <c r="AM1117" s="94"/>
    </row>
    <row r="1118" spans="1:39" s="3" customFormat="1" ht="14.1" customHeight="1" thickBot="1">
      <c r="A1118" s="50"/>
      <c r="B1118" s="75"/>
      <c r="C1118" s="76" t="s">
        <v>502</v>
      </c>
      <c r="D1118" s="76"/>
      <c r="E1118" s="76"/>
      <c r="F1118" s="76"/>
      <c r="G1118" s="75"/>
      <c r="H1118" s="75"/>
      <c r="I1118" s="75"/>
      <c r="J1118" s="75"/>
      <c r="K1118" s="75"/>
      <c r="L1118" s="75"/>
      <c r="M1118" s="75"/>
      <c r="N1118" s="75"/>
      <c r="O1118" s="77"/>
      <c r="P1118" s="77"/>
      <c r="Q1118" s="77"/>
      <c r="R1118" s="77"/>
      <c r="S1118" s="77"/>
      <c r="T1118" s="77"/>
      <c r="U1118" s="77"/>
      <c r="V1118" s="77"/>
      <c r="W1118" s="77"/>
      <c r="X1118" s="77"/>
      <c r="Y1118" s="77"/>
      <c r="Z1118" s="77"/>
      <c r="AA1118" s="77"/>
      <c r="AB1118" s="77"/>
      <c r="AC1118" s="77"/>
      <c r="AD1118" s="7"/>
      <c r="AE1118" s="7"/>
      <c r="AF1118" s="7"/>
      <c r="AG1118" s="7"/>
      <c r="AH1118" s="215"/>
      <c r="AI1118" s="58"/>
      <c r="AJ1118" s="139"/>
      <c r="AK1118" s="58"/>
      <c r="AL1118" s="75"/>
      <c r="AM1118" s="75"/>
    </row>
    <row r="1119" spans="1:39" s="3" customFormat="1" ht="102.6" customHeight="1" thickBot="1">
      <c r="A1119" s="602"/>
      <c r="B1119" s="527"/>
      <c r="C1119" s="243"/>
      <c r="D1119" s="527"/>
      <c r="E1119" s="527"/>
      <c r="F1119" s="527"/>
      <c r="G1119" s="527"/>
      <c r="H1119" s="527"/>
      <c r="I1119" s="527"/>
      <c r="J1119" s="527"/>
      <c r="K1119" s="527"/>
      <c r="L1119" s="527" t="s">
        <v>505</v>
      </c>
      <c r="M1119" s="527"/>
      <c r="N1119" s="527"/>
      <c r="O1119" s="400" t="s">
        <v>152</v>
      </c>
      <c r="P1119" s="400"/>
      <c r="Q1119" s="400"/>
      <c r="R1119" s="400"/>
      <c r="S1119" s="400" t="s">
        <v>15</v>
      </c>
      <c r="T1119" s="400"/>
      <c r="U1119" s="400"/>
      <c r="V1119" s="400" t="s">
        <v>16</v>
      </c>
      <c r="W1119" s="400"/>
      <c r="X1119" s="400"/>
      <c r="Y1119" s="400" t="s">
        <v>153</v>
      </c>
      <c r="Z1119" s="400"/>
      <c r="AA1119" s="400"/>
      <c r="AB1119" s="400"/>
      <c r="AC1119" s="400"/>
      <c r="AD1119" s="93">
        <v>19567</v>
      </c>
      <c r="AE1119" s="57">
        <f t="shared" ref="AE1119:AE1199" si="394">ROUND(AD1119*1.4/10,0)*10</f>
        <v>27390</v>
      </c>
      <c r="AF1119" s="93">
        <v>0</v>
      </c>
      <c r="AG1119" s="94">
        <f t="shared" ref="AG1119:AG1199" si="395">ROUND(AF1119*1.4/10,0)*10</f>
        <v>0</v>
      </c>
      <c r="AH1119" s="215"/>
      <c r="AI1119" s="58"/>
      <c r="AJ1119" s="58"/>
      <c r="AK1119" s="58"/>
      <c r="AL1119" s="93"/>
      <c r="AM1119" s="57"/>
    </row>
    <row r="1120" spans="1:39" s="3" customFormat="1" ht="14.25" customHeight="1" thickBot="1">
      <c r="A1120" s="4"/>
      <c r="B1120" s="5"/>
      <c r="C1120" s="6" t="s">
        <v>574</v>
      </c>
      <c r="D1120" s="6"/>
      <c r="E1120" s="6"/>
      <c r="F1120" s="6"/>
      <c r="G1120" s="5"/>
      <c r="H1120" s="5"/>
      <c r="I1120" s="5"/>
      <c r="J1120" s="5"/>
      <c r="K1120" s="5"/>
      <c r="L1120" s="5"/>
      <c r="M1120" s="5"/>
      <c r="N1120" s="5"/>
      <c r="O1120" s="7"/>
      <c r="P1120" s="7"/>
      <c r="Q1120" s="7"/>
      <c r="R1120" s="7"/>
      <c r="S1120" s="7"/>
      <c r="T1120" s="7"/>
      <c r="U1120" s="7"/>
      <c r="V1120" s="7"/>
      <c r="W1120" s="7"/>
      <c r="X1120" s="7"/>
      <c r="Y1120" s="7"/>
      <c r="Z1120" s="7"/>
      <c r="AA1120" s="7"/>
      <c r="AB1120" s="7"/>
      <c r="AC1120" s="7"/>
      <c r="AD1120" s="7"/>
      <c r="AE1120" s="7"/>
      <c r="AF1120" s="7"/>
      <c r="AG1120" s="7"/>
      <c r="AH1120" s="215"/>
      <c r="AI1120" s="58"/>
      <c r="AJ1120" s="139"/>
      <c r="AK1120" s="58"/>
      <c r="AL1120" s="5"/>
      <c r="AM1120" s="5"/>
    </row>
    <row r="1121" spans="1:39" s="3" customFormat="1" ht="87" customHeight="1" thickBot="1">
      <c r="A1121" s="272"/>
      <c r="B1121" s="262"/>
      <c r="C1121" s="384" t="s">
        <v>4099</v>
      </c>
      <c r="D1121" s="262"/>
      <c r="E1121" s="262"/>
      <c r="F1121" s="262"/>
      <c r="G1121" s="377" t="s">
        <v>4101</v>
      </c>
      <c r="H1121" s="378"/>
      <c r="I1121" s="378"/>
      <c r="J1121" s="378"/>
      <c r="K1121" s="379"/>
      <c r="L1121" s="293" t="s">
        <v>4087</v>
      </c>
      <c r="M1121" s="281"/>
      <c r="N1121" s="282"/>
      <c r="O1121" s="286" t="s">
        <v>594</v>
      </c>
      <c r="P1121" s="284"/>
      <c r="Q1121" s="284"/>
      <c r="R1121" s="285"/>
      <c r="S1121" s="371" t="s">
        <v>15</v>
      </c>
      <c r="T1121" s="372"/>
      <c r="U1121" s="373"/>
      <c r="V1121" s="286" t="s">
        <v>16</v>
      </c>
      <c r="W1121" s="284"/>
      <c r="X1121" s="285"/>
      <c r="Y1121" s="286" t="s">
        <v>76</v>
      </c>
      <c r="Z1121" s="284"/>
      <c r="AA1121" s="284"/>
      <c r="AB1121" s="284"/>
      <c r="AC1121" s="285"/>
      <c r="AD1121" s="93">
        <v>16880</v>
      </c>
      <c r="AE1121" s="57">
        <f t="shared" ref="AE1121:AE1132" si="396">ROUND(AD1121*1.4/10,0)*10</f>
        <v>23630</v>
      </c>
      <c r="AF1121" s="93">
        <v>16036</v>
      </c>
      <c r="AG1121" s="94">
        <f t="shared" ref="AG1121:AG1124" si="397">ROUND(AF1121*1.4/10,0)*10</f>
        <v>22450</v>
      </c>
      <c r="AH1121" s="245" t="s">
        <v>1957</v>
      </c>
      <c r="AI1121" s="152">
        <f t="shared" ref="AI1121:AI1124" si="398">AF1121/AD1121-1</f>
        <v>-5.0000000000000044E-2</v>
      </c>
      <c r="AJ1121" s="58"/>
      <c r="AK1121" s="58"/>
      <c r="AL1121" s="93"/>
      <c r="AM1121" s="94"/>
    </row>
    <row r="1122" spans="1:39" s="3" customFormat="1" ht="87" customHeight="1" thickBot="1">
      <c r="A1122" s="273"/>
      <c r="B1122" s="263"/>
      <c r="C1122" s="263"/>
      <c r="D1122" s="263"/>
      <c r="E1122" s="263"/>
      <c r="F1122" s="263"/>
      <c r="G1122" s="380"/>
      <c r="H1122" s="380"/>
      <c r="I1122" s="380"/>
      <c r="J1122" s="380"/>
      <c r="K1122" s="381"/>
      <c r="L1122" s="293" t="s">
        <v>4091</v>
      </c>
      <c r="M1122" s="281"/>
      <c r="N1122" s="282"/>
      <c r="O1122" s="286" t="s">
        <v>595</v>
      </c>
      <c r="P1122" s="284"/>
      <c r="Q1122" s="284"/>
      <c r="R1122" s="285"/>
      <c r="S1122" s="371" t="s">
        <v>15</v>
      </c>
      <c r="T1122" s="372"/>
      <c r="U1122" s="373"/>
      <c r="V1122" s="286" t="s">
        <v>16</v>
      </c>
      <c r="W1122" s="284"/>
      <c r="X1122" s="285"/>
      <c r="Y1122" s="286" t="s">
        <v>80</v>
      </c>
      <c r="Z1122" s="284"/>
      <c r="AA1122" s="284"/>
      <c r="AB1122" s="284"/>
      <c r="AC1122" s="285"/>
      <c r="AD1122" s="93">
        <v>17980</v>
      </c>
      <c r="AE1122" s="57">
        <f t="shared" si="396"/>
        <v>25170</v>
      </c>
      <c r="AF1122" s="93">
        <v>17081</v>
      </c>
      <c r="AG1122" s="94">
        <f t="shared" si="397"/>
        <v>23910</v>
      </c>
      <c r="AH1122" s="245" t="s">
        <v>1957</v>
      </c>
      <c r="AI1122" s="152">
        <f t="shared" si="398"/>
        <v>-5.0000000000000044E-2</v>
      </c>
      <c r="AJ1122" s="58"/>
      <c r="AK1122" s="58"/>
      <c r="AL1122" s="93"/>
      <c r="AM1122" s="94"/>
    </row>
    <row r="1123" spans="1:39" s="3" customFormat="1" ht="87" customHeight="1" thickBot="1">
      <c r="A1123" s="273"/>
      <c r="B1123" s="263"/>
      <c r="C1123" s="263"/>
      <c r="D1123" s="263"/>
      <c r="E1123" s="263"/>
      <c r="F1123" s="263"/>
      <c r="G1123" s="380"/>
      <c r="H1123" s="380"/>
      <c r="I1123" s="380"/>
      <c r="J1123" s="380"/>
      <c r="K1123" s="381"/>
      <c r="L1123" s="293" t="s">
        <v>4095</v>
      </c>
      <c r="M1123" s="281"/>
      <c r="N1123" s="282"/>
      <c r="O1123" s="286" t="s">
        <v>596</v>
      </c>
      <c r="P1123" s="284"/>
      <c r="Q1123" s="284"/>
      <c r="R1123" s="285"/>
      <c r="S1123" s="371" t="s">
        <v>15</v>
      </c>
      <c r="T1123" s="372"/>
      <c r="U1123" s="373"/>
      <c r="V1123" s="286" t="s">
        <v>16</v>
      </c>
      <c r="W1123" s="284"/>
      <c r="X1123" s="285"/>
      <c r="Y1123" s="286" t="s">
        <v>150</v>
      </c>
      <c r="Z1123" s="284"/>
      <c r="AA1123" s="284"/>
      <c r="AB1123" s="284"/>
      <c r="AC1123" s="285"/>
      <c r="AD1123" s="93">
        <v>19080</v>
      </c>
      <c r="AE1123" s="57">
        <f t="shared" si="396"/>
        <v>26710</v>
      </c>
      <c r="AF1123" s="93">
        <v>18126</v>
      </c>
      <c r="AG1123" s="94">
        <f t="shared" si="397"/>
        <v>25380</v>
      </c>
      <c r="AH1123" s="245" t="s">
        <v>1957</v>
      </c>
      <c r="AI1123" s="152">
        <f t="shared" si="398"/>
        <v>-5.0000000000000044E-2</v>
      </c>
      <c r="AJ1123" s="58"/>
      <c r="AK1123" s="58"/>
      <c r="AL1123" s="93"/>
      <c r="AM1123" s="94"/>
    </row>
    <row r="1124" spans="1:39" s="3" customFormat="1" ht="87" customHeight="1" thickBot="1">
      <c r="A1124" s="273"/>
      <c r="B1124" s="263"/>
      <c r="C1124" s="263"/>
      <c r="D1124" s="263"/>
      <c r="E1124" s="263"/>
      <c r="F1124" s="263"/>
      <c r="G1124" s="380"/>
      <c r="H1124" s="380"/>
      <c r="I1124" s="380"/>
      <c r="J1124" s="380"/>
      <c r="K1124" s="381"/>
      <c r="L1124" s="293" t="s">
        <v>4088</v>
      </c>
      <c r="M1124" s="281"/>
      <c r="N1124" s="282"/>
      <c r="O1124" s="286" t="s">
        <v>594</v>
      </c>
      <c r="P1124" s="284"/>
      <c r="Q1124" s="284"/>
      <c r="R1124" s="285"/>
      <c r="S1124" s="371" t="s">
        <v>22</v>
      </c>
      <c r="T1124" s="372"/>
      <c r="U1124" s="373"/>
      <c r="V1124" s="286" t="s">
        <v>16</v>
      </c>
      <c r="W1124" s="284"/>
      <c r="X1124" s="285"/>
      <c r="Y1124" s="286" t="s">
        <v>76</v>
      </c>
      <c r="Z1124" s="284"/>
      <c r="AA1124" s="284"/>
      <c r="AB1124" s="284"/>
      <c r="AC1124" s="285"/>
      <c r="AD1124" s="93">
        <v>17305</v>
      </c>
      <c r="AE1124" s="57">
        <f t="shared" si="396"/>
        <v>24230</v>
      </c>
      <c r="AF1124" s="93">
        <v>16440</v>
      </c>
      <c r="AG1124" s="94">
        <f t="shared" si="397"/>
        <v>23020</v>
      </c>
      <c r="AH1124" s="245" t="s">
        <v>1957</v>
      </c>
      <c r="AI1124" s="152">
        <f t="shared" si="398"/>
        <v>-4.9985553308292352E-2</v>
      </c>
      <c r="AJ1124" s="58"/>
      <c r="AK1124" s="58"/>
      <c r="AL1124" s="93"/>
      <c r="AM1124" s="94"/>
    </row>
    <row r="1125" spans="1:39" s="3" customFormat="1" ht="87" customHeight="1" thickBot="1">
      <c r="A1125" s="273"/>
      <c r="B1125" s="263"/>
      <c r="C1125" s="263"/>
      <c r="D1125" s="263"/>
      <c r="E1125" s="263"/>
      <c r="F1125" s="263"/>
      <c r="G1125" s="380"/>
      <c r="H1125" s="380"/>
      <c r="I1125" s="380"/>
      <c r="J1125" s="380"/>
      <c r="K1125" s="381"/>
      <c r="L1125" s="293" t="s">
        <v>4092</v>
      </c>
      <c r="M1125" s="281"/>
      <c r="N1125" s="282"/>
      <c r="O1125" s="286" t="s">
        <v>595</v>
      </c>
      <c r="P1125" s="284"/>
      <c r="Q1125" s="284"/>
      <c r="R1125" s="285"/>
      <c r="S1125" s="371" t="s">
        <v>22</v>
      </c>
      <c r="T1125" s="372"/>
      <c r="U1125" s="373"/>
      <c r="V1125" s="286" t="s">
        <v>16</v>
      </c>
      <c r="W1125" s="284"/>
      <c r="X1125" s="285"/>
      <c r="Y1125" s="286" t="s">
        <v>76</v>
      </c>
      <c r="Z1125" s="284"/>
      <c r="AA1125" s="284"/>
      <c r="AB1125" s="284"/>
      <c r="AC1125" s="285"/>
      <c r="AD1125" s="93">
        <v>18405</v>
      </c>
      <c r="AE1125" s="57">
        <f t="shared" si="396"/>
        <v>25770</v>
      </c>
      <c r="AF1125" s="93">
        <v>0</v>
      </c>
      <c r="AG1125" s="94">
        <f t="shared" ref="AG1125:AG1134" si="399">ROUND(AF1125*1.4/10,0)*10</f>
        <v>0</v>
      </c>
      <c r="AH1125" s="215"/>
      <c r="AI1125" s="58"/>
      <c r="AJ1125" s="58"/>
      <c r="AK1125" s="58"/>
      <c r="AL1125" s="93"/>
      <c r="AM1125" s="94"/>
    </row>
    <row r="1126" spans="1:39" s="3" customFormat="1" ht="87" customHeight="1" thickBot="1">
      <c r="A1126" s="273"/>
      <c r="B1126" s="263"/>
      <c r="C1126" s="263"/>
      <c r="D1126" s="263"/>
      <c r="E1126" s="263"/>
      <c r="F1126" s="263"/>
      <c r="G1126" s="380"/>
      <c r="H1126" s="380"/>
      <c r="I1126" s="380"/>
      <c r="J1126" s="380"/>
      <c r="K1126" s="381"/>
      <c r="L1126" s="293" t="s">
        <v>4096</v>
      </c>
      <c r="M1126" s="281"/>
      <c r="N1126" s="282"/>
      <c r="O1126" s="286" t="s">
        <v>596</v>
      </c>
      <c r="P1126" s="284"/>
      <c r="Q1126" s="284"/>
      <c r="R1126" s="285"/>
      <c r="S1126" s="371" t="s">
        <v>22</v>
      </c>
      <c r="T1126" s="372"/>
      <c r="U1126" s="373"/>
      <c r="V1126" s="286" t="s">
        <v>16</v>
      </c>
      <c r="W1126" s="284"/>
      <c r="X1126" s="285"/>
      <c r="Y1126" s="286" t="s">
        <v>76</v>
      </c>
      <c r="Z1126" s="284"/>
      <c r="AA1126" s="284"/>
      <c r="AB1126" s="284"/>
      <c r="AC1126" s="285"/>
      <c r="AD1126" s="93">
        <v>19505</v>
      </c>
      <c r="AE1126" s="57">
        <f t="shared" si="396"/>
        <v>27310</v>
      </c>
      <c r="AF1126" s="93">
        <v>18530</v>
      </c>
      <c r="AG1126" s="94">
        <f t="shared" si="399"/>
        <v>25940</v>
      </c>
      <c r="AH1126" s="245" t="s">
        <v>1957</v>
      </c>
      <c r="AI1126" s="152">
        <f t="shared" ref="AI1126:AI1134" si="400">AF1126/AD1126-1</f>
        <v>-4.9987182773647776E-2</v>
      </c>
      <c r="AJ1126" s="58"/>
      <c r="AK1126" s="58"/>
      <c r="AL1126" s="93"/>
      <c r="AM1126" s="94"/>
    </row>
    <row r="1127" spans="1:39" s="3" customFormat="1" ht="87" customHeight="1" thickBot="1">
      <c r="A1127" s="273"/>
      <c r="B1127" s="263"/>
      <c r="C1127" s="263"/>
      <c r="D1127" s="263"/>
      <c r="E1127" s="263"/>
      <c r="F1127" s="263"/>
      <c r="G1127" s="380"/>
      <c r="H1127" s="380"/>
      <c r="I1127" s="380"/>
      <c r="J1127" s="380"/>
      <c r="K1127" s="381"/>
      <c r="L1127" s="293" t="s">
        <v>4089</v>
      </c>
      <c r="M1127" s="281"/>
      <c r="N1127" s="282"/>
      <c r="O1127" s="286" t="s">
        <v>594</v>
      </c>
      <c r="P1127" s="284"/>
      <c r="Q1127" s="284"/>
      <c r="R1127" s="285"/>
      <c r="S1127" s="371" t="s">
        <v>2266</v>
      </c>
      <c r="T1127" s="372"/>
      <c r="U1127" s="373"/>
      <c r="V1127" s="286" t="s">
        <v>16</v>
      </c>
      <c r="W1127" s="284"/>
      <c r="X1127" s="285"/>
      <c r="Y1127" s="286" t="s">
        <v>76</v>
      </c>
      <c r="Z1127" s="284"/>
      <c r="AA1127" s="284"/>
      <c r="AB1127" s="284"/>
      <c r="AC1127" s="285"/>
      <c r="AD1127" s="93">
        <v>17725</v>
      </c>
      <c r="AE1127" s="57">
        <f t="shared" si="396"/>
        <v>24820</v>
      </c>
      <c r="AF1127" s="93">
        <v>16839</v>
      </c>
      <c r="AG1127" s="94">
        <f t="shared" si="399"/>
        <v>23570</v>
      </c>
      <c r="AH1127" s="245" t="s">
        <v>1957</v>
      </c>
      <c r="AI1127" s="152">
        <f t="shared" si="400"/>
        <v>-4.998589562764455E-2</v>
      </c>
      <c r="AJ1127" s="58"/>
      <c r="AK1127" s="58"/>
      <c r="AL1127" s="93"/>
      <c r="AM1127" s="94"/>
    </row>
    <row r="1128" spans="1:39" s="3" customFormat="1" ht="87" customHeight="1" thickBot="1">
      <c r="A1128" s="273"/>
      <c r="B1128" s="263"/>
      <c r="C1128" s="263"/>
      <c r="D1128" s="263"/>
      <c r="E1128" s="263"/>
      <c r="F1128" s="263"/>
      <c r="G1128" s="380"/>
      <c r="H1128" s="380"/>
      <c r="I1128" s="380"/>
      <c r="J1128" s="380"/>
      <c r="K1128" s="381"/>
      <c r="L1128" s="293" t="s">
        <v>4093</v>
      </c>
      <c r="M1128" s="281"/>
      <c r="N1128" s="282"/>
      <c r="O1128" s="286" t="s">
        <v>595</v>
      </c>
      <c r="P1128" s="284"/>
      <c r="Q1128" s="284"/>
      <c r="R1128" s="285"/>
      <c r="S1128" s="371" t="s">
        <v>2266</v>
      </c>
      <c r="T1128" s="372"/>
      <c r="U1128" s="373"/>
      <c r="V1128" s="286" t="s">
        <v>16</v>
      </c>
      <c r="W1128" s="284"/>
      <c r="X1128" s="285"/>
      <c r="Y1128" s="286" t="s">
        <v>76</v>
      </c>
      <c r="Z1128" s="284"/>
      <c r="AA1128" s="284"/>
      <c r="AB1128" s="284"/>
      <c r="AC1128" s="285"/>
      <c r="AD1128" s="93">
        <v>18825</v>
      </c>
      <c r="AE1128" s="57">
        <f t="shared" si="396"/>
        <v>26360</v>
      </c>
      <c r="AF1128" s="93">
        <v>17884</v>
      </c>
      <c r="AG1128" s="94">
        <f t="shared" si="399"/>
        <v>25040</v>
      </c>
      <c r="AH1128" s="245" t="s">
        <v>1957</v>
      </c>
      <c r="AI1128" s="152">
        <f t="shared" si="400"/>
        <v>-4.9986719787516565E-2</v>
      </c>
      <c r="AJ1128" s="58"/>
      <c r="AK1128" s="58"/>
      <c r="AL1128" s="93"/>
      <c r="AM1128" s="94"/>
    </row>
    <row r="1129" spans="1:39" s="3" customFormat="1" ht="87" customHeight="1" thickBot="1">
      <c r="A1129" s="273"/>
      <c r="B1129" s="263"/>
      <c r="C1129" s="263"/>
      <c r="D1129" s="263"/>
      <c r="E1129" s="263"/>
      <c r="F1129" s="263"/>
      <c r="G1129" s="380"/>
      <c r="H1129" s="380"/>
      <c r="I1129" s="380"/>
      <c r="J1129" s="380"/>
      <c r="K1129" s="381"/>
      <c r="L1129" s="293" t="s">
        <v>4097</v>
      </c>
      <c r="M1129" s="281"/>
      <c r="N1129" s="282"/>
      <c r="O1129" s="286" t="s">
        <v>596</v>
      </c>
      <c r="P1129" s="284"/>
      <c r="Q1129" s="284"/>
      <c r="R1129" s="285"/>
      <c r="S1129" s="371" t="s">
        <v>2266</v>
      </c>
      <c r="T1129" s="372"/>
      <c r="U1129" s="373"/>
      <c r="V1129" s="286" t="s">
        <v>16</v>
      </c>
      <c r="W1129" s="284"/>
      <c r="X1129" s="285"/>
      <c r="Y1129" s="286" t="s">
        <v>76</v>
      </c>
      <c r="Z1129" s="284"/>
      <c r="AA1129" s="284"/>
      <c r="AB1129" s="284"/>
      <c r="AC1129" s="285"/>
      <c r="AD1129" s="93">
        <v>19925</v>
      </c>
      <c r="AE1129" s="57">
        <f t="shared" si="396"/>
        <v>27900</v>
      </c>
      <c r="AF1129" s="93">
        <v>17933</v>
      </c>
      <c r="AG1129" s="94">
        <f t="shared" si="399"/>
        <v>25110</v>
      </c>
      <c r="AH1129" s="245" t="s">
        <v>1957</v>
      </c>
      <c r="AI1129" s="152">
        <f t="shared" si="400"/>
        <v>-9.9974905897114219E-2</v>
      </c>
      <c r="AJ1129" s="58"/>
      <c r="AK1129" s="58"/>
      <c r="AL1129" s="93"/>
      <c r="AM1129" s="94"/>
    </row>
    <row r="1130" spans="1:39" s="3" customFormat="1" ht="87" customHeight="1" thickBot="1">
      <c r="A1130" s="273"/>
      <c r="B1130" s="263"/>
      <c r="C1130" s="263"/>
      <c r="D1130" s="263"/>
      <c r="E1130" s="263"/>
      <c r="F1130" s="263"/>
      <c r="G1130" s="380"/>
      <c r="H1130" s="380"/>
      <c r="I1130" s="380"/>
      <c r="J1130" s="380"/>
      <c r="K1130" s="381"/>
      <c r="L1130" s="293" t="s">
        <v>4090</v>
      </c>
      <c r="M1130" s="281"/>
      <c r="N1130" s="282"/>
      <c r="O1130" s="286" t="s">
        <v>594</v>
      </c>
      <c r="P1130" s="284"/>
      <c r="Q1130" s="284"/>
      <c r="R1130" s="285"/>
      <c r="S1130" s="371" t="s">
        <v>1752</v>
      </c>
      <c r="T1130" s="372"/>
      <c r="U1130" s="373"/>
      <c r="V1130" s="286" t="s">
        <v>16</v>
      </c>
      <c r="W1130" s="284"/>
      <c r="X1130" s="285"/>
      <c r="Y1130" s="286" t="s">
        <v>76</v>
      </c>
      <c r="Z1130" s="284"/>
      <c r="AA1130" s="284"/>
      <c r="AB1130" s="284"/>
      <c r="AC1130" s="285"/>
      <c r="AD1130" s="93">
        <v>17725</v>
      </c>
      <c r="AE1130" s="57">
        <f t="shared" si="396"/>
        <v>24820</v>
      </c>
      <c r="AF1130" s="93">
        <v>16839</v>
      </c>
      <c r="AG1130" s="94">
        <f t="shared" si="399"/>
        <v>23570</v>
      </c>
      <c r="AH1130" s="245" t="s">
        <v>1957</v>
      </c>
      <c r="AI1130" s="152">
        <f t="shared" si="400"/>
        <v>-4.998589562764455E-2</v>
      </c>
      <c r="AJ1130" s="58"/>
      <c r="AK1130" s="58"/>
      <c r="AL1130" s="93"/>
      <c r="AM1130" s="94"/>
    </row>
    <row r="1131" spans="1:39" s="3" customFormat="1" ht="87" customHeight="1" thickBot="1">
      <c r="A1131" s="273"/>
      <c r="B1131" s="263"/>
      <c r="C1131" s="263"/>
      <c r="D1131" s="263"/>
      <c r="E1131" s="263"/>
      <c r="F1131" s="263"/>
      <c r="G1131" s="380"/>
      <c r="H1131" s="380"/>
      <c r="I1131" s="380"/>
      <c r="J1131" s="380"/>
      <c r="K1131" s="381"/>
      <c r="L1131" s="293" t="s">
        <v>4094</v>
      </c>
      <c r="M1131" s="281"/>
      <c r="N1131" s="282"/>
      <c r="O1131" s="286" t="s">
        <v>595</v>
      </c>
      <c r="P1131" s="284"/>
      <c r="Q1131" s="284"/>
      <c r="R1131" s="285"/>
      <c r="S1131" s="371" t="s">
        <v>1752</v>
      </c>
      <c r="T1131" s="372"/>
      <c r="U1131" s="373"/>
      <c r="V1131" s="286" t="s">
        <v>16</v>
      </c>
      <c r="W1131" s="284"/>
      <c r="X1131" s="285"/>
      <c r="Y1131" s="286" t="s">
        <v>76</v>
      </c>
      <c r="Z1131" s="284"/>
      <c r="AA1131" s="284"/>
      <c r="AB1131" s="284"/>
      <c r="AC1131" s="285"/>
      <c r="AD1131" s="93">
        <v>18825</v>
      </c>
      <c r="AE1131" s="57">
        <f t="shared" si="396"/>
        <v>26360</v>
      </c>
      <c r="AF1131" s="93">
        <v>17884</v>
      </c>
      <c r="AG1131" s="94">
        <f t="shared" si="399"/>
        <v>25040</v>
      </c>
      <c r="AH1131" s="245" t="s">
        <v>1957</v>
      </c>
      <c r="AI1131" s="152">
        <f t="shared" si="400"/>
        <v>-4.9986719787516565E-2</v>
      </c>
      <c r="AJ1131" s="58"/>
      <c r="AK1131" s="58"/>
      <c r="AL1131" s="93"/>
      <c r="AM1131" s="94"/>
    </row>
    <row r="1132" spans="1:39" s="3" customFormat="1" ht="87" customHeight="1" thickBot="1">
      <c r="A1132" s="275"/>
      <c r="B1132" s="276"/>
      <c r="C1132" s="276"/>
      <c r="D1132" s="276"/>
      <c r="E1132" s="276"/>
      <c r="F1132" s="276"/>
      <c r="G1132" s="382"/>
      <c r="H1132" s="382"/>
      <c r="I1132" s="382"/>
      <c r="J1132" s="382"/>
      <c r="K1132" s="383"/>
      <c r="L1132" s="293" t="s">
        <v>4098</v>
      </c>
      <c r="M1132" s="281"/>
      <c r="N1132" s="282"/>
      <c r="O1132" s="286" t="s">
        <v>596</v>
      </c>
      <c r="P1132" s="284"/>
      <c r="Q1132" s="284"/>
      <c r="R1132" s="285"/>
      <c r="S1132" s="371" t="s">
        <v>1752</v>
      </c>
      <c r="T1132" s="372"/>
      <c r="U1132" s="373"/>
      <c r="V1132" s="286" t="s">
        <v>16</v>
      </c>
      <c r="W1132" s="284"/>
      <c r="X1132" s="285"/>
      <c r="Y1132" s="286" t="s">
        <v>76</v>
      </c>
      <c r="Z1132" s="284"/>
      <c r="AA1132" s="284"/>
      <c r="AB1132" s="284"/>
      <c r="AC1132" s="285"/>
      <c r="AD1132" s="93">
        <v>19925</v>
      </c>
      <c r="AE1132" s="57">
        <f t="shared" si="396"/>
        <v>27900</v>
      </c>
      <c r="AF1132" s="93">
        <v>18929</v>
      </c>
      <c r="AG1132" s="94">
        <f t="shared" si="399"/>
        <v>26500</v>
      </c>
      <c r="AH1132" s="245" t="s">
        <v>1957</v>
      </c>
      <c r="AI1132" s="152">
        <f t="shared" si="400"/>
        <v>-4.998745294855711E-2</v>
      </c>
      <c r="AJ1132" s="58"/>
      <c r="AK1132" s="58"/>
      <c r="AL1132" s="93"/>
      <c r="AM1132" s="94"/>
    </row>
    <row r="1133" spans="1:39" s="3" customFormat="1" ht="87" customHeight="1" thickBot="1">
      <c r="A1133" s="272"/>
      <c r="B1133" s="262"/>
      <c r="C1133" s="384" t="s">
        <v>3238</v>
      </c>
      <c r="D1133" s="262"/>
      <c r="E1133" s="262"/>
      <c r="F1133" s="262"/>
      <c r="G1133" s="449" t="s">
        <v>4100</v>
      </c>
      <c r="H1133" s="318"/>
      <c r="I1133" s="318"/>
      <c r="J1133" s="318"/>
      <c r="K1133" s="319"/>
      <c r="L1133" s="293" t="s">
        <v>3803</v>
      </c>
      <c r="M1133" s="281"/>
      <c r="N1133" s="282"/>
      <c r="O1133" s="286" t="s">
        <v>594</v>
      </c>
      <c r="P1133" s="284"/>
      <c r="Q1133" s="284"/>
      <c r="R1133" s="285"/>
      <c r="S1133" s="371" t="s">
        <v>1752</v>
      </c>
      <c r="T1133" s="372"/>
      <c r="U1133" s="373"/>
      <c r="V1133" s="286" t="s">
        <v>2680</v>
      </c>
      <c r="W1133" s="284"/>
      <c r="X1133" s="285"/>
      <c r="Y1133" s="286" t="s">
        <v>76</v>
      </c>
      <c r="Z1133" s="284"/>
      <c r="AA1133" s="284"/>
      <c r="AB1133" s="284"/>
      <c r="AC1133" s="285"/>
      <c r="AD1133" s="93">
        <v>18848</v>
      </c>
      <c r="AE1133" s="57">
        <f t="shared" si="394"/>
        <v>26390</v>
      </c>
      <c r="AF1133" s="93">
        <v>16963</v>
      </c>
      <c r="AG1133" s="94">
        <f t="shared" si="399"/>
        <v>23750</v>
      </c>
      <c r="AH1133" s="245" t="s">
        <v>1957</v>
      </c>
      <c r="AI1133" s="152">
        <f t="shared" si="400"/>
        <v>-0.10001061120543298</v>
      </c>
      <c r="AJ1133" s="58"/>
      <c r="AK1133" s="58"/>
      <c r="AL1133" s="93"/>
      <c r="AM1133" s="94"/>
    </row>
    <row r="1134" spans="1:39" s="3" customFormat="1" ht="87" customHeight="1" thickBot="1">
      <c r="A1134" s="273"/>
      <c r="B1134" s="263"/>
      <c r="C1134" s="263"/>
      <c r="D1134" s="263"/>
      <c r="E1134" s="263"/>
      <c r="F1134" s="263"/>
      <c r="G1134" s="307"/>
      <c r="H1134" s="307"/>
      <c r="I1134" s="307"/>
      <c r="J1134" s="307"/>
      <c r="K1134" s="308"/>
      <c r="L1134" s="293" t="s">
        <v>3804</v>
      </c>
      <c r="M1134" s="281"/>
      <c r="N1134" s="282"/>
      <c r="O1134" s="286" t="s">
        <v>595</v>
      </c>
      <c r="P1134" s="284"/>
      <c r="Q1134" s="284"/>
      <c r="R1134" s="285"/>
      <c r="S1134" s="371" t="s">
        <v>1752</v>
      </c>
      <c r="T1134" s="372"/>
      <c r="U1134" s="373"/>
      <c r="V1134" s="286" t="s">
        <v>2680</v>
      </c>
      <c r="W1134" s="284"/>
      <c r="X1134" s="285"/>
      <c r="Y1134" s="286" t="s">
        <v>80</v>
      </c>
      <c r="Z1134" s="284"/>
      <c r="AA1134" s="284"/>
      <c r="AB1134" s="284"/>
      <c r="AC1134" s="285"/>
      <c r="AD1134" s="93">
        <v>20402</v>
      </c>
      <c r="AE1134" s="57">
        <f t="shared" si="394"/>
        <v>28560</v>
      </c>
      <c r="AF1134" s="93">
        <v>18362</v>
      </c>
      <c r="AG1134" s="94">
        <f t="shared" si="399"/>
        <v>25710</v>
      </c>
      <c r="AH1134" s="245" t="s">
        <v>1957</v>
      </c>
      <c r="AI1134" s="152">
        <f t="shared" si="400"/>
        <v>-9.9990197039505957E-2</v>
      </c>
      <c r="AJ1134" s="58"/>
      <c r="AK1134" s="58"/>
      <c r="AL1134" s="93"/>
      <c r="AM1134" s="94"/>
    </row>
    <row r="1135" spans="1:39" s="3" customFormat="1" ht="87" customHeight="1" thickBot="1">
      <c r="A1135" s="273"/>
      <c r="B1135" s="263"/>
      <c r="C1135" s="263"/>
      <c r="D1135" s="263"/>
      <c r="E1135" s="263"/>
      <c r="F1135" s="263"/>
      <c r="G1135" s="307"/>
      <c r="H1135" s="307"/>
      <c r="I1135" s="307"/>
      <c r="J1135" s="307"/>
      <c r="K1135" s="308"/>
      <c r="L1135" s="293" t="s">
        <v>3805</v>
      </c>
      <c r="M1135" s="281"/>
      <c r="N1135" s="282"/>
      <c r="O1135" s="286" t="s">
        <v>596</v>
      </c>
      <c r="P1135" s="284"/>
      <c r="Q1135" s="284"/>
      <c r="R1135" s="285"/>
      <c r="S1135" s="371" t="s">
        <v>1752</v>
      </c>
      <c r="T1135" s="372"/>
      <c r="U1135" s="373"/>
      <c r="V1135" s="286" t="s">
        <v>2680</v>
      </c>
      <c r="W1135" s="284"/>
      <c r="X1135" s="285"/>
      <c r="Y1135" s="286" t="s">
        <v>150</v>
      </c>
      <c r="Z1135" s="284"/>
      <c r="AA1135" s="284"/>
      <c r="AB1135" s="284"/>
      <c r="AC1135" s="285"/>
      <c r="AD1135" s="93">
        <v>23059</v>
      </c>
      <c r="AE1135" s="57">
        <f t="shared" si="394"/>
        <v>32280</v>
      </c>
      <c r="AF1135" s="93">
        <v>0</v>
      </c>
      <c r="AG1135" s="94">
        <f t="shared" si="395"/>
        <v>0</v>
      </c>
      <c r="AH1135" s="215"/>
      <c r="AI1135" s="58"/>
      <c r="AJ1135" s="58"/>
      <c r="AK1135" s="58"/>
      <c r="AL1135" s="93"/>
      <c r="AM1135" s="94"/>
    </row>
    <row r="1136" spans="1:39" s="3" customFormat="1" ht="87" customHeight="1" thickBot="1">
      <c r="A1136" s="273"/>
      <c r="B1136" s="263"/>
      <c r="C1136" s="263"/>
      <c r="D1136" s="263"/>
      <c r="E1136" s="263"/>
      <c r="F1136" s="263"/>
      <c r="G1136" s="307"/>
      <c r="H1136" s="307"/>
      <c r="I1136" s="307"/>
      <c r="J1136" s="307"/>
      <c r="K1136" s="308"/>
      <c r="L1136" s="293" t="s">
        <v>3806</v>
      </c>
      <c r="M1136" s="281"/>
      <c r="N1136" s="282"/>
      <c r="O1136" s="286" t="s">
        <v>3473</v>
      </c>
      <c r="P1136" s="284"/>
      <c r="Q1136" s="284"/>
      <c r="R1136" s="285"/>
      <c r="S1136" s="286" t="s">
        <v>2266</v>
      </c>
      <c r="T1136" s="284"/>
      <c r="U1136" s="285"/>
      <c r="V1136" s="286" t="s">
        <v>2680</v>
      </c>
      <c r="W1136" s="284"/>
      <c r="X1136" s="285"/>
      <c r="Y1136" s="286" t="s">
        <v>1554</v>
      </c>
      <c r="Z1136" s="284"/>
      <c r="AA1136" s="284"/>
      <c r="AB1136" s="284"/>
      <c r="AC1136" s="285"/>
      <c r="AD1136" s="93">
        <v>15818</v>
      </c>
      <c r="AE1136" s="57">
        <f t="shared" si="394"/>
        <v>22150</v>
      </c>
      <c r="AF1136" s="93">
        <v>14236</v>
      </c>
      <c r="AG1136" s="94">
        <f t="shared" si="395"/>
        <v>19930</v>
      </c>
      <c r="AH1136" s="245" t="s">
        <v>1957</v>
      </c>
      <c r="AI1136" s="152">
        <f t="shared" ref="AI1136:AI1138" si="401">AF1136/AD1136-1</f>
        <v>-0.10001264382349218</v>
      </c>
      <c r="AJ1136" s="58"/>
      <c r="AK1136" s="58"/>
      <c r="AL1136" s="93"/>
      <c r="AM1136" s="94"/>
    </row>
    <row r="1137" spans="1:39" s="3" customFormat="1" ht="87" customHeight="1" thickBot="1">
      <c r="A1137" s="273"/>
      <c r="B1137" s="263"/>
      <c r="C1137" s="263"/>
      <c r="D1137" s="263"/>
      <c r="E1137" s="263"/>
      <c r="F1137" s="263"/>
      <c r="G1137" s="307"/>
      <c r="H1137" s="307"/>
      <c r="I1137" s="307"/>
      <c r="J1137" s="307"/>
      <c r="K1137" s="308"/>
      <c r="L1137" s="293" t="s">
        <v>3240</v>
      </c>
      <c r="M1137" s="281"/>
      <c r="N1137" s="282"/>
      <c r="O1137" s="286" t="s">
        <v>594</v>
      </c>
      <c r="P1137" s="284"/>
      <c r="Q1137" s="284"/>
      <c r="R1137" s="285"/>
      <c r="S1137" s="286" t="s">
        <v>2266</v>
      </c>
      <c r="T1137" s="284"/>
      <c r="U1137" s="285"/>
      <c r="V1137" s="286" t="s">
        <v>2680</v>
      </c>
      <c r="W1137" s="284"/>
      <c r="X1137" s="285"/>
      <c r="Y1137" s="286" t="s">
        <v>76</v>
      </c>
      <c r="Z1137" s="284"/>
      <c r="AA1137" s="284"/>
      <c r="AB1137" s="284"/>
      <c r="AC1137" s="285"/>
      <c r="AD1137" s="93">
        <v>19478</v>
      </c>
      <c r="AE1137" s="57">
        <f t="shared" si="394"/>
        <v>27270</v>
      </c>
      <c r="AF1137" s="93">
        <v>18504</v>
      </c>
      <c r="AG1137" s="94">
        <f t="shared" si="395"/>
        <v>25910</v>
      </c>
      <c r="AH1137" s="245" t="s">
        <v>1957</v>
      </c>
      <c r="AI1137" s="152">
        <f t="shared" si="401"/>
        <v>-5.0005133997330309E-2</v>
      </c>
      <c r="AJ1137" s="139"/>
      <c r="AK1137" s="58"/>
      <c r="AL1137" s="93"/>
      <c r="AM1137" s="94"/>
    </row>
    <row r="1138" spans="1:39" s="3" customFormat="1" ht="87" customHeight="1" thickBot="1">
      <c r="A1138" s="273"/>
      <c r="B1138" s="263"/>
      <c r="C1138" s="263"/>
      <c r="D1138" s="263"/>
      <c r="E1138" s="263"/>
      <c r="F1138" s="263"/>
      <c r="G1138" s="307"/>
      <c r="H1138" s="307"/>
      <c r="I1138" s="307"/>
      <c r="J1138" s="307"/>
      <c r="K1138" s="308"/>
      <c r="L1138" s="293" t="s">
        <v>3241</v>
      </c>
      <c r="M1138" s="281"/>
      <c r="N1138" s="282"/>
      <c r="O1138" s="286" t="s">
        <v>595</v>
      </c>
      <c r="P1138" s="284"/>
      <c r="Q1138" s="284"/>
      <c r="R1138" s="285"/>
      <c r="S1138" s="286" t="s">
        <v>2266</v>
      </c>
      <c r="T1138" s="284"/>
      <c r="U1138" s="285"/>
      <c r="V1138" s="286" t="s">
        <v>2680</v>
      </c>
      <c r="W1138" s="284"/>
      <c r="X1138" s="285"/>
      <c r="Y1138" s="286" t="s">
        <v>80</v>
      </c>
      <c r="Z1138" s="284"/>
      <c r="AA1138" s="284"/>
      <c r="AB1138" s="284"/>
      <c r="AC1138" s="285"/>
      <c r="AD1138" s="93">
        <v>21092</v>
      </c>
      <c r="AE1138" s="57">
        <f t="shared" si="394"/>
        <v>29530</v>
      </c>
      <c r="AF1138" s="93">
        <v>20037</v>
      </c>
      <c r="AG1138" s="94">
        <f t="shared" si="395"/>
        <v>28050</v>
      </c>
      <c r="AH1138" s="245" t="s">
        <v>1957</v>
      </c>
      <c r="AI1138" s="152">
        <f t="shared" si="401"/>
        <v>-5.0018964536317045E-2</v>
      </c>
      <c r="AJ1138" s="139"/>
      <c r="AK1138" s="58"/>
      <c r="AL1138" s="93"/>
      <c r="AM1138" s="94"/>
    </row>
    <row r="1139" spans="1:39" s="3" customFormat="1" ht="87" customHeight="1" thickBot="1">
      <c r="A1139" s="273"/>
      <c r="B1139" s="263"/>
      <c r="C1139" s="263"/>
      <c r="D1139" s="263"/>
      <c r="E1139" s="263"/>
      <c r="F1139" s="263"/>
      <c r="G1139" s="307"/>
      <c r="H1139" s="307"/>
      <c r="I1139" s="307"/>
      <c r="J1139" s="307"/>
      <c r="K1139" s="308"/>
      <c r="L1139" s="293" t="s">
        <v>3242</v>
      </c>
      <c r="M1139" s="281"/>
      <c r="N1139" s="282"/>
      <c r="O1139" s="286" t="s">
        <v>596</v>
      </c>
      <c r="P1139" s="284"/>
      <c r="Q1139" s="284"/>
      <c r="R1139" s="285"/>
      <c r="S1139" s="286" t="s">
        <v>2266</v>
      </c>
      <c r="T1139" s="284"/>
      <c r="U1139" s="285"/>
      <c r="V1139" s="286" t="s">
        <v>2680</v>
      </c>
      <c r="W1139" s="284"/>
      <c r="X1139" s="285"/>
      <c r="Y1139" s="286" t="s">
        <v>150</v>
      </c>
      <c r="Z1139" s="284"/>
      <c r="AA1139" s="284"/>
      <c r="AB1139" s="284"/>
      <c r="AC1139" s="285"/>
      <c r="AD1139" s="93">
        <v>23842</v>
      </c>
      <c r="AE1139" s="57">
        <f t="shared" si="394"/>
        <v>33380</v>
      </c>
      <c r="AF1139" s="93">
        <v>0</v>
      </c>
      <c r="AG1139" s="94">
        <f t="shared" si="395"/>
        <v>0</v>
      </c>
      <c r="AH1139" s="215"/>
      <c r="AI1139" s="58"/>
      <c r="AJ1139" s="58"/>
      <c r="AK1139" s="58"/>
      <c r="AL1139" s="93"/>
      <c r="AM1139" s="94"/>
    </row>
    <row r="1140" spans="1:39" s="3" customFormat="1" ht="87" customHeight="1" thickBot="1">
      <c r="A1140" s="273"/>
      <c r="B1140" s="263"/>
      <c r="C1140" s="263"/>
      <c r="D1140" s="263"/>
      <c r="E1140" s="263"/>
      <c r="F1140" s="263"/>
      <c r="G1140" s="307"/>
      <c r="H1140" s="307"/>
      <c r="I1140" s="307"/>
      <c r="J1140" s="307"/>
      <c r="K1140" s="308"/>
      <c r="L1140" s="293" t="s">
        <v>3807</v>
      </c>
      <c r="M1140" s="281"/>
      <c r="N1140" s="282"/>
      <c r="O1140" s="286" t="s">
        <v>1762</v>
      </c>
      <c r="P1140" s="284"/>
      <c r="Q1140" s="284"/>
      <c r="R1140" s="285"/>
      <c r="S1140" s="286" t="s">
        <v>2266</v>
      </c>
      <c r="T1140" s="284"/>
      <c r="U1140" s="285"/>
      <c r="V1140" s="286" t="s">
        <v>2680</v>
      </c>
      <c r="W1140" s="284"/>
      <c r="X1140" s="285"/>
      <c r="Y1140" s="286" t="s">
        <v>1647</v>
      </c>
      <c r="Z1140" s="284"/>
      <c r="AA1140" s="284"/>
      <c r="AB1140" s="284"/>
      <c r="AC1140" s="285"/>
      <c r="AD1140" s="93">
        <v>20380</v>
      </c>
      <c r="AE1140" s="57">
        <f t="shared" si="394"/>
        <v>28530</v>
      </c>
      <c r="AF1140" s="93">
        <v>0</v>
      </c>
      <c r="AG1140" s="94">
        <f t="shared" si="395"/>
        <v>0</v>
      </c>
      <c r="AH1140" s="215"/>
      <c r="AI1140" s="58"/>
      <c r="AJ1140" s="139"/>
      <c r="AK1140" s="58"/>
      <c r="AL1140" s="93"/>
      <c r="AM1140" s="94"/>
    </row>
    <row r="1141" spans="1:39" s="3" customFormat="1" ht="87" customHeight="1" thickBot="1">
      <c r="A1141" s="273"/>
      <c r="B1141" s="263"/>
      <c r="C1141" s="263"/>
      <c r="D1141" s="263"/>
      <c r="E1141" s="263"/>
      <c r="F1141" s="263"/>
      <c r="G1141" s="307"/>
      <c r="H1141" s="307"/>
      <c r="I1141" s="307"/>
      <c r="J1141" s="307"/>
      <c r="K1141" s="308"/>
      <c r="L1141" s="293" t="s">
        <v>3808</v>
      </c>
      <c r="M1141" s="281"/>
      <c r="N1141" s="282"/>
      <c r="O1141" s="286" t="s">
        <v>597</v>
      </c>
      <c r="P1141" s="284"/>
      <c r="Q1141" s="284"/>
      <c r="R1141" s="285"/>
      <c r="S1141" s="286" t="s">
        <v>2266</v>
      </c>
      <c r="T1141" s="284"/>
      <c r="U1141" s="285"/>
      <c r="V1141" s="286" t="s">
        <v>2680</v>
      </c>
      <c r="W1141" s="284"/>
      <c r="X1141" s="285"/>
      <c r="Y1141" s="286" t="s">
        <v>1643</v>
      </c>
      <c r="Z1141" s="284"/>
      <c r="AA1141" s="284"/>
      <c r="AB1141" s="284"/>
      <c r="AC1141" s="285"/>
      <c r="AD1141" s="93">
        <v>21705</v>
      </c>
      <c r="AE1141" s="57">
        <f t="shared" si="394"/>
        <v>30390</v>
      </c>
      <c r="AF1141" s="93">
        <v>0</v>
      </c>
      <c r="AG1141" s="94">
        <f t="shared" si="395"/>
        <v>0</v>
      </c>
      <c r="AH1141" s="215"/>
      <c r="AI1141" s="58"/>
      <c r="AJ1141" s="139"/>
      <c r="AK1141" s="58"/>
      <c r="AL1141" s="93"/>
      <c r="AM1141" s="94"/>
    </row>
    <row r="1142" spans="1:39" s="3" customFormat="1" ht="87" customHeight="1" thickBot="1">
      <c r="A1142" s="273"/>
      <c r="B1142" s="263"/>
      <c r="C1142" s="263"/>
      <c r="D1142" s="263"/>
      <c r="E1142" s="263"/>
      <c r="F1142" s="263"/>
      <c r="G1142" s="307"/>
      <c r="H1142" s="307"/>
      <c r="I1142" s="307"/>
      <c r="J1142" s="307"/>
      <c r="K1142" s="308"/>
      <c r="L1142" s="293" t="s">
        <v>3800</v>
      </c>
      <c r="M1142" s="281"/>
      <c r="N1142" s="282"/>
      <c r="O1142" s="286" t="s">
        <v>3473</v>
      </c>
      <c r="P1142" s="284"/>
      <c r="Q1142" s="284"/>
      <c r="R1142" s="285"/>
      <c r="S1142" s="393" t="s">
        <v>22</v>
      </c>
      <c r="T1142" s="393"/>
      <c r="U1142" s="393"/>
      <c r="V1142" s="286" t="s">
        <v>2680</v>
      </c>
      <c r="W1142" s="284"/>
      <c r="X1142" s="285"/>
      <c r="Y1142" s="286" t="s">
        <v>1554</v>
      </c>
      <c r="Z1142" s="284"/>
      <c r="AA1142" s="284"/>
      <c r="AB1142" s="284"/>
      <c r="AC1142" s="285"/>
      <c r="AD1142" s="93">
        <v>15686</v>
      </c>
      <c r="AE1142" s="57">
        <f t="shared" si="394"/>
        <v>21960</v>
      </c>
      <c r="AF1142" s="93">
        <v>14902</v>
      </c>
      <c r="AG1142" s="94">
        <f t="shared" si="395"/>
        <v>20860</v>
      </c>
      <c r="AH1142" s="245" t="s">
        <v>1957</v>
      </c>
      <c r="AI1142" s="152">
        <f t="shared" ref="AI1142" si="402">AF1142/AD1142-1</f>
        <v>-4.9980874665306652E-2</v>
      </c>
      <c r="AJ1142" s="58"/>
      <c r="AK1142" s="58"/>
      <c r="AL1142" s="93"/>
      <c r="AM1142" s="94"/>
    </row>
    <row r="1143" spans="1:39" s="3" customFormat="1" ht="87" customHeight="1" thickBot="1">
      <c r="A1143" s="273"/>
      <c r="B1143" s="263"/>
      <c r="C1143" s="263"/>
      <c r="D1143" s="263"/>
      <c r="E1143" s="263"/>
      <c r="F1143" s="263"/>
      <c r="G1143" s="307"/>
      <c r="H1143" s="307"/>
      <c r="I1143" s="307"/>
      <c r="J1143" s="307"/>
      <c r="K1143" s="308"/>
      <c r="L1143" s="293" t="s">
        <v>3250</v>
      </c>
      <c r="M1143" s="281"/>
      <c r="N1143" s="282"/>
      <c r="O1143" s="286" t="s">
        <v>594</v>
      </c>
      <c r="P1143" s="284"/>
      <c r="Q1143" s="284"/>
      <c r="R1143" s="285"/>
      <c r="S1143" s="393" t="s">
        <v>22</v>
      </c>
      <c r="T1143" s="393"/>
      <c r="U1143" s="393"/>
      <c r="V1143" s="286" t="s">
        <v>2680</v>
      </c>
      <c r="W1143" s="284"/>
      <c r="X1143" s="285"/>
      <c r="Y1143" s="286" t="s">
        <v>76</v>
      </c>
      <c r="Z1143" s="284"/>
      <c r="AA1143" s="284"/>
      <c r="AB1143" s="284"/>
      <c r="AC1143" s="285"/>
      <c r="AD1143" s="93">
        <v>18506</v>
      </c>
      <c r="AE1143" s="57">
        <f t="shared" si="394"/>
        <v>25910</v>
      </c>
      <c r="AF1143" s="93">
        <v>0</v>
      </c>
      <c r="AG1143" s="94">
        <f t="shared" si="395"/>
        <v>0</v>
      </c>
      <c r="AH1143" s="215"/>
      <c r="AI1143" s="58"/>
      <c r="AJ1143" s="139"/>
      <c r="AK1143" s="58"/>
      <c r="AL1143" s="93"/>
      <c r="AM1143" s="94"/>
    </row>
    <row r="1144" spans="1:39" s="3" customFormat="1" ht="87" customHeight="1" thickBot="1">
      <c r="A1144" s="273"/>
      <c r="B1144" s="263"/>
      <c r="C1144" s="263"/>
      <c r="D1144" s="263"/>
      <c r="E1144" s="263"/>
      <c r="F1144" s="263"/>
      <c r="G1144" s="307"/>
      <c r="H1144" s="307"/>
      <c r="I1144" s="307"/>
      <c r="J1144" s="307"/>
      <c r="K1144" s="308"/>
      <c r="L1144" s="293" t="s">
        <v>3251</v>
      </c>
      <c r="M1144" s="281"/>
      <c r="N1144" s="282"/>
      <c r="O1144" s="286" t="s">
        <v>595</v>
      </c>
      <c r="P1144" s="284"/>
      <c r="Q1144" s="284"/>
      <c r="R1144" s="285"/>
      <c r="S1144" s="393" t="s">
        <v>22</v>
      </c>
      <c r="T1144" s="393"/>
      <c r="U1144" s="393"/>
      <c r="V1144" s="286" t="s">
        <v>2680</v>
      </c>
      <c r="W1144" s="284"/>
      <c r="X1144" s="285"/>
      <c r="Y1144" s="286" t="s">
        <v>80</v>
      </c>
      <c r="Z1144" s="284"/>
      <c r="AA1144" s="284"/>
      <c r="AB1144" s="284"/>
      <c r="AC1144" s="285"/>
      <c r="AD1144" s="93">
        <v>20075</v>
      </c>
      <c r="AE1144" s="57">
        <f t="shared" si="394"/>
        <v>28110</v>
      </c>
      <c r="AF1144" s="93">
        <v>0</v>
      </c>
      <c r="AG1144" s="94">
        <f t="shared" si="395"/>
        <v>0</v>
      </c>
      <c r="AH1144" s="215"/>
      <c r="AI1144" s="58"/>
      <c r="AJ1144" s="139"/>
      <c r="AK1144" s="58"/>
      <c r="AL1144" s="93"/>
      <c r="AM1144" s="94"/>
    </row>
    <row r="1145" spans="1:39" s="3" customFormat="1" ht="87" customHeight="1" thickBot="1">
      <c r="A1145" s="273"/>
      <c r="B1145" s="263"/>
      <c r="C1145" s="263"/>
      <c r="D1145" s="263"/>
      <c r="E1145" s="263"/>
      <c r="F1145" s="263"/>
      <c r="G1145" s="307"/>
      <c r="H1145" s="307"/>
      <c r="I1145" s="307"/>
      <c r="J1145" s="307"/>
      <c r="K1145" s="308"/>
      <c r="L1145" s="293" t="s">
        <v>3252</v>
      </c>
      <c r="M1145" s="281"/>
      <c r="N1145" s="282"/>
      <c r="O1145" s="286" t="s">
        <v>596</v>
      </c>
      <c r="P1145" s="284"/>
      <c r="Q1145" s="284"/>
      <c r="R1145" s="285"/>
      <c r="S1145" s="393" t="s">
        <v>22</v>
      </c>
      <c r="T1145" s="393"/>
      <c r="U1145" s="393"/>
      <c r="V1145" s="286" t="s">
        <v>2680</v>
      </c>
      <c r="W1145" s="284"/>
      <c r="X1145" s="285"/>
      <c r="Y1145" s="286" t="s">
        <v>150</v>
      </c>
      <c r="Z1145" s="284"/>
      <c r="AA1145" s="284"/>
      <c r="AB1145" s="284"/>
      <c r="AC1145" s="285"/>
      <c r="AD1145" s="93">
        <v>21643</v>
      </c>
      <c r="AE1145" s="57">
        <f t="shared" si="394"/>
        <v>30300</v>
      </c>
      <c r="AF1145" s="93">
        <v>0</v>
      </c>
      <c r="AG1145" s="94">
        <f t="shared" si="395"/>
        <v>0</v>
      </c>
      <c r="AH1145" s="215"/>
      <c r="AI1145" s="58"/>
      <c r="AJ1145" s="139"/>
      <c r="AK1145" s="58"/>
      <c r="AL1145" s="93"/>
      <c r="AM1145" s="94"/>
    </row>
    <row r="1146" spans="1:39" s="3" customFormat="1" ht="87" customHeight="1" thickBot="1">
      <c r="A1146" s="273"/>
      <c r="B1146" s="263"/>
      <c r="C1146" s="263"/>
      <c r="D1146" s="263"/>
      <c r="E1146" s="263"/>
      <c r="F1146" s="263"/>
      <c r="G1146" s="307"/>
      <c r="H1146" s="307"/>
      <c r="I1146" s="307"/>
      <c r="J1146" s="307"/>
      <c r="K1146" s="308"/>
      <c r="L1146" s="293" t="s">
        <v>3801</v>
      </c>
      <c r="M1146" s="281"/>
      <c r="N1146" s="282"/>
      <c r="O1146" s="286" t="s">
        <v>1762</v>
      </c>
      <c r="P1146" s="284"/>
      <c r="Q1146" s="284"/>
      <c r="R1146" s="285"/>
      <c r="S1146" s="393" t="s">
        <v>22</v>
      </c>
      <c r="T1146" s="393"/>
      <c r="U1146" s="393"/>
      <c r="V1146" s="286" t="s">
        <v>2680</v>
      </c>
      <c r="W1146" s="284"/>
      <c r="X1146" s="285"/>
      <c r="Y1146" s="286" t="s">
        <v>1647</v>
      </c>
      <c r="Z1146" s="284"/>
      <c r="AA1146" s="284"/>
      <c r="AB1146" s="284"/>
      <c r="AC1146" s="285"/>
      <c r="AD1146" s="93">
        <v>23972</v>
      </c>
      <c r="AE1146" s="57">
        <f t="shared" si="394"/>
        <v>33560</v>
      </c>
      <c r="AF1146" s="93">
        <v>0</v>
      </c>
      <c r="AG1146" s="94">
        <f t="shared" si="395"/>
        <v>0</v>
      </c>
      <c r="AH1146" s="215"/>
      <c r="AI1146" s="58"/>
      <c r="AJ1146" s="58"/>
      <c r="AK1146" s="58"/>
      <c r="AL1146" s="93"/>
      <c r="AM1146" s="94"/>
    </row>
    <row r="1147" spans="1:39" s="3" customFormat="1" ht="87" customHeight="1" thickBot="1">
      <c r="A1147" s="275"/>
      <c r="B1147" s="276"/>
      <c r="C1147" s="276"/>
      <c r="D1147" s="276"/>
      <c r="E1147" s="276"/>
      <c r="F1147" s="276"/>
      <c r="G1147" s="324"/>
      <c r="H1147" s="324"/>
      <c r="I1147" s="324"/>
      <c r="J1147" s="324"/>
      <c r="K1147" s="325"/>
      <c r="L1147" s="293" t="s">
        <v>3802</v>
      </c>
      <c r="M1147" s="281"/>
      <c r="N1147" s="282"/>
      <c r="O1147" s="286" t="s">
        <v>597</v>
      </c>
      <c r="P1147" s="284"/>
      <c r="Q1147" s="284"/>
      <c r="R1147" s="285"/>
      <c r="S1147" s="393" t="s">
        <v>22</v>
      </c>
      <c r="T1147" s="393"/>
      <c r="U1147" s="393"/>
      <c r="V1147" s="286" t="s">
        <v>2680</v>
      </c>
      <c r="W1147" s="284"/>
      <c r="X1147" s="285"/>
      <c r="Y1147" s="286" t="s">
        <v>1643</v>
      </c>
      <c r="Z1147" s="284"/>
      <c r="AA1147" s="284"/>
      <c r="AB1147" s="284"/>
      <c r="AC1147" s="285"/>
      <c r="AD1147" s="93">
        <v>25648</v>
      </c>
      <c r="AE1147" s="57">
        <f t="shared" si="394"/>
        <v>35910</v>
      </c>
      <c r="AF1147" s="93">
        <v>0</v>
      </c>
      <c r="AG1147" s="94">
        <f t="shared" si="395"/>
        <v>0</v>
      </c>
      <c r="AH1147" s="215"/>
      <c r="AI1147" s="58"/>
      <c r="AJ1147" s="58"/>
      <c r="AK1147" s="58"/>
      <c r="AL1147" s="93"/>
      <c r="AM1147" s="94"/>
    </row>
    <row r="1148" spans="1:39" s="3" customFormat="1" ht="96.75" customHeight="1" thickBot="1">
      <c r="A1148" s="287"/>
      <c r="B1148" s="262"/>
      <c r="C1148" s="262" t="s">
        <v>3249</v>
      </c>
      <c r="D1148" s="262"/>
      <c r="E1148" s="262"/>
      <c r="F1148" s="262"/>
      <c r="G1148" s="449" t="s">
        <v>4102</v>
      </c>
      <c r="H1148" s="449"/>
      <c r="I1148" s="449"/>
      <c r="J1148" s="449"/>
      <c r="K1148" s="473"/>
      <c r="L1148" s="293" t="s">
        <v>3257</v>
      </c>
      <c r="M1148" s="281"/>
      <c r="N1148" s="282"/>
      <c r="O1148" s="286" t="s">
        <v>594</v>
      </c>
      <c r="P1148" s="284"/>
      <c r="Q1148" s="284"/>
      <c r="R1148" s="285"/>
      <c r="S1148" s="393" t="s">
        <v>22</v>
      </c>
      <c r="T1148" s="393"/>
      <c r="U1148" s="393"/>
      <c r="V1148" s="286" t="s">
        <v>3253</v>
      </c>
      <c r="W1148" s="284"/>
      <c r="X1148" s="285"/>
      <c r="Y1148" s="286" t="s">
        <v>76</v>
      </c>
      <c r="Z1148" s="284"/>
      <c r="AA1148" s="284"/>
      <c r="AB1148" s="284"/>
      <c r="AC1148" s="285"/>
      <c r="AD1148" s="93">
        <v>18935</v>
      </c>
      <c r="AE1148" s="57">
        <f t="shared" si="394"/>
        <v>26510</v>
      </c>
      <c r="AF1148" s="93">
        <v>16095</v>
      </c>
      <c r="AG1148" s="94">
        <f t="shared" si="395"/>
        <v>22530</v>
      </c>
      <c r="AH1148" s="245" t="s">
        <v>1957</v>
      </c>
      <c r="AI1148" s="152">
        <f t="shared" ref="AI1148:AI1158" si="403">AF1148/AD1148-1</f>
        <v>-0.14998679693688932</v>
      </c>
      <c r="AJ1148" s="139"/>
      <c r="AK1148" s="58"/>
      <c r="AL1148" s="93"/>
      <c r="AM1148" s="94"/>
    </row>
    <row r="1149" spans="1:39" s="3" customFormat="1" ht="96.75" customHeight="1" thickBot="1">
      <c r="A1149" s="273"/>
      <c r="B1149" s="263"/>
      <c r="C1149" s="263"/>
      <c r="D1149" s="263"/>
      <c r="E1149" s="263"/>
      <c r="F1149" s="263"/>
      <c r="G1149" s="474"/>
      <c r="H1149" s="474"/>
      <c r="I1149" s="474"/>
      <c r="J1149" s="474"/>
      <c r="K1149" s="475"/>
      <c r="L1149" s="293" t="s">
        <v>3256</v>
      </c>
      <c r="M1149" s="281"/>
      <c r="N1149" s="282"/>
      <c r="O1149" s="286" t="s">
        <v>595</v>
      </c>
      <c r="P1149" s="284"/>
      <c r="Q1149" s="284"/>
      <c r="R1149" s="285"/>
      <c r="S1149" s="393" t="s">
        <v>22</v>
      </c>
      <c r="T1149" s="393"/>
      <c r="U1149" s="393"/>
      <c r="V1149" s="286" t="s">
        <v>3253</v>
      </c>
      <c r="W1149" s="284"/>
      <c r="X1149" s="285"/>
      <c r="Y1149" s="286" t="s">
        <v>80</v>
      </c>
      <c r="Z1149" s="284"/>
      <c r="AA1149" s="284"/>
      <c r="AB1149" s="284"/>
      <c r="AC1149" s="285"/>
      <c r="AD1149" s="93">
        <v>20486</v>
      </c>
      <c r="AE1149" s="57">
        <f t="shared" si="394"/>
        <v>28680</v>
      </c>
      <c r="AF1149" s="93">
        <v>17413</v>
      </c>
      <c r="AG1149" s="94">
        <f t="shared" si="395"/>
        <v>24380</v>
      </c>
      <c r="AH1149" s="245" t="s">
        <v>1957</v>
      </c>
      <c r="AI1149" s="152">
        <f t="shared" si="403"/>
        <v>-0.15000488138240753</v>
      </c>
      <c r="AJ1149" s="139"/>
      <c r="AK1149" s="58"/>
      <c r="AL1149" s="93"/>
      <c r="AM1149" s="94"/>
    </row>
    <row r="1150" spans="1:39" s="3" customFormat="1" ht="96.75" customHeight="1" thickBot="1">
      <c r="A1150" s="273"/>
      <c r="B1150" s="263"/>
      <c r="C1150" s="263"/>
      <c r="D1150" s="263"/>
      <c r="E1150" s="263"/>
      <c r="F1150" s="263"/>
      <c r="G1150" s="474"/>
      <c r="H1150" s="474"/>
      <c r="I1150" s="474"/>
      <c r="J1150" s="474"/>
      <c r="K1150" s="475"/>
      <c r="L1150" s="293" t="s">
        <v>3255</v>
      </c>
      <c r="M1150" s="281"/>
      <c r="N1150" s="282"/>
      <c r="O1150" s="286" t="s">
        <v>596</v>
      </c>
      <c r="P1150" s="284"/>
      <c r="Q1150" s="284"/>
      <c r="R1150" s="285"/>
      <c r="S1150" s="393" t="s">
        <v>22</v>
      </c>
      <c r="T1150" s="393"/>
      <c r="U1150" s="393"/>
      <c r="V1150" s="286" t="s">
        <v>3253</v>
      </c>
      <c r="W1150" s="284"/>
      <c r="X1150" s="285"/>
      <c r="Y1150" s="286" t="s">
        <v>150</v>
      </c>
      <c r="Z1150" s="284"/>
      <c r="AA1150" s="284"/>
      <c r="AB1150" s="284"/>
      <c r="AC1150" s="285"/>
      <c r="AD1150" s="93">
        <v>21425</v>
      </c>
      <c r="AE1150" s="57">
        <f t="shared" si="394"/>
        <v>30000</v>
      </c>
      <c r="AF1150" s="93">
        <v>16069</v>
      </c>
      <c r="AG1150" s="94">
        <f t="shared" si="395"/>
        <v>22500</v>
      </c>
      <c r="AH1150" s="245" t="s">
        <v>1957</v>
      </c>
      <c r="AI1150" s="152">
        <f t="shared" si="403"/>
        <v>-0.2499883313885648</v>
      </c>
      <c r="AJ1150" s="139"/>
      <c r="AK1150" s="58"/>
      <c r="AL1150" s="93"/>
      <c r="AM1150" s="94"/>
    </row>
    <row r="1151" spans="1:39" s="3" customFormat="1" ht="96.75" customHeight="1" thickBot="1">
      <c r="A1151" s="275"/>
      <c r="B1151" s="276"/>
      <c r="C1151" s="263"/>
      <c r="D1151" s="263"/>
      <c r="E1151" s="263"/>
      <c r="F1151" s="263"/>
      <c r="G1151" s="474"/>
      <c r="H1151" s="474"/>
      <c r="I1151" s="474"/>
      <c r="J1151" s="474"/>
      <c r="K1151" s="475"/>
      <c r="L1151" s="293" t="s">
        <v>3239</v>
      </c>
      <c r="M1151" s="281"/>
      <c r="N1151" s="282"/>
      <c r="O1151" s="286" t="s">
        <v>597</v>
      </c>
      <c r="P1151" s="284"/>
      <c r="Q1151" s="284"/>
      <c r="R1151" s="285"/>
      <c r="S1151" s="393" t="s">
        <v>22</v>
      </c>
      <c r="T1151" s="393"/>
      <c r="U1151" s="393"/>
      <c r="V1151" s="286" t="s">
        <v>3253</v>
      </c>
      <c r="W1151" s="284"/>
      <c r="X1151" s="285"/>
      <c r="Y1151" s="286" t="s">
        <v>1643</v>
      </c>
      <c r="Z1151" s="284"/>
      <c r="AA1151" s="284"/>
      <c r="AB1151" s="284"/>
      <c r="AC1151" s="285"/>
      <c r="AD1151" s="93">
        <v>24440</v>
      </c>
      <c r="AE1151" s="57">
        <f t="shared" si="394"/>
        <v>34220</v>
      </c>
      <c r="AF1151" s="93">
        <v>19552</v>
      </c>
      <c r="AG1151" s="94">
        <f t="shared" si="395"/>
        <v>27370</v>
      </c>
      <c r="AH1151" s="245" t="s">
        <v>1957</v>
      </c>
      <c r="AI1151" s="152">
        <f t="shared" si="403"/>
        <v>-0.19999999999999996</v>
      </c>
      <c r="AJ1151" s="139"/>
      <c r="AK1151" s="58"/>
      <c r="AL1151" s="93"/>
      <c r="AM1151" s="94"/>
    </row>
    <row r="1152" spans="1:39" s="3" customFormat="1" ht="78.75" customHeight="1" thickBot="1">
      <c r="A1152" s="287"/>
      <c r="B1152" s="262"/>
      <c r="C1152" s="263"/>
      <c r="D1152" s="263"/>
      <c r="E1152" s="263"/>
      <c r="F1152" s="263"/>
      <c r="G1152" s="474"/>
      <c r="H1152" s="474"/>
      <c r="I1152" s="474"/>
      <c r="J1152" s="474"/>
      <c r="K1152" s="475"/>
      <c r="L1152" s="293" t="s">
        <v>3258</v>
      </c>
      <c r="M1152" s="281"/>
      <c r="N1152" s="282"/>
      <c r="O1152" s="286" t="s">
        <v>594</v>
      </c>
      <c r="P1152" s="284"/>
      <c r="Q1152" s="284"/>
      <c r="R1152" s="285"/>
      <c r="S1152" s="286" t="s">
        <v>2266</v>
      </c>
      <c r="T1152" s="284"/>
      <c r="U1152" s="285"/>
      <c r="V1152" s="286" t="s">
        <v>3253</v>
      </c>
      <c r="W1152" s="284"/>
      <c r="X1152" s="285"/>
      <c r="Y1152" s="286" t="s">
        <v>76</v>
      </c>
      <c r="Z1152" s="284"/>
      <c r="AA1152" s="284"/>
      <c r="AB1152" s="284"/>
      <c r="AC1152" s="285"/>
      <c r="AD1152" s="93">
        <v>19478</v>
      </c>
      <c r="AE1152" s="57">
        <f t="shared" si="394"/>
        <v>27270</v>
      </c>
      <c r="AF1152" s="93">
        <v>15582</v>
      </c>
      <c r="AG1152" s="94">
        <f t="shared" si="395"/>
        <v>21810</v>
      </c>
      <c r="AH1152" s="245" t="s">
        <v>1957</v>
      </c>
      <c r="AI1152" s="152">
        <f t="shared" si="403"/>
        <v>-0.20002053598932124</v>
      </c>
      <c r="AJ1152" s="139"/>
      <c r="AK1152" s="58"/>
      <c r="AL1152" s="93"/>
      <c r="AM1152" s="94"/>
    </row>
    <row r="1153" spans="1:39" s="3" customFormat="1" ht="78.75" customHeight="1" thickBot="1">
      <c r="A1153" s="273"/>
      <c r="B1153" s="263"/>
      <c r="C1153" s="263"/>
      <c r="D1153" s="263"/>
      <c r="E1153" s="263"/>
      <c r="F1153" s="263"/>
      <c r="G1153" s="474"/>
      <c r="H1153" s="474"/>
      <c r="I1153" s="474"/>
      <c r="J1153" s="474"/>
      <c r="K1153" s="475"/>
      <c r="L1153" s="293" t="s">
        <v>3243</v>
      </c>
      <c r="M1153" s="281"/>
      <c r="N1153" s="282"/>
      <c r="O1153" s="286" t="s">
        <v>595</v>
      </c>
      <c r="P1153" s="284"/>
      <c r="Q1153" s="284"/>
      <c r="R1153" s="285"/>
      <c r="S1153" s="286" t="s">
        <v>2266</v>
      </c>
      <c r="T1153" s="284"/>
      <c r="U1153" s="285"/>
      <c r="V1153" s="286" t="s">
        <v>3253</v>
      </c>
      <c r="W1153" s="284"/>
      <c r="X1153" s="285"/>
      <c r="Y1153" s="286" t="s">
        <v>80</v>
      </c>
      <c r="Z1153" s="284"/>
      <c r="AA1153" s="284"/>
      <c r="AB1153" s="284"/>
      <c r="AC1153" s="285"/>
      <c r="AD1153" s="93">
        <v>20986</v>
      </c>
      <c r="AE1153" s="57">
        <f t="shared" si="394"/>
        <v>29380</v>
      </c>
      <c r="AF1153" s="93">
        <v>16789</v>
      </c>
      <c r="AG1153" s="94">
        <f t="shared" si="395"/>
        <v>23500</v>
      </c>
      <c r="AH1153" s="245" t="s">
        <v>1957</v>
      </c>
      <c r="AI1153" s="152">
        <f t="shared" si="403"/>
        <v>-0.19999046983703417</v>
      </c>
      <c r="AJ1153" s="139"/>
      <c r="AK1153" s="58"/>
      <c r="AL1153" s="93"/>
      <c r="AM1153" s="94"/>
    </row>
    <row r="1154" spans="1:39" s="3" customFormat="1" ht="78.75" customHeight="1" thickBot="1">
      <c r="A1154" s="273"/>
      <c r="B1154" s="263"/>
      <c r="C1154" s="263"/>
      <c r="D1154" s="263"/>
      <c r="E1154" s="263"/>
      <c r="F1154" s="263"/>
      <c r="G1154" s="474"/>
      <c r="H1154" s="474"/>
      <c r="I1154" s="474"/>
      <c r="J1154" s="474"/>
      <c r="K1154" s="475"/>
      <c r="L1154" s="293" t="s">
        <v>3244</v>
      </c>
      <c r="M1154" s="281"/>
      <c r="N1154" s="282"/>
      <c r="O1154" s="286" t="s">
        <v>596</v>
      </c>
      <c r="P1154" s="284"/>
      <c r="Q1154" s="284"/>
      <c r="R1154" s="285"/>
      <c r="S1154" s="286" t="s">
        <v>2266</v>
      </c>
      <c r="T1154" s="284"/>
      <c r="U1154" s="285"/>
      <c r="V1154" s="286" t="s">
        <v>3253</v>
      </c>
      <c r="W1154" s="284"/>
      <c r="X1154" s="285"/>
      <c r="Y1154" s="286" t="s">
        <v>150</v>
      </c>
      <c r="Z1154" s="284"/>
      <c r="AA1154" s="284"/>
      <c r="AB1154" s="284"/>
      <c r="AC1154" s="285"/>
      <c r="AD1154" s="93">
        <v>22493</v>
      </c>
      <c r="AE1154" s="57">
        <f t="shared" si="394"/>
        <v>31490</v>
      </c>
      <c r="AF1154" s="93">
        <v>16870</v>
      </c>
      <c r="AG1154" s="94">
        <f t="shared" si="395"/>
        <v>23620</v>
      </c>
      <c r="AH1154" s="245" t="s">
        <v>1957</v>
      </c>
      <c r="AI1154" s="152">
        <f t="shared" si="403"/>
        <v>-0.24998888543102293</v>
      </c>
      <c r="AJ1154" s="139"/>
      <c r="AK1154" s="58"/>
      <c r="AL1154" s="93"/>
      <c r="AM1154" s="94"/>
    </row>
    <row r="1155" spans="1:39" s="3" customFormat="1" ht="78.75" customHeight="1" thickBot="1">
      <c r="A1155" s="275"/>
      <c r="B1155" s="276"/>
      <c r="C1155" s="263"/>
      <c r="D1155" s="263"/>
      <c r="E1155" s="263"/>
      <c r="F1155" s="263"/>
      <c r="G1155" s="474"/>
      <c r="H1155" s="474"/>
      <c r="I1155" s="474"/>
      <c r="J1155" s="474"/>
      <c r="K1155" s="475"/>
      <c r="L1155" s="293" t="s">
        <v>3245</v>
      </c>
      <c r="M1155" s="281"/>
      <c r="N1155" s="282"/>
      <c r="O1155" s="286" t="s">
        <v>597</v>
      </c>
      <c r="P1155" s="284"/>
      <c r="Q1155" s="284"/>
      <c r="R1155" s="285"/>
      <c r="S1155" s="286" t="s">
        <v>2266</v>
      </c>
      <c r="T1155" s="284"/>
      <c r="U1155" s="285"/>
      <c r="V1155" s="286" t="s">
        <v>3253</v>
      </c>
      <c r="W1155" s="284"/>
      <c r="X1155" s="285"/>
      <c r="Y1155" s="286" t="s">
        <v>1643</v>
      </c>
      <c r="Z1155" s="284"/>
      <c r="AA1155" s="284"/>
      <c r="AB1155" s="284"/>
      <c r="AC1155" s="285"/>
      <c r="AD1155" s="93">
        <v>25509</v>
      </c>
      <c r="AE1155" s="57">
        <f t="shared" si="394"/>
        <v>35710</v>
      </c>
      <c r="AF1155" s="93">
        <v>21683</v>
      </c>
      <c r="AG1155" s="94">
        <f t="shared" si="395"/>
        <v>30360</v>
      </c>
      <c r="AH1155" s="245" t="s">
        <v>1957</v>
      </c>
      <c r="AI1155" s="152">
        <f t="shared" si="403"/>
        <v>-0.1499862793523854</v>
      </c>
      <c r="AJ1155" s="139"/>
      <c r="AK1155" s="58"/>
      <c r="AL1155" s="93"/>
      <c r="AM1155" s="94"/>
    </row>
    <row r="1156" spans="1:39" s="3" customFormat="1" ht="81.75" customHeight="1" thickBot="1">
      <c r="A1156" s="287"/>
      <c r="B1156" s="262"/>
      <c r="C1156" s="263"/>
      <c r="D1156" s="263"/>
      <c r="E1156" s="263"/>
      <c r="F1156" s="263"/>
      <c r="G1156" s="474"/>
      <c r="H1156" s="474"/>
      <c r="I1156" s="474"/>
      <c r="J1156" s="474"/>
      <c r="K1156" s="475"/>
      <c r="L1156" s="293" t="s">
        <v>3246</v>
      </c>
      <c r="M1156" s="281"/>
      <c r="N1156" s="282"/>
      <c r="O1156" s="286" t="s">
        <v>594</v>
      </c>
      <c r="P1156" s="284"/>
      <c r="Q1156" s="284"/>
      <c r="R1156" s="285"/>
      <c r="S1156" s="371" t="s">
        <v>1752</v>
      </c>
      <c r="T1156" s="372"/>
      <c r="U1156" s="373"/>
      <c r="V1156" s="286" t="s">
        <v>3253</v>
      </c>
      <c r="W1156" s="284"/>
      <c r="X1156" s="285"/>
      <c r="Y1156" s="286" t="s">
        <v>76</v>
      </c>
      <c r="Z1156" s="284"/>
      <c r="AA1156" s="284"/>
      <c r="AB1156" s="284"/>
      <c r="AC1156" s="285"/>
      <c r="AD1156" s="93">
        <v>18921</v>
      </c>
      <c r="AE1156" s="57">
        <f t="shared" si="394"/>
        <v>26490</v>
      </c>
      <c r="AF1156" s="93">
        <v>16083</v>
      </c>
      <c r="AG1156" s="94">
        <f t="shared" si="395"/>
        <v>22520</v>
      </c>
      <c r="AH1156" s="245" t="s">
        <v>1957</v>
      </c>
      <c r="AI1156" s="152">
        <f t="shared" si="403"/>
        <v>-0.1499920723006184</v>
      </c>
      <c r="AJ1156" s="139"/>
      <c r="AK1156" s="58"/>
      <c r="AL1156" s="93"/>
      <c r="AM1156" s="94"/>
    </row>
    <row r="1157" spans="1:39" s="3" customFormat="1" ht="81.75" customHeight="1" thickBot="1">
      <c r="A1157" s="273"/>
      <c r="B1157" s="263"/>
      <c r="C1157" s="263"/>
      <c r="D1157" s="263"/>
      <c r="E1157" s="263"/>
      <c r="F1157" s="263"/>
      <c r="G1157" s="474"/>
      <c r="H1157" s="474"/>
      <c r="I1157" s="474"/>
      <c r="J1157" s="474"/>
      <c r="K1157" s="475"/>
      <c r="L1157" s="293" t="s">
        <v>3247</v>
      </c>
      <c r="M1157" s="281"/>
      <c r="N1157" s="282"/>
      <c r="O1157" s="286" t="s">
        <v>595</v>
      </c>
      <c r="P1157" s="284"/>
      <c r="Q1157" s="284"/>
      <c r="R1157" s="285"/>
      <c r="S1157" s="371" t="s">
        <v>1752</v>
      </c>
      <c r="T1157" s="372"/>
      <c r="U1157" s="373"/>
      <c r="V1157" s="286" t="s">
        <v>3253</v>
      </c>
      <c r="W1157" s="284"/>
      <c r="X1157" s="285"/>
      <c r="Y1157" s="286" t="s">
        <v>80</v>
      </c>
      <c r="Z1157" s="284"/>
      <c r="AA1157" s="284"/>
      <c r="AB1157" s="284"/>
      <c r="AC1157" s="285"/>
      <c r="AD1157" s="93">
        <v>20386</v>
      </c>
      <c r="AE1157" s="57">
        <f t="shared" si="394"/>
        <v>28540</v>
      </c>
      <c r="AF1157" s="93">
        <v>17328</v>
      </c>
      <c r="AG1157" s="94">
        <f t="shared" si="395"/>
        <v>24260</v>
      </c>
      <c r="AH1157" s="245" t="s">
        <v>1957</v>
      </c>
      <c r="AI1157" s="152">
        <f t="shared" si="403"/>
        <v>-0.15000490532718536</v>
      </c>
      <c r="AJ1157" s="139"/>
      <c r="AK1157" s="58"/>
      <c r="AL1157" s="93"/>
      <c r="AM1157" s="94"/>
    </row>
    <row r="1158" spans="1:39" s="3" customFormat="1" ht="81.75" customHeight="1" thickBot="1">
      <c r="A1158" s="275"/>
      <c r="B1158" s="276"/>
      <c r="C1158" s="276"/>
      <c r="D1158" s="276"/>
      <c r="E1158" s="276"/>
      <c r="F1158" s="276"/>
      <c r="G1158" s="476"/>
      <c r="H1158" s="476"/>
      <c r="I1158" s="476"/>
      <c r="J1158" s="476"/>
      <c r="K1158" s="477"/>
      <c r="L1158" s="293" t="s">
        <v>3248</v>
      </c>
      <c r="M1158" s="281"/>
      <c r="N1158" s="282"/>
      <c r="O1158" s="286" t="s">
        <v>596</v>
      </c>
      <c r="P1158" s="284"/>
      <c r="Q1158" s="284"/>
      <c r="R1158" s="285"/>
      <c r="S1158" s="371" t="s">
        <v>1752</v>
      </c>
      <c r="T1158" s="372"/>
      <c r="U1158" s="373"/>
      <c r="V1158" s="286" t="s">
        <v>3253</v>
      </c>
      <c r="W1158" s="284"/>
      <c r="X1158" s="285"/>
      <c r="Y1158" s="286" t="s">
        <v>150</v>
      </c>
      <c r="Z1158" s="284"/>
      <c r="AA1158" s="284"/>
      <c r="AB1158" s="284"/>
      <c r="AC1158" s="285"/>
      <c r="AD1158" s="93">
        <v>21851</v>
      </c>
      <c r="AE1158" s="57">
        <f t="shared" si="394"/>
        <v>30590</v>
      </c>
      <c r="AF1158" s="93">
        <v>18573</v>
      </c>
      <c r="AG1158" s="94">
        <f t="shared" si="395"/>
        <v>26000</v>
      </c>
      <c r="AH1158" s="245" t="s">
        <v>1957</v>
      </c>
      <c r="AI1158" s="152">
        <f t="shared" si="403"/>
        <v>-0.15001601757356642</v>
      </c>
      <c r="AJ1158" s="139"/>
      <c r="AK1158" s="58"/>
      <c r="AL1158" s="93"/>
      <c r="AM1158" s="94"/>
    </row>
    <row r="1159" spans="1:39" s="3" customFormat="1" ht="14.1" customHeight="1" thickBot="1">
      <c r="A1159" s="272"/>
      <c r="B1159" s="262"/>
      <c r="C1159" s="263" t="s">
        <v>575</v>
      </c>
      <c r="D1159" s="263"/>
      <c r="E1159" s="263"/>
      <c r="F1159" s="263"/>
      <c r="G1159" s="652" t="s">
        <v>3254</v>
      </c>
      <c r="H1159" s="380"/>
      <c r="I1159" s="380"/>
      <c r="J1159" s="380"/>
      <c r="K1159" s="380"/>
      <c r="L1159" s="365" t="s">
        <v>2668</v>
      </c>
      <c r="M1159" s="365"/>
      <c r="N1159" s="365"/>
      <c r="O1159" s="366" t="s">
        <v>2671</v>
      </c>
      <c r="P1159" s="366"/>
      <c r="Q1159" s="366"/>
      <c r="R1159" s="366"/>
      <c r="S1159" s="366" t="s">
        <v>15</v>
      </c>
      <c r="T1159" s="366"/>
      <c r="U1159" s="366"/>
      <c r="V1159" s="366" t="s">
        <v>16</v>
      </c>
      <c r="W1159" s="366"/>
      <c r="X1159" s="366"/>
      <c r="Y1159" s="366" t="s">
        <v>2672</v>
      </c>
      <c r="Z1159" s="366"/>
      <c r="AA1159" s="366"/>
      <c r="AB1159" s="366"/>
      <c r="AC1159" s="366"/>
      <c r="AD1159" s="93">
        <v>10611</v>
      </c>
      <c r="AE1159" s="57">
        <f t="shared" si="394"/>
        <v>14860</v>
      </c>
      <c r="AF1159" s="93">
        <v>0</v>
      </c>
      <c r="AG1159" s="94">
        <f t="shared" si="395"/>
        <v>0</v>
      </c>
      <c r="AH1159" s="215"/>
      <c r="AI1159" s="58"/>
      <c r="AJ1159" s="58"/>
      <c r="AK1159" s="58"/>
      <c r="AL1159" s="93"/>
      <c r="AM1159" s="94"/>
    </row>
    <row r="1160" spans="1:39" s="3" customFormat="1" ht="14.1" customHeight="1" thickBot="1">
      <c r="A1160" s="273"/>
      <c r="B1160" s="263"/>
      <c r="C1160" s="263"/>
      <c r="D1160" s="263"/>
      <c r="E1160" s="263"/>
      <c r="F1160" s="263"/>
      <c r="G1160" s="380"/>
      <c r="H1160" s="380"/>
      <c r="I1160" s="380"/>
      <c r="J1160" s="380"/>
      <c r="K1160" s="380"/>
      <c r="L1160" s="365" t="s">
        <v>2669</v>
      </c>
      <c r="M1160" s="365"/>
      <c r="N1160" s="365"/>
      <c r="O1160" s="366" t="s">
        <v>2671</v>
      </c>
      <c r="P1160" s="366"/>
      <c r="Q1160" s="366"/>
      <c r="R1160" s="366"/>
      <c r="S1160" s="366" t="s">
        <v>22</v>
      </c>
      <c r="T1160" s="366"/>
      <c r="U1160" s="366"/>
      <c r="V1160" s="366" t="s">
        <v>16</v>
      </c>
      <c r="W1160" s="366"/>
      <c r="X1160" s="366"/>
      <c r="Y1160" s="366" t="s">
        <v>2672</v>
      </c>
      <c r="Z1160" s="366"/>
      <c r="AA1160" s="366"/>
      <c r="AB1160" s="366"/>
      <c r="AC1160" s="366"/>
      <c r="AD1160" s="93">
        <v>10962</v>
      </c>
      <c r="AE1160" s="57">
        <f t="shared" si="394"/>
        <v>15350</v>
      </c>
      <c r="AF1160" s="93">
        <v>0</v>
      </c>
      <c r="AG1160" s="94">
        <f t="shared" si="395"/>
        <v>0</v>
      </c>
      <c r="AH1160" s="215"/>
      <c r="AI1160" s="58"/>
      <c r="AJ1160" s="58"/>
      <c r="AK1160" s="58"/>
      <c r="AL1160" s="93"/>
      <c r="AM1160" s="94"/>
    </row>
    <row r="1161" spans="1:39" s="3" customFormat="1" ht="14.1" customHeight="1" thickBot="1">
      <c r="A1161" s="273"/>
      <c r="B1161" s="263"/>
      <c r="C1161" s="263"/>
      <c r="D1161" s="263"/>
      <c r="E1161" s="263"/>
      <c r="F1161" s="263"/>
      <c r="G1161" s="380"/>
      <c r="H1161" s="380"/>
      <c r="I1161" s="380"/>
      <c r="J1161" s="380"/>
      <c r="K1161" s="380"/>
      <c r="L1161" s="365" t="s">
        <v>2670</v>
      </c>
      <c r="M1161" s="365"/>
      <c r="N1161" s="365"/>
      <c r="O1161" s="366" t="s">
        <v>2671</v>
      </c>
      <c r="P1161" s="366"/>
      <c r="Q1161" s="366"/>
      <c r="R1161" s="366"/>
      <c r="S1161" s="371" t="s">
        <v>1752</v>
      </c>
      <c r="T1161" s="372"/>
      <c r="U1161" s="373"/>
      <c r="V1161" s="366" t="s">
        <v>16</v>
      </c>
      <c r="W1161" s="366"/>
      <c r="X1161" s="366"/>
      <c r="Y1161" s="366" t="s">
        <v>2672</v>
      </c>
      <c r="Z1161" s="366"/>
      <c r="AA1161" s="366"/>
      <c r="AB1161" s="366"/>
      <c r="AC1161" s="366"/>
      <c r="AD1161" s="93">
        <v>11741</v>
      </c>
      <c r="AE1161" s="57">
        <f t="shared" si="394"/>
        <v>16440</v>
      </c>
      <c r="AF1161" s="93">
        <v>0</v>
      </c>
      <c r="AG1161" s="94">
        <f t="shared" si="395"/>
        <v>0</v>
      </c>
      <c r="AH1161" s="215"/>
      <c r="AI1161" s="58"/>
      <c r="AJ1161" s="58"/>
      <c r="AK1161" s="58"/>
      <c r="AL1161" s="93"/>
      <c r="AM1161" s="94"/>
    </row>
    <row r="1162" spans="1:39" s="3" customFormat="1" ht="14.1" customHeight="1" thickBot="1">
      <c r="A1162" s="273"/>
      <c r="B1162" s="263"/>
      <c r="C1162" s="263"/>
      <c r="D1162" s="263"/>
      <c r="E1162" s="263"/>
      <c r="F1162" s="263"/>
      <c r="G1162" s="380"/>
      <c r="H1162" s="380"/>
      <c r="I1162" s="380"/>
      <c r="J1162" s="380"/>
      <c r="K1162" s="380"/>
      <c r="L1162" s="365" t="s">
        <v>3293</v>
      </c>
      <c r="M1162" s="365"/>
      <c r="N1162" s="365"/>
      <c r="O1162" s="366" t="s">
        <v>2671</v>
      </c>
      <c r="P1162" s="366"/>
      <c r="Q1162" s="366"/>
      <c r="R1162" s="366"/>
      <c r="S1162" s="366" t="s">
        <v>1620</v>
      </c>
      <c r="T1162" s="366"/>
      <c r="U1162" s="366"/>
      <c r="V1162" s="366" t="s">
        <v>16</v>
      </c>
      <c r="W1162" s="366"/>
      <c r="X1162" s="366"/>
      <c r="Y1162" s="366" t="s">
        <v>2672</v>
      </c>
      <c r="Z1162" s="366"/>
      <c r="AA1162" s="366"/>
      <c r="AB1162" s="366"/>
      <c r="AC1162" s="366"/>
      <c r="AD1162" s="93">
        <v>11156</v>
      </c>
      <c r="AE1162" s="57">
        <f t="shared" si="394"/>
        <v>15620</v>
      </c>
      <c r="AF1162" s="93">
        <v>0</v>
      </c>
      <c r="AG1162" s="94">
        <f t="shared" si="395"/>
        <v>0</v>
      </c>
      <c r="AH1162" s="215"/>
      <c r="AI1162" s="58"/>
      <c r="AJ1162" s="58"/>
      <c r="AK1162" s="58"/>
      <c r="AL1162" s="93"/>
      <c r="AM1162" s="94"/>
    </row>
    <row r="1163" spans="1:39" s="3" customFormat="1" ht="14.1" customHeight="1" thickBot="1">
      <c r="A1163" s="273"/>
      <c r="B1163" s="263"/>
      <c r="C1163" s="263"/>
      <c r="D1163" s="263"/>
      <c r="E1163" s="263"/>
      <c r="F1163" s="263"/>
      <c r="G1163" s="380"/>
      <c r="H1163" s="380"/>
      <c r="I1163" s="380"/>
      <c r="J1163" s="380"/>
      <c r="K1163" s="380"/>
      <c r="L1163" s="365" t="s">
        <v>2673</v>
      </c>
      <c r="M1163" s="365"/>
      <c r="N1163" s="365"/>
      <c r="O1163" s="366" t="s">
        <v>3473</v>
      </c>
      <c r="P1163" s="366"/>
      <c r="Q1163" s="366"/>
      <c r="R1163" s="366"/>
      <c r="S1163" s="366" t="s">
        <v>15</v>
      </c>
      <c r="T1163" s="366"/>
      <c r="U1163" s="366"/>
      <c r="V1163" s="366" t="s">
        <v>16</v>
      </c>
      <c r="W1163" s="366"/>
      <c r="X1163" s="366"/>
      <c r="Y1163" s="366" t="s">
        <v>2672</v>
      </c>
      <c r="Z1163" s="366"/>
      <c r="AA1163" s="366"/>
      <c r="AB1163" s="366"/>
      <c r="AC1163" s="366"/>
      <c r="AD1163" s="93">
        <v>11315</v>
      </c>
      <c r="AE1163" s="57">
        <f t="shared" si="394"/>
        <v>15840</v>
      </c>
      <c r="AF1163" s="93">
        <v>0</v>
      </c>
      <c r="AG1163" s="94">
        <f t="shared" si="395"/>
        <v>0</v>
      </c>
      <c r="AH1163" s="215"/>
      <c r="AI1163" s="58"/>
      <c r="AJ1163" s="58"/>
      <c r="AK1163" s="58"/>
      <c r="AL1163" s="93"/>
      <c r="AM1163" s="94"/>
    </row>
    <row r="1164" spans="1:39" s="3" customFormat="1" ht="14.1" customHeight="1" thickBot="1">
      <c r="A1164" s="273"/>
      <c r="B1164" s="263"/>
      <c r="C1164" s="263"/>
      <c r="D1164" s="263"/>
      <c r="E1164" s="263"/>
      <c r="F1164" s="263"/>
      <c r="G1164" s="380"/>
      <c r="H1164" s="380"/>
      <c r="I1164" s="380"/>
      <c r="J1164" s="380"/>
      <c r="K1164" s="380"/>
      <c r="L1164" s="365" t="s">
        <v>2674</v>
      </c>
      <c r="M1164" s="365"/>
      <c r="N1164" s="365"/>
      <c r="O1164" s="366" t="s">
        <v>3473</v>
      </c>
      <c r="P1164" s="366"/>
      <c r="Q1164" s="366"/>
      <c r="R1164" s="366"/>
      <c r="S1164" s="366" t="s">
        <v>22</v>
      </c>
      <c r="T1164" s="366"/>
      <c r="U1164" s="366"/>
      <c r="V1164" s="366" t="s">
        <v>16</v>
      </c>
      <c r="W1164" s="366"/>
      <c r="X1164" s="366"/>
      <c r="Y1164" s="366" t="s">
        <v>2672</v>
      </c>
      <c r="Z1164" s="366"/>
      <c r="AA1164" s="366"/>
      <c r="AB1164" s="366"/>
      <c r="AC1164" s="366"/>
      <c r="AD1164" s="93">
        <v>11666</v>
      </c>
      <c r="AE1164" s="57">
        <f t="shared" si="394"/>
        <v>16330</v>
      </c>
      <c r="AF1164" s="93">
        <v>0</v>
      </c>
      <c r="AG1164" s="94">
        <f t="shared" si="395"/>
        <v>0</v>
      </c>
      <c r="AH1164" s="215"/>
      <c r="AI1164" s="58"/>
      <c r="AJ1164" s="58"/>
      <c r="AK1164" s="58"/>
      <c r="AL1164" s="93"/>
      <c r="AM1164" s="94"/>
    </row>
    <row r="1165" spans="1:39" s="3" customFormat="1" ht="14.1" customHeight="1" thickBot="1">
      <c r="A1165" s="273"/>
      <c r="B1165" s="263"/>
      <c r="C1165" s="263"/>
      <c r="D1165" s="263"/>
      <c r="E1165" s="263"/>
      <c r="F1165" s="263"/>
      <c r="G1165" s="380"/>
      <c r="H1165" s="380"/>
      <c r="I1165" s="380"/>
      <c r="J1165" s="380"/>
      <c r="K1165" s="380"/>
      <c r="L1165" s="365" t="s">
        <v>2675</v>
      </c>
      <c r="M1165" s="365"/>
      <c r="N1165" s="365"/>
      <c r="O1165" s="366" t="s">
        <v>3473</v>
      </c>
      <c r="P1165" s="366"/>
      <c r="Q1165" s="366"/>
      <c r="R1165" s="366"/>
      <c r="S1165" s="371" t="s">
        <v>1752</v>
      </c>
      <c r="T1165" s="372"/>
      <c r="U1165" s="373"/>
      <c r="V1165" s="366" t="s">
        <v>16</v>
      </c>
      <c r="W1165" s="366"/>
      <c r="X1165" s="366"/>
      <c r="Y1165" s="366" t="s">
        <v>2672</v>
      </c>
      <c r="Z1165" s="366"/>
      <c r="AA1165" s="366"/>
      <c r="AB1165" s="366"/>
      <c r="AC1165" s="366"/>
      <c r="AD1165" s="93">
        <v>12445</v>
      </c>
      <c r="AE1165" s="57">
        <f t="shared" si="394"/>
        <v>17420</v>
      </c>
      <c r="AF1165" s="93">
        <v>0</v>
      </c>
      <c r="AG1165" s="94">
        <f t="shared" si="395"/>
        <v>0</v>
      </c>
      <c r="AH1165" s="215"/>
      <c r="AI1165" s="58"/>
      <c r="AJ1165" s="58"/>
      <c r="AK1165" s="58"/>
      <c r="AL1165" s="93"/>
      <c r="AM1165" s="94"/>
    </row>
    <row r="1166" spans="1:39" s="3" customFormat="1" ht="14.1" customHeight="1" thickBot="1">
      <c r="A1166" s="273"/>
      <c r="B1166" s="263"/>
      <c r="C1166" s="263"/>
      <c r="D1166" s="263"/>
      <c r="E1166" s="263"/>
      <c r="F1166" s="263"/>
      <c r="G1166" s="380"/>
      <c r="H1166" s="380"/>
      <c r="I1166" s="380"/>
      <c r="J1166" s="380"/>
      <c r="K1166" s="380"/>
      <c r="L1166" s="365" t="s">
        <v>3294</v>
      </c>
      <c r="M1166" s="365"/>
      <c r="N1166" s="365"/>
      <c r="O1166" s="366" t="s">
        <v>3473</v>
      </c>
      <c r="P1166" s="366"/>
      <c r="Q1166" s="366"/>
      <c r="R1166" s="366"/>
      <c r="S1166" s="366" t="s">
        <v>1620</v>
      </c>
      <c r="T1166" s="366"/>
      <c r="U1166" s="366"/>
      <c r="V1166" s="366" t="s">
        <v>16</v>
      </c>
      <c r="W1166" s="366"/>
      <c r="X1166" s="366"/>
      <c r="Y1166" s="366" t="s">
        <v>2672</v>
      </c>
      <c r="Z1166" s="366"/>
      <c r="AA1166" s="366"/>
      <c r="AB1166" s="366"/>
      <c r="AC1166" s="366"/>
      <c r="AD1166" s="93">
        <v>11860</v>
      </c>
      <c r="AE1166" s="57">
        <f t="shared" si="394"/>
        <v>16600</v>
      </c>
      <c r="AF1166" s="93">
        <v>0</v>
      </c>
      <c r="AG1166" s="94">
        <f t="shared" si="395"/>
        <v>0</v>
      </c>
      <c r="AH1166" s="215"/>
      <c r="AI1166" s="58"/>
      <c r="AJ1166" s="58"/>
      <c r="AK1166" s="58"/>
      <c r="AL1166" s="93"/>
      <c r="AM1166" s="94"/>
    </row>
    <row r="1167" spans="1:39" s="3" customFormat="1" ht="14.1" customHeight="1" thickBot="1">
      <c r="A1167" s="273"/>
      <c r="B1167" s="263"/>
      <c r="C1167" s="263"/>
      <c r="D1167" s="263"/>
      <c r="E1167" s="263"/>
      <c r="F1167" s="263"/>
      <c r="G1167" s="380"/>
      <c r="H1167" s="380"/>
      <c r="I1167" s="380"/>
      <c r="J1167" s="380"/>
      <c r="K1167" s="380"/>
      <c r="L1167" s="365" t="s">
        <v>586</v>
      </c>
      <c r="M1167" s="365"/>
      <c r="N1167" s="365"/>
      <c r="O1167" s="366" t="s">
        <v>594</v>
      </c>
      <c r="P1167" s="366"/>
      <c r="Q1167" s="366"/>
      <c r="R1167" s="366"/>
      <c r="S1167" s="366" t="s">
        <v>15</v>
      </c>
      <c r="T1167" s="366"/>
      <c r="U1167" s="366"/>
      <c r="V1167" s="366" t="s">
        <v>16</v>
      </c>
      <c r="W1167" s="366"/>
      <c r="X1167" s="366"/>
      <c r="Y1167" s="366" t="s">
        <v>599</v>
      </c>
      <c r="Z1167" s="366"/>
      <c r="AA1167" s="366"/>
      <c r="AB1167" s="366"/>
      <c r="AC1167" s="366"/>
      <c r="AD1167" s="93">
        <v>12211</v>
      </c>
      <c r="AE1167" s="57">
        <f t="shared" si="394"/>
        <v>17100</v>
      </c>
      <c r="AF1167" s="93">
        <v>0</v>
      </c>
      <c r="AG1167" s="94">
        <f t="shared" si="395"/>
        <v>0</v>
      </c>
      <c r="AH1167" s="215"/>
      <c r="AI1167" s="58"/>
      <c r="AJ1167" s="58"/>
      <c r="AK1167" s="58"/>
      <c r="AL1167" s="93"/>
      <c r="AM1167" s="94"/>
    </row>
    <row r="1168" spans="1:39" s="3" customFormat="1" ht="14.1" customHeight="1" thickBot="1">
      <c r="A1168" s="273"/>
      <c r="B1168" s="263"/>
      <c r="C1168" s="263"/>
      <c r="D1168" s="263"/>
      <c r="E1168" s="263"/>
      <c r="F1168" s="263"/>
      <c r="G1168" s="380"/>
      <c r="H1168" s="380"/>
      <c r="I1168" s="380"/>
      <c r="J1168" s="380"/>
      <c r="K1168" s="380"/>
      <c r="L1168" s="365" t="s">
        <v>587</v>
      </c>
      <c r="M1168" s="365"/>
      <c r="N1168" s="365"/>
      <c r="O1168" s="366" t="s">
        <v>594</v>
      </c>
      <c r="P1168" s="366"/>
      <c r="Q1168" s="366"/>
      <c r="R1168" s="366"/>
      <c r="S1168" s="366" t="s">
        <v>22</v>
      </c>
      <c r="T1168" s="366"/>
      <c r="U1168" s="366"/>
      <c r="V1168" s="366" t="s">
        <v>16</v>
      </c>
      <c r="W1168" s="366"/>
      <c r="X1168" s="366"/>
      <c r="Y1168" s="366" t="s">
        <v>599</v>
      </c>
      <c r="Z1168" s="366"/>
      <c r="AA1168" s="366"/>
      <c r="AB1168" s="366"/>
      <c r="AC1168" s="366"/>
      <c r="AD1168" s="93">
        <v>12562</v>
      </c>
      <c r="AE1168" s="57">
        <f t="shared" si="394"/>
        <v>17590</v>
      </c>
      <c r="AF1168" s="93">
        <v>0</v>
      </c>
      <c r="AG1168" s="94">
        <f t="shared" si="395"/>
        <v>0</v>
      </c>
      <c r="AH1168" s="215"/>
      <c r="AI1168" s="58"/>
      <c r="AJ1168" s="58"/>
      <c r="AK1168" s="58"/>
      <c r="AL1168" s="93"/>
      <c r="AM1168" s="94"/>
    </row>
    <row r="1169" spans="1:39" s="3" customFormat="1" ht="14.1" customHeight="1" thickBot="1">
      <c r="A1169" s="273"/>
      <c r="B1169" s="263"/>
      <c r="C1169" s="263"/>
      <c r="D1169" s="263"/>
      <c r="E1169" s="263"/>
      <c r="F1169" s="263"/>
      <c r="G1169" s="380"/>
      <c r="H1169" s="380"/>
      <c r="I1169" s="380"/>
      <c r="J1169" s="380"/>
      <c r="K1169" s="380"/>
      <c r="L1169" s="365" t="s">
        <v>584</v>
      </c>
      <c r="M1169" s="365"/>
      <c r="N1169" s="365"/>
      <c r="O1169" s="366" t="s">
        <v>594</v>
      </c>
      <c r="P1169" s="366"/>
      <c r="Q1169" s="366"/>
      <c r="R1169" s="366"/>
      <c r="S1169" s="366" t="s">
        <v>15</v>
      </c>
      <c r="T1169" s="366"/>
      <c r="U1169" s="366"/>
      <c r="V1169" s="366" t="s">
        <v>568</v>
      </c>
      <c r="W1169" s="366"/>
      <c r="X1169" s="366"/>
      <c r="Y1169" s="366" t="s">
        <v>599</v>
      </c>
      <c r="Z1169" s="366"/>
      <c r="AA1169" s="366"/>
      <c r="AB1169" s="366"/>
      <c r="AC1169" s="366"/>
      <c r="AD1169" s="93">
        <v>14611</v>
      </c>
      <c r="AE1169" s="57">
        <f t="shared" si="394"/>
        <v>20460</v>
      </c>
      <c r="AF1169" s="93">
        <v>0</v>
      </c>
      <c r="AG1169" s="94">
        <f t="shared" si="395"/>
        <v>0</v>
      </c>
      <c r="AH1169" s="215"/>
      <c r="AI1169" s="58"/>
      <c r="AJ1169" s="58"/>
      <c r="AK1169" s="58"/>
      <c r="AL1169" s="93"/>
      <c r="AM1169" s="94"/>
    </row>
    <row r="1170" spans="1:39" s="3" customFormat="1" ht="14.1" customHeight="1" thickBot="1">
      <c r="A1170" s="273"/>
      <c r="B1170" s="263"/>
      <c r="C1170" s="263"/>
      <c r="D1170" s="263"/>
      <c r="E1170" s="263"/>
      <c r="F1170" s="263"/>
      <c r="G1170" s="380"/>
      <c r="H1170" s="380"/>
      <c r="I1170" s="380"/>
      <c r="J1170" s="380"/>
      <c r="K1170" s="380"/>
      <c r="L1170" s="365" t="s">
        <v>585</v>
      </c>
      <c r="M1170" s="365"/>
      <c r="N1170" s="365"/>
      <c r="O1170" s="366" t="s">
        <v>594</v>
      </c>
      <c r="P1170" s="366"/>
      <c r="Q1170" s="366"/>
      <c r="R1170" s="366"/>
      <c r="S1170" s="366" t="s">
        <v>22</v>
      </c>
      <c r="T1170" s="366"/>
      <c r="U1170" s="366"/>
      <c r="V1170" s="366" t="s">
        <v>568</v>
      </c>
      <c r="W1170" s="366"/>
      <c r="X1170" s="366"/>
      <c r="Y1170" s="366" t="s">
        <v>599</v>
      </c>
      <c r="Z1170" s="366"/>
      <c r="AA1170" s="366"/>
      <c r="AB1170" s="366"/>
      <c r="AC1170" s="366"/>
      <c r="AD1170" s="93">
        <v>14962</v>
      </c>
      <c r="AE1170" s="57">
        <f t="shared" si="394"/>
        <v>20950</v>
      </c>
      <c r="AF1170" s="93">
        <v>0</v>
      </c>
      <c r="AG1170" s="94">
        <f t="shared" si="395"/>
        <v>0</v>
      </c>
      <c r="AH1170" s="215"/>
      <c r="AI1170" s="58"/>
      <c r="AJ1170" s="58"/>
      <c r="AK1170" s="58"/>
      <c r="AL1170" s="93"/>
      <c r="AM1170" s="94"/>
    </row>
    <row r="1171" spans="1:39" s="3" customFormat="1" ht="14.1" customHeight="1" thickBot="1">
      <c r="A1171" s="273"/>
      <c r="B1171" s="263"/>
      <c r="C1171" s="263"/>
      <c r="D1171" s="263"/>
      <c r="E1171" s="263"/>
      <c r="F1171" s="263"/>
      <c r="G1171" s="380"/>
      <c r="H1171" s="380"/>
      <c r="I1171" s="380"/>
      <c r="J1171" s="380"/>
      <c r="K1171" s="380"/>
      <c r="L1171" s="365" t="s">
        <v>1624</v>
      </c>
      <c r="M1171" s="365"/>
      <c r="N1171" s="365"/>
      <c r="O1171" s="366" t="s">
        <v>594</v>
      </c>
      <c r="P1171" s="366"/>
      <c r="Q1171" s="366"/>
      <c r="R1171" s="366"/>
      <c r="S1171" s="366" t="s">
        <v>1620</v>
      </c>
      <c r="T1171" s="366"/>
      <c r="U1171" s="366"/>
      <c r="V1171" s="366" t="s">
        <v>16</v>
      </c>
      <c r="W1171" s="366"/>
      <c r="X1171" s="366"/>
      <c r="Y1171" s="366" t="s">
        <v>599</v>
      </c>
      <c r="Z1171" s="366"/>
      <c r="AA1171" s="366"/>
      <c r="AB1171" s="366"/>
      <c r="AC1171" s="366"/>
      <c r="AD1171" s="93">
        <v>12756</v>
      </c>
      <c r="AE1171" s="57">
        <f t="shared" si="394"/>
        <v>17860</v>
      </c>
      <c r="AF1171" s="93">
        <v>0</v>
      </c>
      <c r="AG1171" s="94">
        <f t="shared" si="395"/>
        <v>0</v>
      </c>
      <c r="AH1171" s="215"/>
      <c r="AI1171" s="58"/>
      <c r="AJ1171" s="58"/>
      <c r="AK1171" s="58"/>
      <c r="AL1171" s="93"/>
      <c r="AM1171" s="94"/>
    </row>
    <row r="1172" spans="1:39" s="3" customFormat="1" ht="14.1" customHeight="1" thickBot="1">
      <c r="A1172" s="273"/>
      <c r="B1172" s="263"/>
      <c r="C1172" s="263"/>
      <c r="D1172" s="263"/>
      <c r="E1172" s="263"/>
      <c r="F1172" s="263"/>
      <c r="G1172" s="380"/>
      <c r="H1172" s="380"/>
      <c r="I1172" s="380"/>
      <c r="J1172" s="380"/>
      <c r="K1172" s="380"/>
      <c r="L1172" s="365" t="s">
        <v>1753</v>
      </c>
      <c r="M1172" s="365"/>
      <c r="N1172" s="365"/>
      <c r="O1172" s="366" t="s">
        <v>594</v>
      </c>
      <c r="P1172" s="366"/>
      <c r="Q1172" s="366"/>
      <c r="R1172" s="366"/>
      <c r="S1172" s="371" t="s">
        <v>1752</v>
      </c>
      <c r="T1172" s="372"/>
      <c r="U1172" s="373"/>
      <c r="V1172" s="366" t="s">
        <v>16</v>
      </c>
      <c r="W1172" s="366"/>
      <c r="X1172" s="366"/>
      <c r="Y1172" s="366" t="s">
        <v>599</v>
      </c>
      <c r="Z1172" s="366"/>
      <c r="AA1172" s="366"/>
      <c r="AB1172" s="366"/>
      <c r="AC1172" s="366"/>
      <c r="AD1172" s="93">
        <v>13341</v>
      </c>
      <c r="AE1172" s="57">
        <f t="shared" si="394"/>
        <v>18680</v>
      </c>
      <c r="AF1172" s="93">
        <v>0</v>
      </c>
      <c r="AG1172" s="94">
        <f t="shared" si="395"/>
        <v>0</v>
      </c>
      <c r="AH1172" s="215"/>
      <c r="AI1172" s="58"/>
      <c r="AJ1172" s="58"/>
      <c r="AK1172" s="58"/>
      <c r="AL1172" s="93"/>
      <c r="AM1172" s="94"/>
    </row>
    <row r="1173" spans="1:39" s="3" customFormat="1" ht="14.1" customHeight="1" thickBot="1">
      <c r="A1173" s="273"/>
      <c r="B1173" s="263"/>
      <c r="C1173" s="263"/>
      <c r="D1173" s="263"/>
      <c r="E1173" s="263"/>
      <c r="F1173" s="263"/>
      <c r="G1173" s="380"/>
      <c r="H1173" s="380"/>
      <c r="I1173" s="380"/>
      <c r="J1173" s="380"/>
      <c r="K1173" s="380"/>
      <c r="L1173" s="365" t="s">
        <v>1754</v>
      </c>
      <c r="M1173" s="365"/>
      <c r="N1173" s="365"/>
      <c r="O1173" s="366" t="s">
        <v>594</v>
      </c>
      <c r="P1173" s="366"/>
      <c r="Q1173" s="366"/>
      <c r="R1173" s="366"/>
      <c r="S1173" s="371" t="s">
        <v>1752</v>
      </c>
      <c r="T1173" s="372"/>
      <c r="U1173" s="373"/>
      <c r="V1173" s="366" t="s">
        <v>568</v>
      </c>
      <c r="W1173" s="366"/>
      <c r="X1173" s="366"/>
      <c r="Y1173" s="366" t="s">
        <v>599</v>
      </c>
      <c r="Z1173" s="366"/>
      <c r="AA1173" s="366"/>
      <c r="AB1173" s="366"/>
      <c r="AC1173" s="366"/>
      <c r="AD1173" s="93">
        <v>15741</v>
      </c>
      <c r="AE1173" s="57">
        <f t="shared" si="394"/>
        <v>22040</v>
      </c>
      <c r="AF1173" s="93">
        <v>0</v>
      </c>
      <c r="AG1173" s="94">
        <f t="shared" si="395"/>
        <v>0</v>
      </c>
      <c r="AH1173" s="215"/>
      <c r="AI1173" s="58"/>
      <c r="AJ1173" s="58"/>
      <c r="AK1173" s="58"/>
      <c r="AL1173" s="93"/>
      <c r="AM1173" s="94"/>
    </row>
    <row r="1174" spans="1:39" s="3" customFormat="1" ht="14.1" customHeight="1" thickBot="1">
      <c r="A1174" s="273"/>
      <c r="B1174" s="263"/>
      <c r="C1174" s="263"/>
      <c r="D1174" s="263"/>
      <c r="E1174" s="263"/>
      <c r="F1174" s="263"/>
      <c r="G1174" s="380"/>
      <c r="H1174" s="380"/>
      <c r="I1174" s="380"/>
      <c r="J1174" s="380"/>
      <c r="K1174" s="380"/>
      <c r="L1174" s="365" t="s">
        <v>1755</v>
      </c>
      <c r="M1174" s="365"/>
      <c r="N1174" s="365"/>
      <c r="O1174" s="366" t="s">
        <v>594</v>
      </c>
      <c r="P1174" s="366"/>
      <c r="Q1174" s="366"/>
      <c r="R1174" s="366"/>
      <c r="S1174" s="371" t="s">
        <v>1752</v>
      </c>
      <c r="T1174" s="372"/>
      <c r="U1174" s="373"/>
      <c r="V1174" s="366" t="s">
        <v>598</v>
      </c>
      <c r="W1174" s="366"/>
      <c r="X1174" s="366"/>
      <c r="Y1174" s="366" t="s">
        <v>599</v>
      </c>
      <c r="Z1174" s="366"/>
      <c r="AA1174" s="366"/>
      <c r="AB1174" s="366"/>
      <c r="AC1174" s="366"/>
      <c r="AD1174" s="93">
        <v>17163</v>
      </c>
      <c r="AE1174" s="57">
        <f t="shared" si="394"/>
        <v>24030</v>
      </c>
      <c r="AF1174" s="93">
        <v>0</v>
      </c>
      <c r="AG1174" s="94">
        <f t="shared" si="395"/>
        <v>0</v>
      </c>
      <c r="AH1174" s="215"/>
      <c r="AI1174" s="58"/>
      <c r="AJ1174" s="58"/>
      <c r="AK1174" s="58"/>
      <c r="AL1174" s="93"/>
      <c r="AM1174" s="94"/>
    </row>
    <row r="1175" spans="1:39" s="3" customFormat="1" ht="14.1" customHeight="1" thickBot="1">
      <c r="A1175" s="273"/>
      <c r="B1175" s="263"/>
      <c r="C1175" s="263"/>
      <c r="D1175" s="263"/>
      <c r="E1175" s="263"/>
      <c r="F1175" s="263"/>
      <c r="G1175" s="380"/>
      <c r="H1175" s="380"/>
      <c r="I1175" s="380"/>
      <c r="J1175" s="380"/>
      <c r="K1175" s="380"/>
      <c r="L1175" s="365" t="s">
        <v>590</v>
      </c>
      <c r="M1175" s="365"/>
      <c r="N1175" s="365"/>
      <c r="O1175" s="366" t="s">
        <v>595</v>
      </c>
      <c r="P1175" s="366"/>
      <c r="Q1175" s="366"/>
      <c r="R1175" s="366"/>
      <c r="S1175" s="366" t="s">
        <v>15</v>
      </c>
      <c r="T1175" s="366"/>
      <c r="U1175" s="366"/>
      <c r="V1175" s="366" t="s">
        <v>16</v>
      </c>
      <c r="W1175" s="366"/>
      <c r="X1175" s="366"/>
      <c r="Y1175" s="366" t="s">
        <v>600</v>
      </c>
      <c r="Z1175" s="366"/>
      <c r="AA1175" s="366"/>
      <c r="AB1175" s="366"/>
      <c r="AC1175" s="366"/>
      <c r="AD1175" s="93">
        <v>13069</v>
      </c>
      <c r="AE1175" s="57">
        <f t="shared" si="394"/>
        <v>18300</v>
      </c>
      <c r="AF1175" s="93">
        <v>0</v>
      </c>
      <c r="AG1175" s="94">
        <f t="shared" si="395"/>
        <v>0</v>
      </c>
      <c r="AH1175" s="215"/>
      <c r="AI1175" s="58"/>
      <c r="AJ1175" s="58"/>
      <c r="AK1175" s="58"/>
      <c r="AL1175" s="93"/>
      <c r="AM1175" s="94"/>
    </row>
    <row r="1176" spans="1:39" s="3" customFormat="1" ht="14.1" customHeight="1" thickBot="1">
      <c r="A1176" s="273"/>
      <c r="B1176" s="263"/>
      <c r="C1176" s="263"/>
      <c r="D1176" s="263"/>
      <c r="E1176" s="263"/>
      <c r="F1176" s="263"/>
      <c r="G1176" s="380"/>
      <c r="H1176" s="380"/>
      <c r="I1176" s="380"/>
      <c r="J1176" s="380"/>
      <c r="K1176" s="380"/>
      <c r="L1176" s="365" t="s">
        <v>591</v>
      </c>
      <c r="M1176" s="365"/>
      <c r="N1176" s="365"/>
      <c r="O1176" s="366" t="s">
        <v>595</v>
      </c>
      <c r="P1176" s="366"/>
      <c r="Q1176" s="366"/>
      <c r="R1176" s="366"/>
      <c r="S1176" s="366" t="s">
        <v>22</v>
      </c>
      <c r="T1176" s="366"/>
      <c r="U1176" s="366"/>
      <c r="V1176" s="366" t="s">
        <v>16</v>
      </c>
      <c r="W1176" s="366"/>
      <c r="X1176" s="366"/>
      <c r="Y1176" s="366" t="s">
        <v>600</v>
      </c>
      <c r="Z1176" s="366"/>
      <c r="AA1176" s="366"/>
      <c r="AB1176" s="366"/>
      <c r="AC1176" s="366"/>
      <c r="AD1176" s="93">
        <v>13420</v>
      </c>
      <c r="AE1176" s="57">
        <f t="shared" si="394"/>
        <v>18790</v>
      </c>
      <c r="AF1176" s="93">
        <v>0</v>
      </c>
      <c r="AG1176" s="94">
        <f t="shared" si="395"/>
        <v>0</v>
      </c>
      <c r="AH1176" s="215"/>
      <c r="AI1176" s="58"/>
      <c r="AJ1176" s="58"/>
      <c r="AK1176" s="58"/>
      <c r="AL1176" s="93"/>
      <c r="AM1176" s="94"/>
    </row>
    <row r="1177" spans="1:39" s="3" customFormat="1" ht="14.1" customHeight="1" thickBot="1">
      <c r="A1177" s="273"/>
      <c r="B1177" s="263"/>
      <c r="C1177" s="263"/>
      <c r="D1177" s="263"/>
      <c r="E1177" s="263"/>
      <c r="F1177" s="263"/>
      <c r="G1177" s="380"/>
      <c r="H1177" s="380"/>
      <c r="I1177" s="380"/>
      <c r="J1177" s="380"/>
      <c r="K1177" s="380"/>
      <c r="L1177" s="365" t="s">
        <v>588</v>
      </c>
      <c r="M1177" s="365"/>
      <c r="N1177" s="365"/>
      <c r="O1177" s="366" t="s">
        <v>595</v>
      </c>
      <c r="P1177" s="366"/>
      <c r="Q1177" s="366"/>
      <c r="R1177" s="366"/>
      <c r="S1177" s="366" t="s">
        <v>15</v>
      </c>
      <c r="T1177" s="366"/>
      <c r="U1177" s="366"/>
      <c r="V1177" s="366" t="s">
        <v>568</v>
      </c>
      <c r="W1177" s="366"/>
      <c r="X1177" s="366"/>
      <c r="Y1177" s="366" t="s">
        <v>600</v>
      </c>
      <c r="Z1177" s="366"/>
      <c r="AA1177" s="366"/>
      <c r="AB1177" s="366"/>
      <c r="AC1177" s="366"/>
      <c r="AD1177" s="93">
        <v>15144</v>
      </c>
      <c r="AE1177" s="57">
        <f t="shared" si="394"/>
        <v>21200</v>
      </c>
      <c r="AF1177" s="93">
        <v>0</v>
      </c>
      <c r="AG1177" s="94">
        <f t="shared" si="395"/>
        <v>0</v>
      </c>
      <c r="AH1177" s="215"/>
      <c r="AI1177" s="58"/>
      <c r="AJ1177" s="58"/>
      <c r="AK1177" s="58"/>
      <c r="AL1177" s="93"/>
      <c r="AM1177" s="94"/>
    </row>
    <row r="1178" spans="1:39" s="3" customFormat="1" ht="14.1" customHeight="1" thickBot="1">
      <c r="A1178" s="273"/>
      <c r="B1178" s="263"/>
      <c r="C1178" s="263"/>
      <c r="D1178" s="263"/>
      <c r="E1178" s="263"/>
      <c r="F1178" s="263"/>
      <c r="G1178" s="380"/>
      <c r="H1178" s="380"/>
      <c r="I1178" s="380"/>
      <c r="J1178" s="380"/>
      <c r="K1178" s="380"/>
      <c r="L1178" s="365" t="s">
        <v>589</v>
      </c>
      <c r="M1178" s="365"/>
      <c r="N1178" s="365"/>
      <c r="O1178" s="366" t="s">
        <v>595</v>
      </c>
      <c r="P1178" s="366"/>
      <c r="Q1178" s="366"/>
      <c r="R1178" s="366"/>
      <c r="S1178" s="366" t="s">
        <v>22</v>
      </c>
      <c r="T1178" s="366"/>
      <c r="U1178" s="366"/>
      <c r="V1178" s="366" t="s">
        <v>568</v>
      </c>
      <c r="W1178" s="366"/>
      <c r="X1178" s="366"/>
      <c r="Y1178" s="366" t="s">
        <v>600</v>
      </c>
      <c r="Z1178" s="366"/>
      <c r="AA1178" s="366"/>
      <c r="AB1178" s="366"/>
      <c r="AC1178" s="366"/>
      <c r="AD1178" s="93">
        <v>15495</v>
      </c>
      <c r="AE1178" s="57">
        <f t="shared" si="394"/>
        <v>21690</v>
      </c>
      <c r="AF1178" s="93">
        <v>0</v>
      </c>
      <c r="AG1178" s="94">
        <f t="shared" si="395"/>
        <v>0</v>
      </c>
      <c r="AH1178" s="215"/>
      <c r="AI1178" s="58"/>
      <c r="AJ1178" s="58"/>
      <c r="AK1178" s="58"/>
      <c r="AL1178" s="93"/>
      <c r="AM1178" s="94"/>
    </row>
    <row r="1179" spans="1:39" s="3" customFormat="1" ht="14.1" customHeight="1" thickBot="1">
      <c r="A1179" s="273"/>
      <c r="B1179" s="263"/>
      <c r="C1179" s="263"/>
      <c r="D1179" s="263"/>
      <c r="E1179" s="263"/>
      <c r="F1179" s="263"/>
      <c r="G1179" s="380"/>
      <c r="H1179" s="380"/>
      <c r="I1179" s="380"/>
      <c r="J1179" s="380"/>
      <c r="K1179" s="380"/>
      <c r="L1179" s="365" t="s">
        <v>592</v>
      </c>
      <c r="M1179" s="365"/>
      <c r="N1179" s="365"/>
      <c r="O1179" s="366" t="s">
        <v>595</v>
      </c>
      <c r="P1179" s="366"/>
      <c r="Q1179" s="366"/>
      <c r="R1179" s="366"/>
      <c r="S1179" s="366" t="s">
        <v>15</v>
      </c>
      <c r="T1179" s="366"/>
      <c r="U1179" s="366"/>
      <c r="V1179" s="366" t="s">
        <v>598</v>
      </c>
      <c r="W1179" s="366"/>
      <c r="X1179" s="366"/>
      <c r="Y1179" s="366" t="s">
        <v>600</v>
      </c>
      <c r="Z1179" s="366"/>
      <c r="AA1179" s="366"/>
      <c r="AB1179" s="366"/>
      <c r="AC1179" s="366"/>
      <c r="AD1179" s="93">
        <v>20071</v>
      </c>
      <c r="AE1179" s="57">
        <f t="shared" si="394"/>
        <v>28100</v>
      </c>
      <c r="AF1179" s="93">
        <v>0</v>
      </c>
      <c r="AG1179" s="94">
        <f t="shared" si="395"/>
        <v>0</v>
      </c>
      <c r="AH1179" s="215"/>
      <c r="AI1179" s="58"/>
      <c r="AJ1179" s="58"/>
      <c r="AK1179" s="58"/>
      <c r="AL1179" s="93"/>
      <c r="AM1179" s="94"/>
    </row>
    <row r="1180" spans="1:39" s="3" customFormat="1" ht="14.1" customHeight="1" thickBot="1">
      <c r="A1180" s="273"/>
      <c r="B1180" s="263"/>
      <c r="C1180" s="263"/>
      <c r="D1180" s="263"/>
      <c r="E1180" s="263"/>
      <c r="F1180" s="263"/>
      <c r="G1180" s="380"/>
      <c r="H1180" s="380"/>
      <c r="I1180" s="380"/>
      <c r="J1180" s="380"/>
      <c r="K1180" s="380"/>
      <c r="L1180" s="293" t="s">
        <v>593</v>
      </c>
      <c r="M1180" s="281"/>
      <c r="N1180" s="282"/>
      <c r="O1180" s="286" t="s">
        <v>595</v>
      </c>
      <c r="P1180" s="284"/>
      <c r="Q1180" s="284"/>
      <c r="R1180" s="285"/>
      <c r="S1180" s="286" t="s">
        <v>22</v>
      </c>
      <c r="T1180" s="284"/>
      <c r="U1180" s="285"/>
      <c r="V1180" s="286" t="s">
        <v>598</v>
      </c>
      <c r="W1180" s="284"/>
      <c r="X1180" s="285"/>
      <c r="Y1180" s="286" t="s">
        <v>600</v>
      </c>
      <c r="Z1180" s="284"/>
      <c r="AA1180" s="284"/>
      <c r="AB1180" s="284"/>
      <c r="AC1180" s="285"/>
      <c r="AD1180" s="93">
        <v>20422</v>
      </c>
      <c r="AE1180" s="57">
        <f t="shared" si="394"/>
        <v>28590</v>
      </c>
      <c r="AF1180" s="93">
        <v>0</v>
      </c>
      <c r="AG1180" s="94">
        <f t="shared" si="395"/>
        <v>0</v>
      </c>
      <c r="AH1180" s="215"/>
      <c r="AI1180" s="58"/>
      <c r="AJ1180" s="58"/>
      <c r="AK1180" s="58"/>
      <c r="AL1180" s="93"/>
      <c r="AM1180" s="94"/>
    </row>
    <row r="1181" spans="1:39" s="3" customFormat="1" ht="14.1" customHeight="1" thickBot="1">
      <c r="A1181" s="273"/>
      <c r="B1181" s="263"/>
      <c r="C1181" s="263"/>
      <c r="D1181" s="263"/>
      <c r="E1181" s="263"/>
      <c r="F1181" s="263"/>
      <c r="G1181" s="380"/>
      <c r="H1181" s="380"/>
      <c r="I1181" s="380"/>
      <c r="J1181" s="380"/>
      <c r="K1181" s="380"/>
      <c r="L1181" s="293" t="s">
        <v>4379</v>
      </c>
      <c r="M1181" s="281"/>
      <c r="N1181" s="282"/>
      <c r="O1181" s="286" t="s">
        <v>595</v>
      </c>
      <c r="P1181" s="284"/>
      <c r="Q1181" s="284"/>
      <c r="R1181" s="285"/>
      <c r="S1181" s="286" t="s">
        <v>1620</v>
      </c>
      <c r="T1181" s="284"/>
      <c r="U1181" s="285"/>
      <c r="V1181" s="286" t="s">
        <v>598</v>
      </c>
      <c r="W1181" s="284"/>
      <c r="X1181" s="285"/>
      <c r="Y1181" s="286" t="s">
        <v>600</v>
      </c>
      <c r="Z1181" s="284"/>
      <c r="AA1181" s="284"/>
      <c r="AB1181" s="284"/>
      <c r="AC1181" s="285"/>
      <c r="AD1181" s="93">
        <v>20616</v>
      </c>
      <c r="AE1181" s="57">
        <f t="shared" ref="AE1181" si="404">ROUND(AD1181*1.4/10,0)*10</f>
        <v>28860</v>
      </c>
      <c r="AF1181" s="93">
        <v>0</v>
      </c>
      <c r="AG1181" s="94">
        <f t="shared" ref="AG1181" si="405">ROUND(AF1181*1.4/10,0)*10</f>
        <v>0</v>
      </c>
      <c r="AH1181" s="215"/>
      <c r="AI1181" s="58"/>
      <c r="AJ1181" s="58"/>
      <c r="AK1181" s="58"/>
      <c r="AL1181" s="93"/>
      <c r="AM1181" s="94"/>
    </row>
    <row r="1182" spans="1:39" s="3" customFormat="1" ht="14.1" customHeight="1" thickBot="1">
      <c r="A1182" s="273"/>
      <c r="B1182" s="263"/>
      <c r="C1182" s="263"/>
      <c r="D1182" s="263"/>
      <c r="E1182" s="263"/>
      <c r="F1182" s="263"/>
      <c r="G1182" s="380"/>
      <c r="H1182" s="380"/>
      <c r="I1182" s="380"/>
      <c r="J1182" s="380"/>
      <c r="K1182" s="380"/>
      <c r="L1182" s="365" t="s">
        <v>1623</v>
      </c>
      <c r="M1182" s="365"/>
      <c r="N1182" s="365"/>
      <c r="O1182" s="366" t="s">
        <v>595</v>
      </c>
      <c r="P1182" s="366"/>
      <c r="Q1182" s="366"/>
      <c r="R1182" s="366"/>
      <c r="S1182" s="366" t="s">
        <v>1620</v>
      </c>
      <c r="T1182" s="366"/>
      <c r="U1182" s="366"/>
      <c r="V1182" s="366" t="s">
        <v>16</v>
      </c>
      <c r="W1182" s="366"/>
      <c r="X1182" s="366"/>
      <c r="Y1182" s="366" t="s">
        <v>600</v>
      </c>
      <c r="Z1182" s="366"/>
      <c r="AA1182" s="366"/>
      <c r="AB1182" s="366"/>
      <c r="AC1182" s="366"/>
      <c r="AD1182" s="93">
        <v>13614</v>
      </c>
      <c r="AE1182" s="57">
        <f t="shared" si="394"/>
        <v>19060</v>
      </c>
      <c r="AF1182" s="93">
        <v>0</v>
      </c>
      <c r="AG1182" s="94">
        <f t="shared" si="395"/>
        <v>0</v>
      </c>
      <c r="AH1182" s="215"/>
      <c r="AI1182" s="58"/>
      <c r="AJ1182" s="58"/>
      <c r="AK1182" s="58"/>
      <c r="AL1182" s="93"/>
      <c r="AM1182" s="94"/>
    </row>
    <row r="1183" spans="1:39" s="3" customFormat="1" ht="14.1" customHeight="1" thickBot="1">
      <c r="A1183" s="273"/>
      <c r="B1183" s="263"/>
      <c r="C1183" s="263"/>
      <c r="D1183" s="263"/>
      <c r="E1183" s="263"/>
      <c r="F1183" s="263"/>
      <c r="G1183" s="380"/>
      <c r="H1183" s="380"/>
      <c r="I1183" s="380"/>
      <c r="J1183" s="380"/>
      <c r="K1183" s="380"/>
      <c r="L1183" s="365" t="s">
        <v>1756</v>
      </c>
      <c r="M1183" s="365"/>
      <c r="N1183" s="365"/>
      <c r="O1183" s="366" t="s">
        <v>595</v>
      </c>
      <c r="P1183" s="366"/>
      <c r="Q1183" s="366"/>
      <c r="R1183" s="366"/>
      <c r="S1183" s="371" t="s">
        <v>1752</v>
      </c>
      <c r="T1183" s="372"/>
      <c r="U1183" s="373"/>
      <c r="V1183" s="366" t="s">
        <v>16</v>
      </c>
      <c r="W1183" s="366"/>
      <c r="X1183" s="366"/>
      <c r="Y1183" s="366" t="s">
        <v>600</v>
      </c>
      <c r="Z1183" s="366"/>
      <c r="AA1183" s="366"/>
      <c r="AB1183" s="366"/>
      <c r="AC1183" s="366"/>
      <c r="AD1183" s="93">
        <v>14199</v>
      </c>
      <c r="AE1183" s="57">
        <f t="shared" si="394"/>
        <v>19880</v>
      </c>
      <c r="AF1183" s="93">
        <v>0</v>
      </c>
      <c r="AG1183" s="94">
        <f t="shared" si="395"/>
        <v>0</v>
      </c>
      <c r="AH1183" s="215"/>
      <c r="AI1183" s="58"/>
      <c r="AJ1183" s="58"/>
      <c r="AK1183" s="58"/>
      <c r="AL1183" s="93"/>
      <c r="AM1183" s="94"/>
    </row>
    <row r="1184" spans="1:39" s="3" customFormat="1" ht="14.1" customHeight="1" thickBot="1">
      <c r="A1184" s="273"/>
      <c r="B1184" s="263"/>
      <c r="C1184" s="263"/>
      <c r="D1184" s="263"/>
      <c r="E1184" s="263"/>
      <c r="F1184" s="263"/>
      <c r="G1184" s="380"/>
      <c r="H1184" s="380"/>
      <c r="I1184" s="380"/>
      <c r="J1184" s="380"/>
      <c r="K1184" s="380"/>
      <c r="L1184" s="365" t="s">
        <v>1757</v>
      </c>
      <c r="M1184" s="365"/>
      <c r="N1184" s="365"/>
      <c r="O1184" s="366" t="s">
        <v>595</v>
      </c>
      <c r="P1184" s="366"/>
      <c r="Q1184" s="366"/>
      <c r="R1184" s="366"/>
      <c r="S1184" s="371" t="s">
        <v>1752</v>
      </c>
      <c r="T1184" s="372"/>
      <c r="U1184" s="373"/>
      <c r="V1184" s="366" t="s">
        <v>568</v>
      </c>
      <c r="W1184" s="366"/>
      <c r="X1184" s="366"/>
      <c r="Y1184" s="366" t="s">
        <v>600</v>
      </c>
      <c r="Z1184" s="366"/>
      <c r="AA1184" s="366"/>
      <c r="AB1184" s="366"/>
      <c r="AC1184" s="366"/>
      <c r="AD1184" s="93">
        <v>16274</v>
      </c>
      <c r="AE1184" s="57">
        <f t="shared" si="394"/>
        <v>22780</v>
      </c>
      <c r="AF1184" s="93">
        <v>0</v>
      </c>
      <c r="AG1184" s="94">
        <f t="shared" si="395"/>
        <v>0</v>
      </c>
      <c r="AH1184" s="215"/>
      <c r="AI1184" s="58"/>
      <c r="AJ1184" s="58"/>
      <c r="AK1184" s="58"/>
      <c r="AL1184" s="93"/>
      <c r="AM1184" s="94"/>
    </row>
    <row r="1185" spans="1:39" s="3" customFormat="1" ht="14.1" customHeight="1" thickBot="1">
      <c r="A1185" s="273"/>
      <c r="B1185" s="263"/>
      <c r="C1185" s="263"/>
      <c r="D1185" s="263"/>
      <c r="E1185" s="263"/>
      <c r="F1185" s="263"/>
      <c r="G1185" s="380"/>
      <c r="H1185" s="380"/>
      <c r="I1185" s="380"/>
      <c r="J1185" s="380"/>
      <c r="K1185" s="380"/>
      <c r="L1185" s="365" t="s">
        <v>1758</v>
      </c>
      <c r="M1185" s="365"/>
      <c r="N1185" s="365"/>
      <c r="O1185" s="366" t="s">
        <v>595</v>
      </c>
      <c r="P1185" s="366"/>
      <c r="Q1185" s="366"/>
      <c r="R1185" s="366"/>
      <c r="S1185" s="371" t="s">
        <v>1752</v>
      </c>
      <c r="T1185" s="372"/>
      <c r="U1185" s="373"/>
      <c r="V1185" s="366" t="s">
        <v>598</v>
      </c>
      <c r="W1185" s="366"/>
      <c r="X1185" s="366"/>
      <c r="Y1185" s="366" t="s">
        <v>600</v>
      </c>
      <c r="Z1185" s="366"/>
      <c r="AA1185" s="366"/>
      <c r="AB1185" s="366"/>
      <c r="AC1185" s="366"/>
      <c r="AD1185" s="93">
        <v>21201</v>
      </c>
      <c r="AE1185" s="57">
        <f t="shared" si="394"/>
        <v>29680</v>
      </c>
      <c r="AF1185" s="93">
        <v>0</v>
      </c>
      <c r="AG1185" s="94">
        <f t="shared" si="395"/>
        <v>0</v>
      </c>
      <c r="AH1185" s="215"/>
      <c r="AI1185" s="58"/>
      <c r="AJ1185" s="58"/>
      <c r="AK1185" s="58"/>
      <c r="AL1185" s="93"/>
      <c r="AM1185" s="94"/>
    </row>
    <row r="1186" spans="1:39" s="3" customFormat="1" ht="14.1" customHeight="1" thickBot="1">
      <c r="A1186" s="273"/>
      <c r="B1186" s="263"/>
      <c r="C1186" s="263"/>
      <c r="D1186" s="263"/>
      <c r="E1186" s="263"/>
      <c r="F1186" s="263"/>
      <c r="G1186" s="380"/>
      <c r="H1186" s="380"/>
      <c r="I1186" s="380"/>
      <c r="J1186" s="380"/>
      <c r="K1186" s="380"/>
      <c r="L1186" s="365" t="s">
        <v>578</v>
      </c>
      <c r="M1186" s="365"/>
      <c r="N1186" s="365"/>
      <c r="O1186" s="366" t="s">
        <v>596</v>
      </c>
      <c r="P1186" s="366"/>
      <c r="Q1186" s="366"/>
      <c r="R1186" s="366"/>
      <c r="S1186" s="366" t="s">
        <v>15</v>
      </c>
      <c r="T1186" s="366"/>
      <c r="U1186" s="366"/>
      <c r="V1186" s="366" t="s">
        <v>16</v>
      </c>
      <c r="W1186" s="366"/>
      <c r="X1186" s="366"/>
      <c r="Y1186" s="366" t="s">
        <v>601</v>
      </c>
      <c r="Z1186" s="366"/>
      <c r="AA1186" s="366"/>
      <c r="AB1186" s="366"/>
      <c r="AC1186" s="366"/>
      <c r="AD1186" s="93">
        <v>14290</v>
      </c>
      <c r="AE1186" s="57">
        <f t="shared" si="394"/>
        <v>20010</v>
      </c>
      <c r="AF1186" s="93">
        <v>0</v>
      </c>
      <c r="AG1186" s="94">
        <f t="shared" si="395"/>
        <v>0</v>
      </c>
      <c r="AH1186" s="215"/>
      <c r="AI1186" s="58"/>
      <c r="AJ1186" s="58"/>
      <c r="AK1186" s="58"/>
      <c r="AL1186" s="93"/>
      <c r="AM1186" s="94"/>
    </row>
    <row r="1187" spans="1:39" s="3" customFormat="1" ht="14.1" customHeight="1" thickBot="1">
      <c r="A1187" s="273"/>
      <c r="B1187" s="263"/>
      <c r="C1187" s="263"/>
      <c r="D1187" s="263"/>
      <c r="E1187" s="263"/>
      <c r="F1187" s="263"/>
      <c r="G1187" s="380"/>
      <c r="H1187" s="380"/>
      <c r="I1187" s="380"/>
      <c r="J1187" s="380"/>
      <c r="K1187" s="380"/>
      <c r="L1187" s="365" t="s">
        <v>579</v>
      </c>
      <c r="M1187" s="365"/>
      <c r="N1187" s="365"/>
      <c r="O1187" s="366" t="s">
        <v>596</v>
      </c>
      <c r="P1187" s="366"/>
      <c r="Q1187" s="366"/>
      <c r="R1187" s="366"/>
      <c r="S1187" s="366" t="s">
        <v>22</v>
      </c>
      <c r="T1187" s="366"/>
      <c r="U1187" s="366"/>
      <c r="V1187" s="366" t="s">
        <v>16</v>
      </c>
      <c r="W1187" s="366"/>
      <c r="X1187" s="366"/>
      <c r="Y1187" s="366" t="s">
        <v>601</v>
      </c>
      <c r="Z1187" s="366"/>
      <c r="AA1187" s="366"/>
      <c r="AB1187" s="366"/>
      <c r="AC1187" s="366"/>
      <c r="AD1187" s="93">
        <v>14641</v>
      </c>
      <c r="AE1187" s="57">
        <f t="shared" si="394"/>
        <v>20500</v>
      </c>
      <c r="AF1187" s="93">
        <v>0</v>
      </c>
      <c r="AG1187" s="94">
        <f t="shared" si="395"/>
        <v>0</v>
      </c>
      <c r="AH1187" s="215"/>
      <c r="AI1187" s="58"/>
      <c r="AJ1187" s="58"/>
      <c r="AK1187" s="58"/>
      <c r="AL1187" s="93"/>
      <c r="AM1187" s="94"/>
    </row>
    <row r="1188" spans="1:39" s="3" customFormat="1" ht="14.1" customHeight="1" thickBot="1">
      <c r="A1188" s="273"/>
      <c r="B1188" s="263"/>
      <c r="C1188" s="263"/>
      <c r="D1188" s="263"/>
      <c r="E1188" s="263"/>
      <c r="F1188" s="263"/>
      <c r="G1188" s="380"/>
      <c r="H1188" s="380"/>
      <c r="I1188" s="380"/>
      <c r="J1188" s="380"/>
      <c r="K1188" s="380"/>
      <c r="L1188" s="365" t="s">
        <v>576</v>
      </c>
      <c r="M1188" s="365"/>
      <c r="N1188" s="365"/>
      <c r="O1188" s="366" t="s">
        <v>596</v>
      </c>
      <c r="P1188" s="366"/>
      <c r="Q1188" s="366"/>
      <c r="R1188" s="366"/>
      <c r="S1188" s="366" t="s">
        <v>15</v>
      </c>
      <c r="T1188" s="366"/>
      <c r="U1188" s="366"/>
      <c r="V1188" s="366" t="s">
        <v>568</v>
      </c>
      <c r="W1188" s="366"/>
      <c r="X1188" s="366"/>
      <c r="Y1188" s="366" t="s">
        <v>601</v>
      </c>
      <c r="Z1188" s="366"/>
      <c r="AA1188" s="366"/>
      <c r="AB1188" s="366"/>
      <c r="AC1188" s="366"/>
      <c r="AD1188" s="93">
        <v>16269</v>
      </c>
      <c r="AE1188" s="57">
        <f t="shared" si="394"/>
        <v>22780</v>
      </c>
      <c r="AF1188" s="93">
        <v>0</v>
      </c>
      <c r="AG1188" s="94">
        <f t="shared" si="395"/>
        <v>0</v>
      </c>
      <c r="AH1188" s="215"/>
      <c r="AI1188" s="58"/>
      <c r="AJ1188" s="58"/>
      <c r="AK1188" s="58"/>
      <c r="AL1188" s="93"/>
      <c r="AM1188" s="94"/>
    </row>
    <row r="1189" spans="1:39" s="3" customFormat="1" ht="14.1" customHeight="1" thickBot="1">
      <c r="A1189" s="273"/>
      <c r="B1189" s="263"/>
      <c r="C1189" s="263"/>
      <c r="D1189" s="263"/>
      <c r="E1189" s="263"/>
      <c r="F1189" s="263"/>
      <c r="G1189" s="380"/>
      <c r="H1189" s="380"/>
      <c r="I1189" s="380"/>
      <c r="J1189" s="380"/>
      <c r="K1189" s="380"/>
      <c r="L1189" s="365" t="s">
        <v>577</v>
      </c>
      <c r="M1189" s="365"/>
      <c r="N1189" s="365"/>
      <c r="O1189" s="366" t="s">
        <v>596</v>
      </c>
      <c r="P1189" s="366"/>
      <c r="Q1189" s="366"/>
      <c r="R1189" s="366"/>
      <c r="S1189" s="366" t="s">
        <v>22</v>
      </c>
      <c r="T1189" s="366"/>
      <c r="U1189" s="366"/>
      <c r="V1189" s="366" t="s">
        <v>568</v>
      </c>
      <c r="W1189" s="366"/>
      <c r="X1189" s="366"/>
      <c r="Y1189" s="366" t="s">
        <v>601</v>
      </c>
      <c r="Z1189" s="366"/>
      <c r="AA1189" s="366"/>
      <c r="AB1189" s="366"/>
      <c r="AC1189" s="366"/>
      <c r="AD1189" s="93">
        <v>16620</v>
      </c>
      <c r="AE1189" s="57">
        <f t="shared" si="394"/>
        <v>23270</v>
      </c>
      <c r="AF1189" s="93">
        <v>0</v>
      </c>
      <c r="AG1189" s="94">
        <f t="shared" si="395"/>
        <v>0</v>
      </c>
      <c r="AH1189" s="215"/>
      <c r="AI1189" s="58"/>
      <c r="AJ1189" s="58"/>
      <c r="AK1189" s="58"/>
      <c r="AL1189" s="93"/>
      <c r="AM1189" s="94"/>
    </row>
    <row r="1190" spans="1:39" s="3" customFormat="1" ht="14.1" customHeight="1" thickBot="1">
      <c r="A1190" s="273"/>
      <c r="B1190" s="263"/>
      <c r="C1190" s="263"/>
      <c r="D1190" s="263"/>
      <c r="E1190" s="263"/>
      <c r="F1190" s="263"/>
      <c r="G1190" s="380"/>
      <c r="H1190" s="380"/>
      <c r="I1190" s="380"/>
      <c r="J1190" s="380"/>
      <c r="K1190" s="380"/>
      <c r="L1190" s="365" t="s">
        <v>1622</v>
      </c>
      <c r="M1190" s="365"/>
      <c r="N1190" s="365"/>
      <c r="O1190" s="366" t="s">
        <v>596</v>
      </c>
      <c r="P1190" s="366"/>
      <c r="Q1190" s="366"/>
      <c r="R1190" s="366"/>
      <c r="S1190" s="366" t="s">
        <v>1620</v>
      </c>
      <c r="T1190" s="366"/>
      <c r="U1190" s="366"/>
      <c r="V1190" s="366" t="s">
        <v>16</v>
      </c>
      <c r="W1190" s="366"/>
      <c r="X1190" s="366"/>
      <c r="Y1190" s="366" t="s">
        <v>601</v>
      </c>
      <c r="Z1190" s="366"/>
      <c r="AA1190" s="366"/>
      <c r="AB1190" s="366"/>
      <c r="AC1190" s="366"/>
      <c r="AD1190" s="93">
        <v>14835</v>
      </c>
      <c r="AE1190" s="57">
        <f t="shared" si="394"/>
        <v>20770</v>
      </c>
      <c r="AF1190" s="93">
        <v>0</v>
      </c>
      <c r="AG1190" s="94">
        <f t="shared" si="395"/>
        <v>0</v>
      </c>
      <c r="AH1190" s="215"/>
      <c r="AI1190" s="58"/>
      <c r="AJ1190" s="58"/>
      <c r="AK1190" s="58"/>
      <c r="AL1190" s="93"/>
      <c r="AM1190" s="94"/>
    </row>
    <row r="1191" spans="1:39" s="3" customFormat="1" ht="14.1" customHeight="1" thickBot="1">
      <c r="A1191" s="273"/>
      <c r="B1191" s="263"/>
      <c r="C1191" s="263"/>
      <c r="D1191" s="263"/>
      <c r="E1191" s="263"/>
      <c r="F1191" s="263"/>
      <c r="G1191" s="380"/>
      <c r="H1191" s="380"/>
      <c r="I1191" s="380"/>
      <c r="J1191" s="380"/>
      <c r="K1191" s="380"/>
      <c r="L1191" s="365" t="s">
        <v>1760</v>
      </c>
      <c r="M1191" s="365"/>
      <c r="N1191" s="365"/>
      <c r="O1191" s="366" t="s">
        <v>596</v>
      </c>
      <c r="P1191" s="366"/>
      <c r="Q1191" s="366"/>
      <c r="R1191" s="366"/>
      <c r="S1191" s="371" t="s">
        <v>1752</v>
      </c>
      <c r="T1191" s="372"/>
      <c r="U1191" s="373"/>
      <c r="V1191" s="366" t="s">
        <v>16</v>
      </c>
      <c r="W1191" s="366"/>
      <c r="X1191" s="366"/>
      <c r="Y1191" s="366" t="s">
        <v>601</v>
      </c>
      <c r="Z1191" s="366"/>
      <c r="AA1191" s="366"/>
      <c r="AB1191" s="366"/>
      <c r="AC1191" s="366"/>
      <c r="AD1191" s="93">
        <v>15420</v>
      </c>
      <c r="AE1191" s="57">
        <f t="shared" si="394"/>
        <v>21590</v>
      </c>
      <c r="AF1191" s="93">
        <v>0</v>
      </c>
      <c r="AG1191" s="94">
        <f t="shared" si="395"/>
        <v>0</v>
      </c>
      <c r="AH1191" s="215"/>
      <c r="AI1191" s="58"/>
      <c r="AJ1191" s="58"/>
      <c r="AK1191" s="58"/>
      <c r="AL1191" s="93"/>
      <c r="AM1191" s="94"/>
    </row>
    <row r="1192" spans="1:39" s="3" customFormat="1" ht="14.1" customHeight="1" thickBot="1">
      <c r="A1192" s="273"/>
      <c r="B1192" s="263"/>
      <c r="C1192" s="263"/>
      <c r="D1192" s="263"/>
      <c r="E1192" s="263"/>
      <c r="F1192" s="263"/>
      <c r="G1192" s="380"/>
      <c r="H1192" s="380"/>
      <c r="I1192" s="380"/>
      <c r="J1192" s="380"/>
      <c r="K1192" s="380"/>
      <c r="L1192" s="365" t="s">
        <v>1759</v>
      </c>
      <c r="M1192" s="365"/>
      <c r="N1192" s="365"/>
      <c r="O1192" s="366" t="s">
        <v>596</v>
      </c>
      <c r="P1192" s="366"/>
      <c r="Q1192" s="366"/>
      <c r="R1192" s="366"/>
      <c r="S1192" s="371" t="s">
        <v>1752</v>
      </c>
      <c r="T1192" s="372"/>
      <c r="U1192" s="373"/>
      <c r="V1192" s="366" t="s">
        <v>568</v>
      </c>
      <c r="W1192" s="366"/>
      <c r="X1192" s="366"/>
      <c r="Y1192" s="366" t="s">
        <v>601</v>
      </c>
      <c r="Z1192" s="366"/>
      <c r="AA1192" s="366"/>
      <c r="AB1192" s="366"/>
      <c r="AC1192" s="366"/>
      <c r="AD1192" s="93">
        <v>17399</v>
      </c>
      <c r="AE1192" s="57">
        <f t="shared" si="394"/>
        <v>24360</v>
      </c>
      <c r="AF1192" s="93">
        <v>0</v>
      </c>
      <c r="AG1192" s="94">
        <f t="shared" si="395"/>
        <v>0</v>
      </c>
      <c r="AH1192" s="215"/>
      <c r="AI1192" s="58"/>
      <c r="AJ1192" s="58"/>
      <c r="AK1192" s="58"/>
      <c r="AL1192" s="93"/>
      <c r="AM1192" s="94"/>
    </row>
    <row r="1193" spans="1:39" s="3" customFormat="1" ht="14.1" customHeight="1" thickBot="1">
      <c r="A1193" s="273"/>
      <c r="B1193" s="263"/>
      <c r="C1193" s="263"/>
      <c r="D1193" s="263"/>
      <c r="E1193" s="263"/>
      <c r="F1193" s="263"/>
      <c r="G1193" s="380"/>
      <c r="H1193" s="380"/>
      <c r="I1193" s="380"/>
      <c r="J1193" s="380"/>
      <c r="K1193" s="380"/>
      <c r="L1193" s="365" t="s">
        <v>3945</v>
      </c>
      <c r="M1193" s="365"/>
      <c r="N1193" s="365"/>
      <c r="O1193" s="366" t="s">
        <v>596</v>
      </c>
      <c r="P1193" s="366"/>
      <c r="Q1193" s="366"/>
      <c r="R1193" s="366"/>
      <c r="S1193" s="366" t="s">
        <v>15</v>
      </c>
      <c r="T1193" s="366"/>
      <c r="U1193" s="366"/>
      <c r="V1193" s="366" t="s">
        <v>598</v>
      </c>
      <c r="W1193" s="366"/>
      <c r="X1193" s="366"/>
      <c r="Y1193" s="366" t="s">
        <v>601</v>
      </c>
      <c r="Z1193" s="366"/>
      <c r="AA1193" s="366"/>
      <c r="AB1193" s="366"/>
      <c r="AC1193" s="366"/>
      <c r="AD1193" s="93">
        <v>21878</v>
      </c>
      <c r="AE1193" s="57">
        <f t="shared" ref="AE1193" si="406">ROUND(AD1193*1.4/10,0)*10</f>
        <v>30630</v>
      </c>
      <c r="AF1193" s="93">
        <v>0</v>
      </c>
      <c r="AG1193" s="94">
        <f t="shared" ref="AG1193" si="407">ROUND(AF1193*1.4/10,0)*10</f>
        <v>0</v>
      </c>
      <c r="AH1193" s="215"/>
      <c r="AI1193" s="58"/>
      <c r="AJ1193" s="58"/>
      <c r="AK1193" s="58"/>
      <c r="AL1193" s="93"/>
      <c r="AM1193" s="94"/>
    </row>
    <row r="1194" spans="1:39" s="3" customFormat="1" ht="13.5" customHeight="1" thickBot="1">
      <c r="A1194" s="273"/>
      <c r="B1194" s="263"/>
      <c r="C1194" s="263"/>
      <c r="D1194" s="263"/>
      <c r="E1194" s="263"/>
      <c r="F1194" s="263"/>
      <c r="G1194" s="380"/>
      <c r="H1194" s="380"/>
      <c r="I1194" s="380"/>
      <c r="J1194" s="380"/>
      <c r="K1194" s="380"/>
      <c r="L1194" s="365" t="s">
        <v>3946</v>
      </c>
      <c r="M1194" s="365"/>
      <c r="N1194" s="365"/>
      <c r="O1194" s="366" t="s">
        <v>596</v>
      </c>
      <c r="P1194" s="366"/>
      <c r="Q1194" s="366"/>
      <c r="R1194" s="366"/>
      <c r="S1194" s="366" t="s">
        <v>22</v>
      </c>
      <c r="T1194" s="366"/>
      <c r="U1194" s="366"/>
      <c r="V1194" s="366" t="s">
        <v>598</v>
      </c>
      <c r="W1194" s="366"/>
      <c r="X1194" s="366"/>
      <c r="Y1194" s="366" t="s">
        <v>601</v>
      </c>
      <c r="Z1194" s="366"/>
      <c r="AA1194" s="366"/>
      <c r="AB1194" s="366"/>
      <c r="AC1194" s="366"/>
      <c r="AD1194" s="93">
        <v>22229</v>
      </c>
      <c r="AE1194" s="57">
        <f t="shared" ref="AE1194:AE1195" si="408">ROUND(AD1194*1.4/10,0)*10</f>
        <v>31120</v>
      </c>
      <c r="AF1194" s="93">
        <v>0</v>
      </c>
      <c r="AG1194" s="94">
        <f t="shared" ref="AG1194:AG1195" si="409">ROUND(AF1194*1.4/10,0)*10</f>
        <v>0</v>
      </c>
      <c r="AH1194" s="215"/>
      <c r="AI1194" s="58"/>
      <c r="AJ1194" s="58"/>
      <c r="AK1194" s="58"/>
      <c r="AL1194" s="93"/>
      <c r="AM1194" s="94"/>
    </row>
    <row r="1195" spans="1:39" s="3" customFormat="1" ht="14.1" customHeight="1" thickBot="1">
      <c r="A1195" s="273"/>
      <c r="B1195" s="263"/>
      <c r="C1195" s="263"/>
      <c r="D1195" s="263"/>
      <c r="E1195" s="263"/>
      <c r="F1195" s="263"/>
      <c r="G1195" s="380"/>
      <c r="H1195" s="380"/>
      <c r="I1195" s="380"/>
      <c r="J1195" s="380"/>
      <c r="K1195" s="380"/>
      <c r="L1195" s="365" t="s">
        <v>4378</v>
      </c>
      <c r="M1195" s="365"/>
      <c r="N1195" s="365"/>
      <c r="O1195" s="366" t="s">
        <v>596</v>
      </c>
      <c r="P1195" s="366"/>
      <c r="Q1195" s="366"/>
      <c r="R1195" s="366"/>
      <c r="S1195" s="366" t="s">
        <v>1620</v>
      </c>
      <c r="T1195" s="366"/>
      <c r="U1195" s="366"/>
      <c r="V1195" s="366" t="s">
        <v>598</v>
      </c>
      <c r="W1195" s="366"/>
      <c r="X1195" s="366"/>
      <c r="Y1195" s="366" t="s">
        <v>601</v>
      </c>
      <c r="Z1195" s="366"/>
      <c r="AA1195" s="366"/>
      <c r="AB1195" s="366"/>
      <c r="AC1195" s="366"/>
      <c r="AD1195" s="93">
        <v>22423</v>
      </c>
      <c r="AE1195" s="57">
        <f t="shared" si="408"/>
        <v>31390</v>
      </c>
      <c r="AF1195" s="93">
        <v>0</v>
      </c>
      <c r="AG1195" s="94">
        <f t="shared" si="409"/>
        <v>0</v>
      </c>
      <c r="AH1195" s="215"/>
      <c r="AI1195" s="58"/>
      <c r="AJ1195" s="58"/>
      <c r="AK1195" s="58"/>
      <c r="AL1195" s="93"/>
      <c r="AM1195" s="94"/>
    </row>
    <row r="1196" spans="1:39" s="3" customFormat="1" ht="14.1" customHeight="1" thickBot="1">
      <c r="A1196" s="273"/>
      <c r="B1196" s="263"/>
      <c r="C1196" s="263"/>
      <c r="D1196" s="263"/>
      <c r="E1196" s="263"/>
      <c r="F1196" s="263"/>
      <c r="G1196" s="380"/>
      <c r="H1196" s="380"/>
      <c r="I1196" s="380"/>
      <c r="J1196" s="380"/>
      <c r="K1196" s="380"/>
      <c r="L1196" s="365" t="s">
        <v>3947</v>
      </c>
      <c r="M1196" s="365"/>
      <c r="N1196" s="365"/>
      <c r="O1196" s="366" t="s">
        <v>596</v>
      </c>
      <c r="P1196" s="366"/>
      <c r="Q1196" s="366"/>
      <c r="R1196" s="366"/>
      <c r="S1196" s="366" t="s">
        <v>1752</v>
      </c>
      <c r="T1196" s="366"/>
      <c r="U1196" s="366"/>
      <c r="V1196" s="366" t="s">
        <v>598</v>
      </c>
      <c r="W1196" s="366"/>
      <c r="X1196" s="366"/>
      <c r="Y1196" s="366" t="s">
        <v>601</v>
      </c>
      <c r="Z1196" s="366"/>
      <c r="AA1196" s="366"/>
      <c r="AB1196" s="366"/>
      <c r="AC1196" s="366"/>
      <c r="AD1196" s="93">
        <v>23008</v>
      </c>
      <c r="AE1196" s="57">
        <f t="shared" ref="AE1196" si="410">ROUND(AD1196*1.4/10,0)*10</f>
        <v>32210</v>
      </c>
      <c r="AF1196" s="93">
        <v>0</v>
      </c>
      <c r="AG1196" s="94">
        <f t="shared" ref="AG1196" si="411">ROUND(AF1196*1.4/10,0)*10</f>
        <v>0</v>
      </c>
      <c r="AH1196" s="215"/>
      <c r="AI1196" s="58"/>
      <c r="AJ1196" s="58"/>
      <c r="AK1196" s="58"/>
      <c r="AL1196" s="93"/>
      <c r="AM1196" s="94"/>
    </row>
    <row r="1197" spans="1:39" s="3" customFormat="1" ht="14.1" customHeight="1" thickBot="1">
      <c r="A1197" s="273"/>
      <c r="B1197" s="263"/>
      <c r="C1197" s="263"/>
      <c r="D1197" s="263"/>
      <c r="E1197" s="263"/>
      <c r="F1197" s="263"/>
      <c r="G1197" s="380"/>
      <c r="H1197" s="380"/>
      <c r="I1197" s="380"/>
      <c r="J1197" s="380"/>
      <c r="K1197" s="380"/>
      <c r="L1197" s="365" t="s">
        <v>1505</v>
      </c>
      <c r="M1197" s="365"/>
      <c r="N1197" s="365"/>
      <c r="O1197" s="366" t="s">
        <v>596</v>
      </c>
      <c r="P1197" s="366"/>
      <c r="Q1197" s="366"/>
      <c r="R1197" s="366"/>
      <c r="S1197" s="366" t="s">
        <v>15</v>
      </c>
      <c r="T1197" s="366"/>
      <c r="U1197" s="366"/>
      <c r="V1197" s="366" t="s">
        <v>16</v>
      </c>
      <c r="W1197" s="366"/>
      <c r="X1197" s="366"/>
      <c r="Y1197" s="366" t="s">
        <v>1507</v>
      </c>
      <c r="Z1197" s="366"/>
      <c r="AA1197" s="366"/>
      <c r="AB1197" s="366"/>
      <c r="AC1197" s="366"/>
      <c r="AD1197" s="93">
        <v>14807</v>
      </c>
      <c r="AE1197" s="57">
        <f t="shared" si="394"/>
        <v>20730</v>
      </c>
      <c r="AF1197" s="93">
        <v>0</v>
      </c>
      <c r="AG1197" s="94">
        <f t="shared" si="395"/>
        <v>0</v>
      </c>
      <c r="AH1197" s="215"/>
      <c r="AI1197" s="58"/>
      <c r="AJ1197" s="58"/>
      <c r="AK1197" s="58"/>
      <c r="AL1197" s="93"/>
      <c r="AM1197" s="94"/>
    </row>
    <row r="1198" spans="1:39" s="3" customFormat="1" ht="14.1" customHeight="1" thickBot="1">
      <c r="A1198" s="273"/>
      <c r="B1198" s="263"/>
      <c r="C1198" s="263"/>
      <c r="D1198" s="263"/>
      <c r="E1198" s="263"/>
      <c r="F1198" s="263"/>
      <c r="G1198" s="380"/>
      <c r="H1198" s="380"/>
      <c r="I1198" s="380"/>
      <c r="J1198" s="380"/>
      <c r="K1198" s="380"/>
      <c r="L1198" s="365" t="s">
        <v>1506</v>
      </c>
      <c r="M1198" s="365"/>
      <c r="N1198" s="365"/>
      <c r="O1198" s="366" t="s">
        <v>596</v>
      </c>
      <c r="P1198" s="366"/>
      <c r="Q1198" s="366"/>
      <c r="R1198" s="366"/>
      <c r="S1198" s="366" t="s">
        <v>22</v>
      </c>
      <c r="T1198" s="366"/>
      <c r="U1198" s="366"/>
      <c r="V1198" s="366" t="s">
        <v>16</v>
      </c>
      <c r="W1198" s="366"/>
      <c r="X1198" s="366"/>
      <c r="Y1198" s="366" t="s">
        <v>1507</v>
      </c>
      <c r="Z1198" s="366"/>
      <c r="AA1198" s="366"/>
      <c r="AB1198" s="366"/>
      <c r="AC1198" s="366"/>
      <c r="AD1198" s="93">
        <v>15158</v>
      </c>
      <c r="AE1198" s="57">
        <f t="shared" si="394"/>
        <v>21220</v>
      </c>
      <c r="AF1198" s="93">
        <v>0</v>
      </c>
      <c r="AG1198" s="94">
        <f t="shared" si="395"/>
        <v>0</v>
      </c>
      <c r="AH1198" s="215"/>
      <c r="AI1198" s="58"/>
      <c r="AJ1198" s="58"/>
      <c r="AK1198" s="58"/>
      <c r="AL1198" s="93"/>
      <c r="AM1198" s="94"/>
    </row>
    <row r="1199" spans="1:39" s="3" customFormat="1" ht="14.1" customHeight="1" thickBot="1">
      <c r="A1199" s="273"/>
      <c r="B1199" s="263"/>
      <c r="C1199" s="263"/>
      <c r="D1199" s="263"/>
      <c r="E1199" s="263"/>
      <c r="F1199" s="263"/>
      <c r="G1199" s="380"/>
      <c r="H1199" s="380"/>
      <c r="I1199" s="380"/>
      <c r="J1199" s="380"/>
      <c r="K1199" s="380"/>
      <c r="L1199" s="365" t="s">
        <v>1761</v>
      </c>
      <c r="M1199" s="365"/>
      <c r="N1199" s="365"/>
      <c r="O1199" s="366" t="s">
        <v>1762</v>
      </c>
      <c r="P1199" s="366"/>
      <c r="Q1199" s="366"/>
      <c r="R1199" s="366"/>
      <c r="S1199" s="371" t="s">
        <v>1752</v>
      </c>
      <c r="T1199" s="372"/>
      <c r="U1199" s="373"/>
      <c r="V1199" s="366" t="s">
        <v>16</v>
      </c>
      <c r="W1199" s="366"/>
      <c r="X1199" s="366"/>
      <c r="Y1199" s="366" t="s">
        <v>1507</v>
      </c>
      <c r="Z1199" s="366"/>
      <c r="AA1199" s="366"/>
      <c r="AB1199" s="366"/>
      <c r="AC1199" s="366"/>
      <c r="AD1199" s="93">
        <v>15937</v>
      </c>
      <c r="AE1199" s="57">
        <f t="shared" si="394"/>
        <v>22310</v>
      </c>
      <c r="AF1199" s="93">
        <v>0</v>
      </c>
      <c r="AG1199" s="94">
        <f t="shared" si="395"/>
        <v>0</v>
      </c>
      <c r="AH1199" s="215"/>
      <c r="AI1199" s="58"/>
      <c r="AJ1199" s="58"/>
      <c r="AK1199" s="58"/>
      <c r="AL1199" s="93"/>
      <c r="AM1199" s="94"/>
    </row>
    <row r="1200" spans="1:39" s="3" customFormat="1" ht="14.1" customHeight="1" thickBot="1">
      <c r="A1200" s="273"/>
      <c r="B1200" s="263"/>
      <c r="C1200" s="263"/>
      <c r="D1200" s="263"/>
      <c r="E1200" s="263"/>
      <c r="F1200" s="263"/>
      <c r="G1200" s="380"/>
      <c r="H1200" s="380"/>
      <c r="I1200" s="380"/>
      <c r="J1200" s="380"/>
      <c r="K1200" s="380"/>
      <c r="L1200" s="365" t="s">
        <v>3464</v>
      </c>
      <c r="M1200" s="365"/>
      <c r="N1200" s="365"/>
      <c r="O1200" s="366" t="s">
        <v>596</v>
      </c>
      <c r="P1200" s="366"/>
      <c r="Q1200" s="366"/>
      <c r="R1200" s="366"/>
      <c r="S1200" s="366" t="s">
        <v>15</v>
      </c>
      <c r="T1200" s="366"/>
      <c r="U1200" s="366"/>
      <c r="V1200" s="366" t="s">
        <v>568</v>
      </c>
      <c r="W1200" s="366"/>
      <c r="X1200" s="366"/>
      <c r="Y1200" s="366" t="s">
        <v>1507</v>
      </c>
      <c r="Z1200" s="366"/>
      <c r="AA1200" s="366"/>
      <c r="AB1200" s="366"/>
      <c r="AC1200" s="366"/>
      <c r="AD1200" s="93">
        <v>17205</v>
      </c>
      <c r="AE1200" s="57">
        <f t="shared" ref="AE1200:AE1235" si="412">ROUND(AD1200*1.4/10,0)*10</f>
        <v>24090</v>
      </c>
      <c r="AF1200" s="93">
        <v>0</v>
      </c>
      <c r="AG1200" s="94">
        <f t="shared" ref="AG1200:AG1235" si="413">ROUND(AF1200*1.4/10,0)*10</f>
        <v>0</v>
      </c>
      <c r="AH1200" s="215"/>
      <c r="AI1200" s="58"/>
      <c r="AJ1200" s="58"/>
      <c r="AK1200" s="58"/>
      <c r="AL1200" s="93"/>
      <c r="AM1200" s="94"/>
    </row>
    <row r="1201" spans="1:39" s="3" customFormat="1" ht="14.1" customHeight="1" thickBot="1">
      <c r="A1201" s="273"/>
      <c r="B1201" s="263"/>
      <c r="C1201" s="263"/>
      <c r="D1201" s="263"/>
      <c r="E1201" s="263"/>
      <c r="F1201" s="263"/>
      <c r="G1201" s="380"/>
      <c r="H1201" s="380"/>
      <c r="I1201" s="380"/>
      <c r="J1201" s="380"/>
      <c r="K1201" s="380"/>
      <c r="L1201" s="365" t="s">
        <v>3465</v>
      </c>
      <c r="M1201" s="365"/>
      <c r="N1201" s="365"/>
      <c r="O1201" s="366" t="s">
        <v>596</v>
      </c>
      <c r="P1201" s="366"/>
      <c r="Q1201" s="366"/>
      <c r="R1201" s="366"/>
      <c r="S1201" s="366" t="s">
        <v>22</v>
      </c>
      <c r="T1201" s="366"/>
      <c r="U1201" s="366"/>
      <c r="V1201" s="366" t="s">
        <v>568</v>
      </c>
      <c r="W1201" s="366"/>
      <c r="X1201" s="366"/>
      <c r="Y1201" s="366" t="s">
        <v>1507</v>
      </c>
      <c r="Z1201" s="366"/>
      <c r="AA1201" s="366"/>
      <c r="AB1201" s="366"/>
      <c r="AC1201" s="366"/>
      <c r="AD1201" s="93">
        <v>17556</v>
      </c>
      <c r="AE1201" s="57">
        <f t="shared" si="412"/>
        <v>24580</v>
      </c>
      <c r="AF1201" s="93">
        <v>0</v>
      </c>
      <c r="AG1201" s="94">
        <f t="shared" si="413"/>
        <v>0</v>
      </c>
      <c r="AH1201" s="215"/>
      <c r="AI1201" s="58"/>
      <c r="AJ1201" s="58"/>
      <c r="AK1201" s="58"/>
      <c r="AL1201" s="93"/>
      <c r="AM1201" s="94"/>
    </row>
    <row r="1202" spans="1:39" s="3" customFormat="1" ht="14.1" customHeight="1" thickBot="1">
      <c r="A1202" s="273"/>
      <c r="B1202" s="263"/>
      <c r="C1202" s="263"/>
      <c r="D1202" s="263"/>
      <c r="E1202" s="263"/>
      <c r="F1202" s="263"/>
      <c r="G1202" s="380"/>
      <c r="H1202" s="380"/>
      <c r="I1202" s="380"/>
      <c r="J1202" s="380"/>
      <c r="K1202" s="380"/>
      <c r="L1202" s="365" t="s">
        <v>3463</v>
      </c>
      <c r="M1202" s="365"/>
      <c r="N1202" s="365"/>
      <c r="O1202" s="366" t="s">
        <v>596</v>
      </c>
      <c r="P1202" s="366"/>
      <c r="Q1202" s="366"/>
      <c r="R1202" s="366"/>
      <c r="S1202" s="366" t="s">
        <v>22</v>
      </c>
      <c r="T1202" s="366"/>
      <c r="U1202" s="366"/>
      <c r="V1202" s="366" t="s">
        <v>568</v>
      </c>
      <c r="W1202" s="366"/>
      <c r="X1202" s="366"/>
      <c r="Y1202" s="366" t="s">
        <v>1507</v>
      </c>
      <c r="Z1202" s="366"/>
      <c r="AA1202" s="366"/>
      <c r="AB1202" s="366"/>
      <c r="AC1202" s="366"/>
      <c r="AD1202" s="93">
        <v>18335</v>
      </c>
      <c r="AE1202" s="57">
        <f t="shared" si="412"/>
        <v>25670</v>
      </c>
      <c r="AF1202" s="93">
        <v>0</v>
      </c>
      <c r="AG1202" s="94">
        <f t="shared" si="413"/>
        <v>0</v>
      </c>
      <c r="AH1202" s="215"/>
      <c r="AI1202" s="58"/>
      <c r="AJ1202" s="58"/>
      <c r="AK1202" s="58"/>
      <c r="AL1202" s="93"/>
      <c r="AM1202" s="94"/>
    </row>
    <row r="1203" spans="1:39" s="3" customFormat="1" ht="14.1" customHeight="1" thickBot="1">
      <c r="A1203" s="273"/>
      <c r="B1203" s="263"/>
      <c r="C1203" s="263"/>
      <c r="D1203" s="263"/>
      <c r="E1203" s="263"/>
      <c r="F1203" s="263"/>
      <c r="G1203" s="380"/>
      <c r="H1203" s="380"/>
      <c r="I1203" s="380"/>
      <c r="J1203" s="380"/>
      <c r="K1203" s="380"/>
      <c r="L1203" s="365" t="s">
        <v>582</v>
      </c>
      <c r="M1203" s="365"/>
      <c r="N1203" s="365"/>
      <c r="O1203" s="366" t="s">
        <v>597</v>
      </c>
      <c r="P1203" s="366"/>
      <c r="Q1203" s="366"/>
      <c r="R1203" s="366"/>
      <c r="S1203" s="366" t="s">
        <v>15</v>
      </c>
      <c r="T1203" s="366"/>
      <c r="U1203" s="366"/>
      <c r="V1203" s="366" t="s">
        <v>16</v>
      </c>
      <c r="W1203" s="366"/>
      <c r="X1203" s="366"/>
      <c r="Y1203" s="366" t="s">
        <v>602</v>
      </c>
      <c r="Z1203" s="366"/>
      <c r="AA1203" s="366"/>
      <c r="AB1203" s="366"/>
      <c r="AC1203" s="366"/>
      <c r="AD1203" s="93">
        <v>15368</v>
      </c>
      <c r="AE1203" s="57">
        <f t="shared" si="412"/>
        <v>21520</v>
      </c>
      <c r="AF1203" s="93">
        <v>0</v>
      </c>
      <c r="AG1203" s="94">
        <f t="shared" si="413"/>
        <v>0</v>
      </c>
      <c r="AH1203" s="215"/>
      <c r="AI1203" s="58"/>
      <c r="AJ1203" s="58"/>
      <c r="AK1203" s="58"/>
      <c r="AL1203" s="93"/>
      <c r="AM1203" s="94"/>
    </row>
    <row r="1204" spans="1:39" s="3" customFormat="1" ht="14.1" customHeight="1" thickBot="1">
      <c r="A1204" s="273"/>
      <c r="B1204" s="263"/>
      <c r="C1204" s="263"/>
      <c r="D1204" s="263"/>
      <c r="E1204" s="263"/>
      <c r="F1204" s="263"/>
      <c r="G1204" s="380"/>
      <c r="H1204" s="380"/>
      <c r="I1204" s="380"/>
      <c r="J1204" s="380"/>
      <c r="K1204" s="380"/>
      <c r="L1204" s="365" t="s">
        <v>583</v>
      </c>
      <c r="M1204" s="365"/>
      <c r="N1204" s="365"/>
      <c r="O1204" s="366" t="s">
        <v>597</v>
      </c>
      <c r="P1204" s="366"/>
      <c r="Q1204" s="366"/>
      <c r="R1204" s="366"/>
      <c r="S1204" s="366" t="s">
        <v>22</v>
      </c>
      <c r="T1204" s="366"/>
      <c r="U1204" s="366"/>
      <c r="V1204" s="366" t="s">
        <v>16</v>
      </c>
      <c r="W1204" s="366"/>
      <c r="X1204" s="366"/>
      <c r="Y1204" s="366" t="s">
        <v>602</v>
      </c>
      <c r="Z1204" s="366"/>
      <c r="AA1204" s="366"/>
      <c r="AB1204" s="366"/>
      <c r="AC1204" s="366"/>
      <c r="AD1204" s="93">
        <v>15719</v>
      </c>
      <c r="AE1204" s="57">
        <f t="shared" si="412"/>
        <v>22010</v>
      </c>
      <c r="AF1204" s="93">
        <v>0</v>
      </c>
      <c r="AG1204" s="94">
        <f t="shared" si="413"/>
        <v>0</v>
      </c>
      <c r="AH1204" s="215"/>
      <c r="AI1204" s="58"/>
      <c r="AJ1204" s="58"/>
      <c r="AK1204" s="58"/>
      <c r="AL1204" s="93"/>
      <c r="AM1204" s="94"/>
    </row>
    <row r="1205" spans="1:39" s="3" customFormat="1" ht="14.1" customHeight="1" thickBot="1">
      <c r="A1205" s="273"/>
      <c r="B1205" s="263"/>
      <c r="C1205" s="263"/>
      <c r="D1205" s="263"/>
      <c r="E1205" s="263"/>
      <c r="F1205" s="263"/>
      <c r="G1205" s="380"/>
      <c r="H1205" s="380"/>
      <c r="I1205" s="380"/>
      <c r="J1205" s="380"/>
      <c r="K1205" s="380"/>
      <c r="L1205" s="365" t="s">
        <v>580</v>
      </c>
      <c r="M1205" s="365"/>
      <c r="N1205" s="365"/>
      <c r="O1205" s="366" t="s">
        <v>597</v>
      </c>
      <c r="P1205" s="366"/>
      <c r="Q1205" s="366"/>
      <c r="R1205" s="366"/>
      <c r="S1205" s="366" t="s">
        <v>15</v>
      </c>
      <c r="T1205" s="366"/>
      <c r="U1205" s="366"/>
      <c r="V1205" s="366" t="s">
        <v>568</v>
      </c>
      <c r="W1205" s="366"/>
      <c r="X1205" s="366"/>
      <c r="Y1205" s="366" t="s">
        <v>602</v>
      </c>
      <c r="Z1205" s="366"/>
      <c r="AA1205" s="366"/>
      <c r="AB1205" s="366"/>
      <c r="AC1205" s="366"/>
      <c r="AD1205" s="93">
        <v>18526</v>
      </c>
      <c r="AE1205" s="57">
        <f t="shared" si="412"/>
        <v>25940</v>
      </c>
      <c r="AF1205" s="93">
        <v>0</v>
      </c>
      <c r="AG1205" s="94">
        <f t="shared" si="413"/>
        <v>0</v>
      </c>
      <c r="AH1205" s="215"/>
      <c r="AI1205" s="58"/>
      <c r="AJ1205" s="58"/>
      <c r="AK1205" s="58"/>
      <c r="AL1205" s="93"/>
      <c r="AM1205" s="94"/>
    </row>
    <row r="1206" spans="1:39" s="3" customFormat="1" ht="14.1" customHeight="1" thickBot="1">
      <c r="A1206" s="273"/>
      <c r="B1206" s="263"/>
      <c r="C1206" s="263"/>
      <c r="D1206" s="263"/>
      <c r="E1206" s="263"/>
      <c r="F1206" s="263"/>
      <c r="G1206" s="380"/>
      <c r="H1206" s="380"/>
      <c r="I1206" s="380"/>
      <c r="J1206" s="380"/>
      <c r="K1206" s="380"/>
      <c r="L1206" s="365" t="s">
        <v>581</v>
      </c>
      <c r="M1206" s="365"/>
      <c r="N1206" s="365"/>
      <c r="O1206" s="366" t="s">
        <v>597</v>
      </c>
      <c r="P1206" s="366"/>
      <c r="Q1206" s="366"/>
      <c r="R1206" s="366"/>
      <c r="S1206" s="366" t="s">
        <v>22</v>
      </c>
      <c r="T1206" s="366"/>
      <c r="U1206" s="366"/>
      <c r="V1206" s="366" t="s">
        <v>568</v>
      </c>
      <c r="W1206" s="366"/>
      <c r="X1206" s="366"/>
      <c r="Y1206" s="366" t="s">
        <v>602</v>
      </c>
      <c r="Z1206" s="366"/>
      <c r="AA1206" s="366"/>
      <c r="AB1206" s="366"/>
      <c r="AC1206" s="366"/>
      <c r="AD1206" s="93">
        <v>18877</v>
      </c>
      <c r="AE1206" s="57">
        <f t="shared" si="412"/>
        <v>26430</v>
      </c>
      <c r="AF1206" s="93">
        <v>0</v>
      </c>
      <c r="AG1206" s="94">
        <f t="shared" si="413"/>
        <v>0</v>
      </c>
      <c r="AH1206" s="215"/>
      <c r="AI1206" s="58"/>
      <c r="AJ1206" s="58"/>
      <c r="AK1206" s="58"/>
      <c r="AL1206" s="93"/>
      <c r="AM1206" s="94"/>
    </row>
    <row r="1207" spans="1:39" s="3" customFormat="1" ht="14.1" customHeight="1" thickBot="1">
      <c r="A1207" s="273"/>
      <c r="B1207" s="263"/>
      <c r="C1207" s="263"/>
      <c r="D1207" s="263"/>
      <c r="E1207" s="263"/>
      <c r="F1207" s="263"/>
      <c r="G1207" s="380"/>
      <c r="H1207" s="380"/>
      <c r="I1207" s="380"/>
      <c r="J1207" s="380"/>
      <c r="K1207" s="380"/>
      <c r="L1207" s="282" t="s">
        <v>1621</v>
      </c>
      <c r="M1207" s="365"/>
      <c r="N1207" s="365"/>
      <c r="O1207" s="366" t="s">
        <v>597</v>
      </c>
      <c r="P1207" s="366"/>
      <c r="Q1207" s="366"/>
      <c r="R1207" s="366"/>
      <c r="S1207" s="366" t="s">
        <v>1620</v>
      </c>
      <c r="T1207" s="366"/>
      <c r="U1207" s="366"/>
      <c r="V1207" s="366" t="s">
        <v>16</v>
      </c>
      <c r="W1207" s="366"/>
      <c r="X1207" s="366"/>
      <c r="Y1207" s="366" t="s">
        <v>602</v>
      </c>
      <c r="Z1207" s="366"/>
      <c r="AA1207" s="366"/>
      <c r="AB1207" s="366"/>
      <c r="AC1207" s="366"/>
      <c r="AD1207" s="93">
        <v>15913</v>
      </c>
      <c r="AE1207" s="57">
        <f t="shared" si="412"/>
        <v>22280</v>
      </c>
      <c r="AF1207" s="93">
        <v>0</v>
      </c>
      <c r="AG1207" s="94">
        <f t="shared" si="413"/>
        <v>0</v>
      </c>
      <c r="AH1207" s="215"/>
      <c r="AI1207" s="58"/>
      <c r="AJ1207" s="58"/>
      <c r="AK1207" s="58"/>
      <c r="AL1207" s="93"/>
      <c r="AM1207" s="94"/>
    </row>
    <row r="1208" spans="1:39" s="3" customFormat="1" ht="14.1" customHeight="1" thickBot="1">
      <c r="A1208" s="273"/>
      <c r="B1208" s="263"/>
      <c r="C1208" s="263"/>
      <c r="D1208" s="263"/>
      <c r="E1208" s="263"/>
      <c r="F1208" s="263"/>
      <c r="G1208" s="380"/>
      <c r="H1208" s="380"/>
      <c r="I1208" s="380"/>
      <c r="J1208" s="380"/>
      <c r="K1208" s="380"/>
      <c r="L1208" s="282" t="s">
        <v>1763</v>
      </c>
      <c r="M1208" s="365"/>
      <c r="N1208" s="365"/>
      <c r="O1208" s="366" t="s">
        <v>597</v>
      </c>
      <c r="P1208" s="366"/>
      <c r="Q1208" s="366"/>
      <c r="R1208" s="366"/>
      <c r="S1208" s="371" t="s">
        <v>1752</v>
      </c>
      <c r="T1208" s="372"/>
      <c r="U1208" s="373"/>
      <c r="V1208" s="366" t="s">
        <v>16</v>
      </c>
      <c r="W1208" s="366"/>
      <c r="X1208" s="366"/>
      <c r="Y1208" s="366" t="s">
        <v>602</v>
      </c>
      <c r="Z1208" s="366"/>
      <c r="AA1208" s="366"/>
      <c r="AB1208" s="366"/>
      <c r="AC1208" s="366"/>
      <c r="AD1208" s="93">
        <v>16498</v>
      </c>
      <c r="AE1208" s="57">
        <f t="shared" si="412"/>
        <v>23100</v>
      </c>
      <c r="AF1208" s="93">
        <v>0</v>
      </c>
      <c r="AG1208" s="94">
        <f t="shared" si="413"/>
        <v>0</v>
      </c>
      <c r="AH1208" s="215"/>
      <c r="AI1208" s="58"/>
      <c r="AJ1208" s="58"/>
      <c r="AK1208" s="58"/>
      <c r="AL1208" s="93"/>
      <c r="AM1208" s="94"/>
    </row>
    <row r="1209" spans="1:39" s="3" customFormat="1" ht="14.1" customHeight="1" thickBot="1">
      <c r="A1209" s="275"/>
      <c r="B1209" s="276"/>
      <c r="C1209" s="276"/>
      <c r="D1209" s="276"/>
      <c r="E1209" s="276"/>
      <c r="F1209" s="276"/>
      <c r="G1209" s="382"/>
      <c r="H1209" s="382"/>
      <c r="I1209" s="382"/>
      <c r="J1209" s="382"/>
      <c r="K1209" s="382"/>
      <c r="L1209" s="365" t="s">
        <v>1764</v>
      </c>
      <c r="M1209" s="365"/>
      <c r="N1209" s="365"/>
      <c r="O1209" s="366" t="s">
        <v>597</v>
      </c>
      <c r="P1209" s="366"/>
      <c r="Q1209" s="366"/>
      <c r="R1209" s="366"/>
      <c r="S1209" s="371" t="s">
        <v>1752</v>
      </c>
      <c r="T1209" s="372"/>
      <c r="U1209" s="373"/>
      <c r="V1209" s="366" t="s">
        <v>568</v>
      </c>
      <c r="W1209" s="366"/>
      <c r="X1209" s="366"/>
      <c r="Y1209" s="366" t="s">
        <v>602</v>
      </c>
      <c r="Z1209" s="366"/>
      <c r="AA1209" s="366"/>
      <c r="AB1209" s="366"/>
      <c r="AC1209" s="366"/>
      <c r="AD1209" s="93">
        <v>19656</v>
      </c>
      <c r="AE1209" s="57">
        <f t="shared" si="412"/>
        <v>27520</v>
      </c>
      <c r="AF1209" s="93">
        <v>0</v>
      </c>
      <c r="AG1209" s="94">
        <f t="shared" si="413"/>
        <v>0</v>
      </c>
      <c r="AH1209" s="215"/>
      <c r="AI1209" s="58"/>
      <c r="AJ1209" s="58"/>
      <c r="AK1209" s="58"/>
      <c r="AL1209" s="93"/>
      <c r="AM1209" s="94"/>
    </row>
    <row r="1210" spans="1:39" s="3" customFormat="1" ht="14.1" customHeight="1" thickBot="1">
      <c r="A1210" s="4"/>
      <c r="B1210" s="5"/>
      <c r="C1210" s="6" t="s">
        <v>308</v>
      </c>
      <c r="D1210" s="6"/>
      <c r="E1210" s="6"/>
      <c r="F1210" s="6"/>
      <c r="G1210" s="5"/>
      <c r="H1210" s="5"/>
      <c r="I1210" s="5"/>
      <c r="J1210" s="5"/>
      <c r="K1210" s="5"/>
      <c r="L1210" s="5"/>
      <c r="M1210" s="5"/>
      <c r="N1210" s="5"/>
      <c r="O1210" s="7"/>
      <c r="P1210" s="7"/>
      <c r="Q1210" s="7"/>
      <c r="R1210" s="7"/>
      <c r="S1210" s="7"/>
      <c r="T1210" s="7"/>
      <c r="U1210" s="7"/>
      <c r="V1210" s="7"/>
      <c r="W1210" s="7"/>
      <c r="X1210" s="7"/>
      <c r="Y1210" s="7"/>
      <c r="Z1210" s="7"/>
      <c r="AA1210" s="7"/>
      <c r="AB1210" s="7"/>
      <c r="AC1210" s="7"/>
      <c r="AD1210" s="7"/>
      <c r="AE1210" s="7"/>
      <c r="AF1210" s="7"/>
      <c r="AG1210" s="7"/>
      <c r="AH1210" s="215"/>
      <c r="AI1210" s="58"/>
      <c r="AJ1210" s="58"/>
      <c r="AK1210" s="58"/>
      <c r="AL1210" s="5"/>
      <c r="AM1210" s="5"/>
    </row>
    <row r="1211" spans="1:39" s="3" customFormat="1" ht="114.75" customHeight="1" thickBot="1">
      <c r="A1211" s="626"/>
      <c r="B1211" s="262"/>
      <c r="C1211" s="198"/>
      <c r="D1211" s="198"/>
      <c r="E1211" s="261" t="s">
        <v>2681</v>
      </c>
      <c r="F1211" s="262"/>
      <c r="G1211" s="265" t="s">
        <v>3929</v>
      </c>
      <c r="H1211" s="262"/>
      <c r="I1211" s="262"/>
      <c r="J1211" s="262"/>
      <c r="K1211" s="311"/>
      <c r="L1211" s="365" t="s">
        <v>2676</v>
      </c>
      <c r="M1211" s="365"/>
      <c r="N1211" s="365"/>
      <c r="O1211" s="366" t="s">
        <v>2679</v>
      </c>
      <c r="P1211" s="366"/>
      <c r="Q1211" s="366"/>
      <c r="R1211" s="366"/>
      <c r="S1211" s="366" t="s">
        <v>15</v>
      </c>
      <c r="T1211" s="366"/>
      <c r="U1211" s="366"/>
      <c r="V1211" s="366" t="s">
        <v>2680</v>
      </c>
      <c r="W1211" s="366"/>
      <c r="X1211" s="366"/>
      <c r="Y1211" s="366" t="s">
        <v>1554</v>
      </c>
      <c r="Z1211" s="366"/>
      <c r="AA1211" s="366"/>
      <c r="AB1211" s="366"/>
      <c r="AC1211" s="366"/>
      <c r="AD1211" s="93">
        <v>9942</v>
      </c>
      <c r="AE1211" s="57">
        <f t="shared" si="412"/>
        <v>13920</v>
      </c>
      <c r="AF1211" s="93">
        <v>0</v>
      </c>
      <c r="AG1211" s="94">
        <f t="shared" si="413"/>
        <v>0</v>
      </c>
      <c r="AH1211" s="215"/>
      <c r="AI1211" s="58"/>
      <c r="AJ1211" s="58"/>
      <c r="AK1211" s="58"/>
      <c r="AL1211" s="93"/>
      <c r="AM1211" s="57"/>
    </row>
    <row r="1212" spans="1:39" s="3" customFormat="1" ht="114.75" customHeight="1" thickBot="1">
      <c r="A1212" s="626"/>
      <c r="B1212" s="262"/>
      <c r="C1212" s="198"/>
      <c r="D1212" s="198"/>
      <c r="E1212" s="263"/>
      <c r="F1212" s="263"/>
      <c r="G1212" s="263"/>
      <c r="H1212" s="263"/>
      <c r="I1212" s="263"/>
      <c r="J1212" s="263"/>
      <c r="K1212" s="312"/>
      <c r="L1212" s="365" t="s">
        <v>2677</v>
      </c>
      <c r="M1212" s="365"/>
      <c r="N1212" s="365"/>
      <c r="O1212" s="366" t="s">
        <v>2679</v>
      </c>
      <c r="P1212" s="366"/>
      <c r="Q1212" s="366"/>
      <c r="R1212" s="366"/>
      <c r="S1212" s="366" t="s">
        <v>22</v>
      </c>
      <c r="T1212" s="366"/>
      <c r="U1212" s="366"/>
      <c r="V1212" s="366" t="s">
        <v>16</v>
      </c>
      <c r="W1212" s="366"/>
      <c r="X1212" s="366"/>
      <c r="Y1212" s="366" t="s">
        <v>1554</v>
      </c>
      <c r="Z1212" s="366"/>
      <c r="AA1212" s="366"/>
      <c r="AB1212" s="366"/>
      <c r="AC1212" s="366"/>
      <c r="AD1212" s="93">
        <v>10073</v>
      </c>
      <c r="AE1212" s="57">
        <f t="shared" si="412"/>
        <v>14100</v>
      </c>
      <c r="AF1212" s="93">
        <v>0</v>
      </c>
      <c r="AG1212" s="94">
        <f t="shared" si="413"/>
        <v>0</v>
      </c>
      <c r="AH1212" s="215"/>
      <c r="AI1212" s="58"/>
      <c r="AJ1212" s="58"/>
      <c r="AK1212" s="58"/>
      <c r="AL1212" s="93"/>
      <c r="AM1212" s="57"/>
    </row>
    <row r="1213" spans="1:39" s="3" customFormat="1" ht="114.75" customHeight="1" thickBot="1">
      <c r="A1213" s="626"/>
      <c r="B1213" s="262"/>
      <c r="C1213" s="198"/>
      <c r="D1213" s="198"/>
      <c r="E1213" s="263"/>
      <c r="F1213" s="263"/>
      <c r="G1213" s="263"/>
      <c r="H1213" s="263"/>
      <c r="I1213" s="263"/>
      <c r="J1213" s="263"/>
      <c r="K1213" s="312"/>
      <c r="L1213" s="365" t="s">
        <v>3948</v>
      </c>
      <c r="M1213" s="365"/>
      <c r="N1213" s="365"/>
      <c r="O1213" s="366" t="s">
        <v>2679</v>
      </c>
      <c r="P1213" s="366"/>
      <c r="Q1213" s="366"/>
      <c r="R1213" s="366"/>
      <c r="S1213" s="366" t="s">
        <v>1752</v>
      </c>
      <c r="T1213" s="366"/>
      <c r="U1213" s="366"/>
      <c r="V1213" s="366" t="s">
        <v>2680</v>
      </c>
      <c r="W1213" s="366"/>
      <c r="X1213" s="366"/>
      <c r="Y1213" s="366" t="s">
        <v>1554</v>
      </c>
      <c r="Z1213" s="366"/>
      <c r="AA1213" s="366"/>
      <c r="AB1213" s="366"/>
      <c r="AC1213" s="366"/>
      <c r="AD1213" s="93">
        <v>11395</v>
      </c>
      <c r="AE1213" s="57">
        <f t="shared" ref="AE1213" si="414">ROUND(AD1213*1.4/10,0)*10</f>
        <v>15950</v>
      </c>
      <c r="AF1213" s="93">
        <v>0</v>
      </c>
      <c r="AG1213" s="94">
        <f t="shared" si="413"/>
        <v>0</v>
      </c>
      <c r="AH1213" s="215"/>
      <c r="AI1213" s="58"/>
      <c r="AJ1213" s="58"/>
      <c r="AK1213" s="58"/>
      <c r="AL1213" s="93"/>
      <c r="AM1213" s="57"/>
    </row>
    <row r="1214" spans="1:39" s="3" customFormat="1" ht="114.75" customHeight="1" thickBot="1">
      <c r="A1214" s="626"/>
      <c r="B1214" s="262"/>
      <c r="C1214" s="198"/>
      <c r="D1214" s="198"/>
      <c r="E1214" s="263"/>
      <c r="F1214" s="263"/>
      <c r="G1214" s="263"/>
      <c r="H1214" s="263"/>
      <c r="I1214" s="263"/>
      <c r="J1214" s="263"/>
      <c r="K1214" s="312"/>
      <c r="L1214" s="627" t="s">
        <v>2678</v>
      </c>
      <c r="M1214" s="627"/>
      <c r="N1214" s="627"/>
      <c r="O1214" s="366" t="s">
        <v>2679</v>
      </c>
      <c r="P1214" s="366"/>
      <c r="Q1214" s="366"/>
      <c r="R1214" s="366"/>
      <c r="S1214" s="366" t="s">
        <v>22</v>
      </c>
      <c r="T1214" s="366"/>
      <c r="U1214" s="366"/>
      <c r="V1214" s="366" t="s">
        <v>2680</v>
      </c>
      <c r="W1214" s="366"/>
      <c r="X1214" s="366"/>
      <c r="Y1214" s="366" t="s">
        <v>1554</v>
      </c>
      <c r="Z1214" s="366"/>
      <c r="AA1214" s="366"/>
      <c r="AB1214" s="366"/>
      <c r="AC1214" s="366"/>
      <c r="AD1214" s="93">
        <v>10852</v>
      </c>
      <c r="AE1214" s="57">
        <f t="shared" si="412"/>
        <v>15190</v>
      </c>
      <c r="AF1214" s="93">
        <v>0</v>
      </c>
      <c r="AG1214" s="94">
        <f t="shared" si="413"/>
        <v>0</v>
      </c>
      <c r="AH1214" s="215"/>
      <c r="AI1214" s="58"/>
      <c r="AJ1214" s="58"/>
      <c r="AK1214" s="58"/>
      <c r="AL1214" s="93"/>
      <c r="AM1214" s="57"/>
    </row>
    <row r="1215" spans="1:39" s="3" customFormat="1" ht="114.75" customHeight="1" thickBot="1">
      <c r="A1215" s="626"/>
      <c r="B1215" s="262"/>
      <c r="C1215" s="198"/>
      <c r="D1215" s="198"/>
      <c r="E1215" s="263"/>
      <c r="F1215" s="263"/>
      <c r="G1215" s="263"/>
      <c r="H1215" s="263"/>
      <c r="I1215" s="263"/>
      <c r="J1215" s="263"/>
      <c r="K1215" s="312"/>
      <c r="L1215" s="365" t="s">
        <v>3504</v>
      </c>
      <c r="M1215" s="365"/>
      <c r="N1215" s="365"/>
      <c r="O1215" s="366" t="s">
        <v>2679</v>
      </c>
      <c r="P1215" s="366"/>
      <c r="Q1215" s="366"/>
      <c r="R1215" s="366"/>
      <c r="S1215" s="366" t="s">
        <v>2266</v>
      </c>
      <c r="T1215" s="366"/>
      <c r="U1215" s="366"/>
      <c r="V1215" s="366" t="s">
        <v>16</v>
      </c>
      <c r="W1215" s="366"/>
      <c r="X1215" s="366"/>
      <c r="Y1215" s="366" t="s">
        <v>1554</v>
      </c>
      <c r="Z1215" s="366"/>
      <c r="AA1215" s="366"/>
      <c r="AB1215" s="366"/>
      <c r="AC1215" s="366"/>
      <c r="AD1215" s="93">
        <v>12537</v>
      </c>
      <c r="AE1215" s="57">
        <f t="shared" si="412"/>
        <v>17550</v>
      </c>
      <c r="AF1215" s="93">
        <v>0</v>
      </c>
      <c r="AG1215" s="94">
        <f t="shared" si="413"/>
        <v>0</v>
      </c>
      <c r="AH1215" s="215"/>
      <c r="AI1215" s="58"/>
      <c r="AJ1215" s="58"/>
      <c r="AK1215" s="58"/>
      <c r="AL1215" s="93"/>
      <c r="AM1215" s="57"/>
    </row>
    <row r="1216" spans="1:39" s="3" customFormat="1" ht="114.75" customHeight="1" thickBot="1">
      <c r="A1216" s="626"/>
      <c r="B1216" s="262"/>
      <c r="C1216" s="198"/>
      <c r="D1216" s="198"/>
      <c r="E1216" s="263"/>
      <c r="F1216" s="263"/>
      <c r="G1216" s="263"/>
      <c r="H1216" s="263"/>
      <c r="I1216" s="263"/>
      <c r="J1216" s="263"/>
      <c r="K1216" s="312"/>
      <c r="L1216" s="365" t="s">
        <v>3505</v>
      </c>
      <c r="M1216" s="365"/>
      <c r="N1216" s="365"/>
      <c r="O1216" s="366" t="s">
        <v>2679</v>
      </c>
      <c r="P1216" s="366"/>
      <c r="Q1216" s="366"/>
      <c r="R1216" s="366"/>
      <c r="S1216" s="366" t="s">
        <v>2266</v>
      </c>
      <c r="T1216" s="366"/>
      <c r="U1216" s="366"/>
      <c r="V1216" s="366" t="s">
        <v>2680</v>
      </c>
      <c r="W1216" s="366"/>
      <c r="X1216" s="366"/>
      <c r="Y1216" s="366" t="s">
        <v>1554</v>
      </c>
      <c r="Z1216" s="366"/>
      <c r="AA1216" s="366"/>
      <c r="AB1216" s="366"/>
      <c r="AC1216" s="366"/>
      <c r="AD1216" s="93">
        <v>13220</v>
      </c>
      <c r="AE1216" s="57">
        <f t="shared" si="412"/>
        <v>18510</v>
      </c>
      <c r="AF1216" s="93">
        <v>0</v>
      </c>
      <c r="AG1216" s="94">
        <f t="shared" si="413"/>
        <v>0</v>
      </c>
      <c r="AH1216" s="215"/>
      <c r="AI1216" s="58"/>
      <c r="AJ1216" s="58"/>
      <c r="AK1216" s="58"/>
      <c r="AL1216" s="93"/>
      <c r="AM1216" s="57"/>
    </row>
    <row r="1217" spans="1:40" s="3" customFormat="1" ht="114.75" customHeight="1" thickBot="1">
      <c r="A1217" s="626"/>
      <c r="B1217" s="262"/>
      <c r="C1217" s="198"/>
      <c r="D1217" s="198"/>
      <c r="E1217" s="597"/>
      <c r="F1217" s="597"/>
      <c r="G1217" s="597"/>
      <c r="H1217" s="597"/>
      <c r="I1217" s="597"/>
      <c r="J1217" s="597"/>
      <c r="K1217" s="656"/>
      <c r="L1217" s="365" t="s">
        <v>3949</v>
      </c>
      <c r="M1217" s="365"/>
      <c r="N1217" s="365"/>
      <c r="O1217" s="366" t="s">
        <v>2679</v>
      </c>
      <c r="P1217" s="366"/>
      <c r="Q1217" s="366"/>
      <c r="R1217" s="366"/>
      <c r="S1217" s="366" t="s">
        <v>1752</v>
      </c>
      <c r="T1217" s="366"/>
      <c r="U1217" s="366"/>
      <c r="V1217" s="366" t="s">
        <v>2680</v>
      </c>
      <c r="W1217" s="366"/>
      <c r="X1217" s="366"/>
      <c r="Y1217" s="366" t="s">
        <v>1554</v>
      </c>
      <c r="Z1217" s="366"/>
      <c r="AA1217" s="366"/>
      <c r="AB1217" s="366"/>
      <c r="AC1217" s="366"/>
      <c r="AD1217" s="93">
        <v>12845</v>
      </c>
      <c r="AE1217" s="57">
        <f t="shared" ref="AE1217" si="415">ROUND(AD1217*1.4/10,0)*10</f>
        <v>17980</v>
      </c>
      <c r="AF1217" s="93">
        <v>0</v>
      </c>
      <c r="AG1217" s="94">
        <f t="shared" ref="AG1217" si="416">ROUND(AF1217*1.4/10,0)*10</f>
        <v>0</v>
      </c>
      <c r="AH1217" s="215"/>
      <c r="AI1217" s="58"/>
      <c r="AJ1217" s="58"/>
      <c r="AK1217" s="58"/>
      <c r="AL1217" s="93"/>
      <c r="AM1217" s="57"/>
    </row>
    <row r="1218" spans="1:40" s="3" customFormat="1" ht="22.5" customHeight="1" thickBot="1">
      <c r="A1218" s="632"/>
      <c r="B1218" s="633"/>
      <c r="C1218" s="506"/>
      <c r="D1218" s="508" t="s">
        <v>213</v>
      </c>
      <c r="E1218" s="508"/>
      <c r="F1218" s="509"/>
      <c r="G1218" s="619" t="s">
        <v>214</v>
      </c>
      <c r="H1218" s="508"/>
      <c r="I1218" s="508"/>
      <c r="J1218" s="508"/>
      <c r="K1218" s="509"/>
      <c r="L1218" s="365" t="s">
        <v>215</v>
      </c>
      <c r="M1218" s="365"/>
      <c r="N1218" s="365"/>
      <c r="O1218" s="366" t="s">
        <v>216</v>
      </c>
      <c r="P1218" s="366"/>
      <c r="Q1218" s="366"/>
      <c r="R1218" s="366"/>
      <c r="S1218" s="366" t="s">
        <v>15</v>
      </c>
      <c r="T1218" s="366"/>
      <c r="U1218" s="366"/>
      <c r="V1218" s="366" t="s">
        <v>16</v>
      </c>
      <c r="W1218" s="366"/>
      <c r="X1218" s="366"/>
      <c r="Y1218" s="366" t="s">
        <v>217</v>
      </c>
      <c r="Z1218" s="366"/>
      <c r="AA1218" s="366"/>
      <c r="AB1218" s="366"/>
      <c r="AC1218" s="366"/>
      <c r="AD1218" s="93">
        <v>8563</v>
      </c>
      <c r="AE1218" s="57">
        <f t="shared" si="412"/>
        <v>11990</v>
      </c>
      <c r="AF1218" s="93">
        <v>0</v>
      </c>
      <c r="AG1218" s="94">
        <f t="shared" si="413"/>
        <v>0</v>
      </c>
      <c r="AH1218" s="215"/>
      <c r="AI1218" s="58"/>
      <c r="AJ1218" s="58"/>
      <c r="AK1218" s="58"/>
      <c r="AL1218" s="93"/>
      <c r="AM1218" s="57"/>
    </row>
    <row r="1219" spans="1:40" s="3" customFormat="1" ht="22.5" customHeight="1" thickBot="1">
      <c r="A1219" s="570"/>
      <c r="B1219" s="289"/>
      <c r="C1219" s="363"/>
      <c r="D1219" s="404"/>
      <c r="E1219" s="404"/>
      <c r="F1219" s="620"/>
      <c r="G1219" s="595"/>
      <c r="H1219" s="404"/>
      <c r="I1219" s="404"/>
      <c r="J1219" s="404"/>
      <c r="K1219" s="620"/>
      <c r="L1219" s="365" t="s">
        <v>2483</v>
      </c>
      <c r="M1219" s="365"/>
      <c r="N1219" s="365"/>
      <c r="O1219" s="366" t="s">
        <v>216</v>
      </c>
      <c r="P1219" s="366"/>
      <c r="Q1219" s="366"/>
      <c r="R1219" s="366"/>
      <c r="S1219" s="371" t="s">
        <v>1752</v>
      </c>
      <c r="T1219" s="372"/>
      <c r="U1219" s="373"/>
      <c r="V1219" s="366" t="s">
        <v>16</v>
      </c>
      <c r="W1219" s="366"/>
      <c r="X1219" s="366"/>
      <c r="Y1219" s="366" t="s">
        <v>217</v>
      </c>
      <c r="Z1219" s="366"/>
      <c r="AA1219" s="366"/>
      <c r="AB1219" s="366"/>
      <c r="AC1219" s="366"/>
      <c r="AD1219" s="93">
        <v>9275</v>
      </c>
      <c r="AE1219" s="57">
        <f t="shared" si="412"/>
        <v>12990</v>
      </c>
      <c r="AF1219" s="93">
        <v>0</v>
      </c>
      <c r="AG1219" s="94">
        <f t="shared" si="413"/>
        <v>0</v>
      </c>
      <c r="AH1219" s="215"/>
      <c r="AI1219" s="58"/>
      <c r="AJ1219" s="58"/>
      <c r="AK1219" s="58"/>
      <c r="AL1219" s="93"/>
      <c r="AM1219" s="57"/>
    </row>
    <row r="1220" spans="1:40" s="3" customFormat="1" ht="22.5" customHeight="1" thickBot="1">
      <c r="A1220" s="570"/>
      <c r="B1220" s="289"/>
      <c r="C1220" s="363"/>
      <c r="D1220" s="404"/>
      <c r="E1220" s="404"/>
      <c r="F1220" s="620"/>
      <c r="G1220" s="595"/>
      <c r="H1220" s="404"/>
      <c r="I1220" s="404"/>
      <c r="J1220" s="404"/>
      <c r="K1220" s="620"/>
      <c r="L1220" s="365" t="s">
        <v>368</v>
      </c>
      <c r="M1220" s="365"/>
      <c r="N1220" s="365"/>
      <c r="O1220" s="366" t="s">
        <v>216</v>
      </c>
      <c r="P1220" s="366"/>
      <c r="Q1220" s="366"/>
      <c r="R1220" s="366"/>
      <c r="S1220" s="366" t="s">
        <v>15</v>
      </c>
      <c r="T1220" s="366"/>
      <c r="U1220" s="366"/>
      <c r="V1220" s="366" t="s">
        <v>51</v>
      </c>
      <c r="W1220" s="366"/>
      <c r="X1220" s="366"/>
      <c r="Y1220" s="366" t="s">
        <v>217</v>
      </c>
      <c r="Z1220" s="366"/>
      <c r="AA1220" s="366"/>
      <c r="AB1220" s="366"/>
      <c r="AC1220" s="366"/>
      <c r="AD1220" s="93">
        <v>10405</v>
      </c>
      <c r="AE1220" s="57">
        <f t="shared" si="412"/>
        <v>14570</v>
      </c>
      <c r="AF1220" s="93">
        <v>0</v>
      </c>
      <c r="AG1220" s="94">
        <f t="shared" si="413"/>
        <v>0</v>
      </c>
      <c r="AH1220" s="215"/>
      <c r="AI1220" s="58"/>
      <c r="AJ1220" s="58"/>
      <c r="AK1220" s="58"/>
      <c r="AL1220" s="93"/>
      <c r="AM1220" s="57"/>
    </row>
    <row r="1221" spans="1:40" s="3" customFormat="1" ht="22.5" customHeight="1" thickBot="1">
      <c r="A1221" s="363"/>
      <c r="B1221" s="289"/>
      <c r="C1221" s="363"/>
      <c r="D1221" s="263"/>
      <c r="E1221" s="263"/>
      <c r="F1221" s="289"/>
      <c r="G1221" s="363"/>
      <c r="H1221" s="263"/>
      <c r="I1221" s="263"/>
      <c r="J1221" s="263"/>
      <c r="K1221" s="289"/>
      <c r="L1221" s="365" t="s">
        <v>367</v>
      </c>
      <c r="M1221" s="365"/>
      <c r="N1221" s="365"/>
      <c r="O1221" s="366" t="s">
        <v>216</v>
      </c>
      <c r="P1221" s="366"/>
      <c r="Q1221" s="366"/>
      <c r="R1221" s="366"/>
      <c r="S1221" s="366" t="s">
        <v>22</v>
      </c>
      <c r="T1221" s="366"/>
      <c r="U1221" s="366"/>
      <c r="V1221" s="366" t="s">
        <v>16</v>
      </c>
      <c r="W1221" s="366"/>
      <c r="X1221" s="366"/>
      <c r="Y1221" s="366" t="s">
        <v>217</v>
      </c>
      <c r="Z1221" s="366"/>
      <c r="AA1221" s="366"/>
      <c r="AB1221" s="366"/>
      <c r="AC1221" s="366"/>
      <c r="AD1221" s="93">
        <v>9210</v>
      </c>
      <c r="AE1221" s="57">
        <f t="shared" si="412"/>
        <v>12890</v>
      </c>
      <c r="AF1221" s="93">
        <v>8750</v>
      </c>
      <c r="AG1221" s="94">
        <f t="shared" si="413"/>
        <v>12250</v>
      </c>
      <c r="AH1221" s="245" t="s">
        <v>1957</v>
      </c>
      <c r="AI1221" s="152">
        <f t="shared" ref="AI1221:AI1222" si="417">AF1221/AD1221-1</f>
        <v>-4.9945711183496222E-2</v>
      </c>
      <c r="AJ1221" s="58"/>
      <c r="AK1221" s="58"/>
      <c r="AL1221" s="93"/>
      <c r="AM1221" s="57"/>
    </row>
    <row r="1222" spans="1:40" s="3" customFormat="1" ht="15.75" thickBot="1">
      <c r="A1222" s="621"/>
      <c r="B1222" s="623"/>
      <c r="C1222" s="621"/>
      <c r="D1222" s="622"/>
      <c r="E1222" s="622"/>
      <c r="F1222" s="623"/>
      <c r="G1222" s="621"/>
      <c r="H1222" s="622"/>
      <c r="I1222" s="622"/>
      <c r="J1222" s="622"/>
      <c r="K1222" s="623"/>
      <c r="L1222" s="365" t="s">
        <v>838</v>
      </c>
      <c r="M1222" s="365"/>
      <c r="N1222" s="365"/>
      <c r="O1222" s="366" t="s">
        <v>216</v>
      </c>
      <c r="P1222" s="366"/>
      <c r="Q1222" s="366"/>
      <c r="R1222" s="366"/>
      <c r="S1222" s="366" t="s">
        <v>22</v>
      </c>
      <c r="T1222" s="366"/>
      <c r="U1222" s="366"/>
      <c r="V1222" s="366" t="s">
        <v>568</v>
      </c>
      <c r="W1222" s="366"/>
      <c r="X1222" s="366"/>
      <c r="Y1222" s="366" t="s">
        <v>217</v>
      </c>
      <c r="Z1222" s="366"/>
      <c r="AA1222" s="366"/>
      <c r="AB1222" s="366"/>
      <c r="AC1222" s="366"/>
      <c r="AD1222" s="93">
        <v>11690</v>
      </c>
      <c r="AE1222" s="57">
        <f t="shared" si="412"/>
        <v>16370</v>
      </c>
      <c r="AF1222" s="93">
        <v>11106</v>
      </c>
      <c r="AG1222" s="94">
        <f t="shared" si="413"/>
        <v>15550</v>
      </c>
      <c r="AH1222" s="245" t="s">
        <v>1957</v>
      </c>
      <c r="AI1222" s="152">
        <f t="shared" si="417"/>
        <v>-4.9957228400342224E-2</v>
      </c>
      <c r="AJ1222" s="58"/>
      <c r="AK1222" s="58"/>
      <c r="AL1222" s="93"/>
      <c r="AM1222" s="57"/>
    </row>
    <row r="1223" spans="1:40" s="3" customFormat="1" ht="39" customHeight="1" thickBot="1">
      <c r="A1223" s="624"/>
      <c r="B1223" s="624"/>
      <c r="C1223" s="624"/>
      <c r="D1223" s="657" t="s">
        <v>218</v>
      </c>
      <c r="E1223" s="657"/>
      <c r="F1223" s="657"/>
      <c r="G1223" s="304" t="s">
        <v>366</v>
      </c>
      <c r="H1223" s="303"/>
      <c r="I1223" s="303"/>
      <c r="J1223" s="303"/>
      <c r="K1223" s="334"/>
      <c r="L1223" s="365" t="s">
        <v>2111</v>
      </c>
      <c r="M1223" s="365"/>
      <c r="N1223" s="365"/>
      <c r="O1223" s="366" t="s">
        <v>220</v>
      </c>
      <c r="P1223" s="366"/>
      <c r="Q1223" s="366"/>
      <c r="R1223" s="366"/>
      <c r="S1223" s="366" t="s">
        <v>22</v>
      </c>
      <c r="T1223" s="366"/>
      <c r="U1223" s="366"/>
      <c r="V1223" s="366" t="s">
        <v>16</v>
      </c>
      <c r="W1223" s="366"/>
      <c r="X1223" s="366"/>
      <c r="Y1223" s="286"/>
      <c r="Z1223" s="450"/>
      <c r="AA1223" s="450"/>
      <c r="AB1223" s="450"/>
      <c r="AC1223" s="451"/>
      <c r="AD1223" s="93">
        <v>12640</v>
      </c>
      <c r="AE1223" s="57">
        <f t="shared" si="412"/>
        <v>17700</v>
      </c>
      <c r="AF1223" s="93">
        <v>0</v>
      </c>
      <c r="AG1223" s="94">
        <f t="shared" si="413"/>
        <v>0</v>
      </c>
      <c r="AH1223" s="213"/>
      <c r="AI1223" s="58"/>
      <c r="AJ1223" s="58"/>
      <c r="AK1223" s="58"/>
      <c r="AL1223" s="93"/>
      <c r="AM1223" s="57"/>
      <c r="AN1223" s="28"/>
    </row>
    <row r="1224" spans="1:40" s="3" customFormat="1" ht="39" customHeight="1" thickBot="1">
      <c r="A1224" s="625"/>
      <c r="B1224" s="625"/>
      <c r="C1224" s="625"/>
      <c r="D1224" s="344"/>
      <c r="E1224" s="344"/>
      <c r="F1224" s="344"/>
      <c r="G1224" s="263"/>
      <c r="H1224" s="263"/>
      <c r="I1224" s="263"/>
      <c r="J1224" s="263"/>
      <c r="K1224" s="312"/>
      <c r="L1224" s="365" t="s">
        <v>219</v>
      </c>
      <c r="M1224" s="365"/>
      <c r="N1224" s="365"/>
      <c r="O1224" s="366" t="s">
        <v>220</v>
      </c>
      <c r="P1224" s="366"/>
      <c r="Q1224" s="366"/>
      <c r="R1224" s="366"/>
      <c r="S1224" s="366" t="s">
        <v>15</v>
      </c>
      <c r="T1224" s="366"/>
      <c r="U1224" s="366"/>
      <c r="V1224" s="366" t="s">
        <v>16</v>
      </c>
      <c r="W1224" s="366"/>
      <c r="X1224" s="366"/>
      <c r="Y1224" s="286"/>
      <c r="Z1224" s="450"/>
      <c r="AA1224" s="450"/>
      <c r="AB1224" s="450"/>
      <c r="AC1224" s="451"/>
      <c r="AD1224" s="93">
        <v>12409</v>
      </c>
      <c r="AE1224" s="57">
        <f t="shared" si="412"/>
        <v>17370</v>
      </c>
      <c r="AF1224" s="93">
        <v>0</v>
      </c>
      <c r="AG1224" s="94">
        <f t="shared" si="413"/>
        <v>0</v>
      </c>
      <c r="AH1224" s="215"/>
      <c r="AI1224" s="58"/>
      <c r="AJ1224" s="58"/>
      <c r="AK1224" s="58"/>
      <c r="AL1224" s="93"/>
      <c r="AM1224" s="57"/>
      <c r="AN1224" s="28"/>
    </row>
    <row r="1225" spans="1:40" s="3" customFormat="1" ht="39" customHeight="1" thickBot="1">
      <c r="A1225" s="625"/>
      <c r="B1225" s="625"/>
      <c r="C1225" s="625"/>
      <c r="D1225" s="344"/>
      <c r="E1225" s="344"/>
      <c r="F1225" s="344"/>
      <c r="G1225" s="263"/>
      <c r="H1225" s="263"/>
      <c r="I1225" s="263"/>
      <c r="J1225" s="263"/>
      <c r="K1225" s="312"/>
      <c r="L1225" s="365" t="s">
        <v>2110</v>
      </c>
      <c r="M1225" s="365"/>
      <c r="N1225" s="365"/>
      <c r="O1225" s="366" t="s">
        <v>220</v>
      </c>
      <c r="P1225" s="366"/>
      <c r="Q1225" s="366"/>
      <c r="R1225" s="366"/>
      <c r="S1225" s="366" t="s">
        <v>15</v>
      </c>
      <c r="T1225" s="366"/>
      <c r="U1225" s="366"/>
      <c r="V1225" s="366" t="s">
        <v>51</v>
      </c>
      <c r="W1225" s="366"/>
      <c r="X1225" s="366"/>
      <c r="Y1225" s="286"/>
      <c r="Z1225" s="450"/>
      <c r="AA1225" s="450"/>
      <c r="AB1225" s="450"/>
      <c r="AC1225" s="451"/>
      <c r="AD1225" s="93">
        <v>13002</v>
      </c>
      <c r="AE1225" s="57">
        <f t="shared" si="412"/>
        <v>18200</v>
      </c>
      <c r="AF1225" s="93">
        <v>0</v>
      </c>
      <c r="AG1225" s="94">
        <f t="shared" si="413"/>
        <v>0</v>
      </c>
      <c r="AH1225" s="215"/>
      <c r="AI1225" s="58"/>
      <c r="AJ1225" s="58"/>
      <c r="AK1225" s="58"/>
      <c r="AL1225" s="93"/>
      <c r="AM1225" s="57"/>
      <c r="AN1225" s="28"/>
    </row>
    <row r="1226" spans="1:40" s="3" customFormat="1" ht="39" customHeight="1" thickBot="1">
      <c r="A1226" s="625"/>
      <c r="B1226" s="625"/>
      <c r="C1226" s="622"/>
      <c r="D1226" s="344"/>
      <c r="E1226" s="344"/>
      <c r="F1226" s="344"/>
      <c r="G1226" s="263"/>
      <c r="H1226" s="263"/>
      <c r="I1226" s="263"/>
      <c r="J1226" s="263"/>
      <c r="K1226" s="312"/>
      <c r="L1226" s="365" t="s">
        <v>365</v>
      </c>
      <c r="M1226" s="365"/>
      <c r="N1226" s="365"/>
      <c r="O1226" s="366" t="s">
        <v>220</v>
      </c>
      <c r="P1226" s="366"/>
      <c r="Q1226" s="366"/>
      <c r="R1226" s="366"/>
      <c r="S1226" s="366" t="s">
        <v>15</v>
      </c>
      <c r="T1226" s="366"/>
      <c r="U1226" s="366"/>
      <c r="V1226" s="366" t="s">
        <v>51</v>
      </c>
      <c r="W1226" s="366"/>
      <c r="X1226" s="366"/>
      <c r="Y1226" s="286"/>
      <c r="Z1226" s="450"/>
      <c r="AA1226" s="450"/>
      <c r="AB1226" s="450"/>
      <c r="AC1226" s="451"/>
      <c r="AD1226" s="93">
        <v>13002</v>
      </c>
      <c r="AE1226" s="57">
        <f t="shared" si="412"/>
        <v>18200</v>
      </c>
      <c r="AF1226" s="93">
        <v>0</v>
      </c>
      <c r="AG1226" s="94">
        <f t="shared" si="413"/>
        <v>0</v>
      </c>
      <c r="AH1226" s="215"/>
      <c r="AI1226" s="58"/>
      <c r="AJ1226" s="58"/>
      <c r="AK1226" s="58"/>
      <c r="AL1226" s="93"/>
      <c r="AM1226" s="57"/>
    </row>
    <row r="1227" spans="1:40" s="3" customFormat="1" ht="39" customHeight="1" thickBot="1">
      <c r="A1227" s="622"/>
      <c r="B1227" s="622"/>
      <c r="C1227" s="249"/>
      <c r="D1227" s="658"/>
      <c r="E1227" s="658"/>
      <c r="F1227" s="658"/>
      <c r="G1227" s="597"/>
      <c r="H1227" s="597"/>
      <c r="I1227" s="597"/>
      <c r="J1227" s="597"/>
      <c r="K1227" s="656"/>
      <c r="L1227" s="365" t="s">
        <v>3943</v>
      </c>
      <c r="M1227" s="365"/>
      <c r="N1227" s="365"/>
      <c r="O1227" s="366" t="s">
        <v>220</v>
      </c>
      <c r="P1227" s="366"/>
      <c r="Q1227" s="366"/>
      <c r="R1227" s="366"/>
      <c r="S1227" s="366" t="s">
        <v>1752</v>
      </c>
      <c r="T1227" s="366"/>
      <c r="U1227" s="366"/>
      <c r="V1227" s="366" t="s">
        <v>16</v>
      </c>
      <c r="W1227" s="366"/>
      <c r="X1227" s="366"/>
      <c r="Y1227" s="286"/>
      <c r="Z1227" s="450"/>
      <c r="AA1227" s="450"/>
      <c r="AB1227" s="450"/>
      <c r="AC1227" s="451"/>
      <c r="AD1227" s="93">
        <v>12000</v>
      </c>
      <c r="AE1227" s="57">
        <f t="shared" ref="AE1227" si="418">ROUND(AD1227*1.4/10,0)*10</f>
        <v>16800</v>
      </c>
      <c r="AF1227" s="93">
        <v>11400</v>
      </c>
      <c r="AG1227" s="94">
        <f t="shared" si="413"/>
        <v>15960</v>
      </c>
      <c r="AH1227" s="245" t="s">
        <v>1957</v>
      </c>
      <c r="AI1227" s="152">
        <f t="shared" ref="AI1227" si="419">AF1227/AD1227-1</f>
        <v>-5.0000000000000044E-2</v>
      </c>
      <c r="AJ1227" s="139"/>
      <c r="AK1227" s="58"/>
      <c r="AL1227" s="93"/>
      <c r="AM1227" s="57"/>
      <c r="AN1227" s="28"/>
    </row>
    <row r="1228" spans="1:40" s="3" customFormat="1" ht="42.6" customHeight="1" thickBot="1">
      <c r="A1228" s="632"/>
      <c r="B1228" s="654"/>
      <c r="C1228" s="506"/>
      <c r="D1228" s="508" t="s">
        <v>555</v>
      </c>
      <c r="E1228" s="624"/>
      <c r="F1228" s="654"/>
      <c r="G1228" s="619" t="s">
        <v>556</v>
      </c>
      <c r="H1228" s="624"/>
      <c r="I1228" s="624"/>
      <c r="J1228" s="624"/>
      <c r="K1228" s="624"/>
      <c r="L1228" s="282" t="s">
        <v>557</v>
      </c>
      <c r="M1228" s="365"/>
      <c r="N1228" s="365"/>
      <c r="O1228" s="366" t="s">
        <v>566</v>
      </c>
      <c r="P1228" s="366"/>
      <c r="Q1228" s="366"/>
      <c r="R1228" s="366"/>
      <c r="S1228" s="366" t="s">
        <v>15</v>
      </c>
      <c r="T1228" s="366"/>
      <c r="U1228" s="366"/>
      <c r="V1228" s="366" t="s">
        <v>16</v>
      </c>
      <c r="W1228" s="366"/>
      <c r="X1228" s="366"/>
      <c r="Y1228" s="366" t="s">
        <v>559</v>
      </c>
      <c r="Z1228" s="366"/>
      <c r="AA1228" s="366"/>
      <c r="AB1228" s="366"/>
      <c r="AC1228" s="366"/>
      <c r="AD1228" s="93">
        <v>15513</v>
      </c>
      <c r="AE1228" s="57">
        <f t="shared" si="412"/>
        <v>21720</v>
      </c>
      <c r="AF1228" s="93">
        <v>0</v>
      </c>
      <c r="AG1228" s="94">
        <f t="shared" si="413"/>
        <v>0</v>
      </c>
      <c r="AH1228" s="215"/>
      <c r="AI1228" s="58"/>
      <c r="AJ1228" s="58"/>
      <c r="AK1228" s="58"/>
      <c r="AL1228" s="93"/>
      <c r="AM1228" s="57"/>
    </row>
    <row r="1229" spans="1:40" s="3" customFormat="1" ht="42.6" customHeight="1" thickBot="1">
      <c r="A1229" s="653"/>
      <c r="B1229" s="655"/>
      <c r="C1229" s="363"/>
      <c r="D1229" s="625"/>
      <c r="E1229" s="625"/>
      <c r="F1229" s="655"/>
      <c r="G1229" s="653"/>
      <c r="H1229" s="625"/>
      <c r="I1229" s="625"/>
      <c r="J1229" s="625"/>
      <c r="K1229" s="625"/>
      <c r="L1229" s="282" t="s">
        <v>2490</v>
      </c>
      <c r="M1229" s="365"/>
      <c r="N1229" s="365"/>
      <c r="O1229" s="366" t="s">
        <v>566</v>
      </c>
      <c r="P1229" s="366"/>
      <c r="Q1229" s="366"/>
      <c r="R1229" s="366"/>
      <c r="S1229" s="371" t="s">
        <v>1752</v>
      </c>
      <c r="T1229" s="372"/>
      <c r="U1229" s="373"/>
      <c r="V1229" s="366" t="s">
        <v>16</v>
      </c>
      <c r="W1229" s="366"/>
      <c r="X1229" s="366"/>
      <c r="Y1229" s="366" t="s">
        <v>559</v>
      </c>
      <c r="Z1229" s="366"/>
      <c r="AA1229" s="366"/>
      <c r="AB1229" s="366"/>
      <c r="AC1229" s="366"/>
      <c r="AD1229" s="93">
        <v>17761</v>
      </c>
      <c r="AE1229" s="57">
        <f t="shared" si="412"/>
        <v>24870</v>
      </c>
      <c r="AF1229" s="93">
        <v>0</v>
      </c>
      <c r="AG1229" s="94">
        <f t="shared" si="413"/>
        <v>0</v>
      </c>
      <c r="AH1229" s="215"/>
      <c r="AI1229" s="58"/>
      <c r="AJ1229" s="58"/>
      <c r="AK1229" s="58"/>
      <c r="AL1229" s="93"/>
      <c r="AM1229" s="57"/>
    </row>
    <row r="1230" spans="1:40" s="3" customFormat="1" ht="42.6" customHeight="1" thickBot="1">
      <c r="A1230" s="653"/>
      <c r="B1230" s="655"/>
      <c r="C1230" s="363"/>
      <c r="D1230" s="625"/>
      <c r="E1230" s="625"/>
      <c r="F1230" s="655"/>
      <c r="G1230" s="653"/>
      <c r="H1230" s="625"/>
      <c r="I1230" s="625"/>
      <c r="J1230" s="625"/>
      <c r="K1230" s="625"/>
      <c r="L1230" s="282" t="s">
        <v>567</v>
      </c>
      <c r="M1230" s="365"/>
      <c r="N1230" s="365"/>
      <c r="O1230" s="366" t="s">
        <v>566</v>
      </c>
      <c r="P1230" s="366"/>
      <c r="Q1230" s="366"/>
      <c r="R1230" s="366"/>
      <c r="S1230" s="366" t="s">
        <v>15</v>
      </c>
      <c r="T1230" s="366"/>
      <c r="U1230" s="366"/>
      <c r="V1230" s="366" t="s">
        <v>568</v>
      </c>
      <c r="W1230" s="366"/>
      <c r="X1230" s="366"/>
      <c r="Y1230" s="366" t="s">
        <v>559</v>
      </c>
      <c r="Z1230" s="366"/>
      <c r="AA1230" s="366"/>
      <c r="AB1230" s="366"/>
      <c r="AC1230" s="366"/>
      <c r="AD1230" s="93">
        <v>16060</v>
      </c>
      <c r="AE1230" s="57">
        <f t="shared" si="412"/>
        <v>22480</v>
      </c>
      <c r="AF1230" s="93">
        <v>0</v>
      </c>
      <c r="AG1230" s="94">
        <f t="shared" si="413"/>
        <v>0</v>
      </c>
      <c r="AH1230" s="215"/>
      <c r="AI1230" s="58"/>
      <c r="AJ1230" s="58"/>
      <c r="AK1230" s="58"/>
      <c r="AL1230" s="93"/>
      <c r="AM1230" s="57"/>
    </row>
    <row r="1231" spans="1:40" s="3" customFormat="1" ht="42.6" customHeight="1" thickBot="1">
      <c r="A1231" s="653"/>
      <c r="B1231" s="655"/>
      <c r="C1231" s="363"/>
      <c r="D1231" s="625"/>
      <c r="E1231" s="625"/>
      <c r="F1231" s="655"/>
      <c r="G1231" s="653"/>
      <c r="H1231" s="625"/>
      <c r="I1231" s="625"/>
      <c r="J1231" s="625"/>
      <c r="K1231" s="625"/>
      <c r="L1231" s="282" t="s">
        <v>558</v>
      </c>
      <c r="M1231" s="365"/>
      <c r="N1231" s="365"/>
      <c r="O1231" s="366" t="s">
        <v>566</v>
      </c>
      <c r="P1231" s="366"/>
      <c r="Q1231" s="366"/>
      <c r="R1231" s="366"/>
      <c r="S1231" s="366" t="s">
        <v>22</v>
      </c>
      <c r="T1231" s="366"/>
      <c r="U1231" s="366"/>
      <c r="V1231" s="366" t="s">
        <v>16</v>
      </c>
      <c r="W1231" s="366"/>
      <c r="X1231" s="366"/>
      <c r="Y1231" s="366" t="s">
        <v>559</v>
      </c>
      <c r="Z1231" s="366"/>
      <c r="AA1231" s="366"/>
      <c r="AB1231" s="366"/>
      <c r="AC1231" s="366"/>
      <c r="AD1231" s="93">
        <v>16830</v>
      </c>
      <c r="AE1231" s="57">
        <f t="shared" si="412"/>
        <v>23560</v>
      </c>
      <c r="AF1231" s="93">
        <v>0</v>
      </c>
      <c r="AG1231" s="94">
        <f t="shared" si="413"/>
        <v>0</v>
      </c>
      <c r="AH1231" s="215"/>
      <c r="AI1231" s="58"/>
      <c r="AJ1231" s="58"/>
      <c r="AK1231" s="58"/>
      <c r="AL1231" s="93"/>
      <c r="AM1231" s="57"/>
    </row>
    <row r="1232" spans="1:40" s="3" customFormat="1" ht="42.6" customHeight="1" thickBot="1">
      <c r="A1232" s="653"/>
      <c r="B1232" s="655"/>
      <c r="C1232" s="621"/>
      <c r="D1232" s="625"/>
      <c r="E1232" s="625"/>
      <c r="F1232" s="655"/>
      <c r="G1232" s="653"/>
      <c r="H1232" s="625"/>
      <c r="I1232" s="625"/>
      <c r="J1232" s="625"/>
      <c r="K1232" s="625"/>
      <c r="L1232" s="282" t="s">
        <v>837</v>
      </c>
      <c r="M1232" s="365"/>
      <c r="N1232" s="365"/>
      <c r="O1232" s="366" t="s">
        <v>566</v>
      </c>
      <c r="P1232" s="366"/>
      <c r="Q1232" s="366"/>
      <c r="R1232" s="366"/>
      <c r="S1232" s="366" t="s">
        <v>22</v>
      </c>
      <c r="T1232" s="366"/>
      <c r="U1232" s="366"/>
      <c r="V1232" s="366" t="s">
        <v>568</v>
      </c>
      <c r="W1232" s="366"/>
      <c r="X1232" s="366"/>
      <c r="Y1232" s="366" t="s">
        <v>559</v>
      </c>
      <c r="Z1232" s="366"/>
      <c r="AA1232" s="366"/>
      <c r="AB1232" s="366"/>
      <c r="AC1232" s="366"/>
      <c r="AD1232" s="93">
        <v>18035</v>
      </c>
      <c r="AE1232" s="57">
        <f t="shared" si="412"/>
        <v>25250</v>
      </c>
      <c r="AF1232" s="93">
        <v>0</v>
      </c>
      <c r="AG1232" s="94">
        <f t="shared" si="413"/>
        <v>0</v>
      </c>
      <c r="AH1232" s="215"/>
      <c r="AI1232" s="58"/>
      <c r="AJ1232" s="58"/>
      <c r="AK1232" s="58"/>
      <c r="AL1232" s="93"/>
      <c r="AM1232" s="57"/>
    </row>
    <row r="1233" spans="1:39" s="3" customFormat="1" ht="42.6" customHeight="1" thickBot="1">
      <c r="A1233" s="621"/>
      <c r="B1233" s="623"/>
      <c r="C1233" s="250"/>
      <c r="D1233" s="622"/>
      <c r="E1233" s="622"/>
      <c r="F1233" s="623"/>
      <c r="G1233" s="621"/>
      <c r="H1233" s="622"/>
      <c r="I1233" s="622"/>
      <c r="J1233" s="622"/>
      <c r="K1233" s="622"/>
      <c r="L1233" s="282" t="s">
        <v>3944</v>
      </c>
      <c r="M1233" s="365"/>
      <c r="N1233" s="365"/>
      <c r="O1233" s="366" t="s">
        <v>566</v>
      </c>
      <c r="P1233" s="366"/>
      <c r="Q1233" s="366"/>
      <c r="R1233" s="366"/>
      <c r="S1233" s="366" t="s">
        <v>2266</v>
      </c>
      <c r="T1233" s="366"/>
      <c r="U1233" s="366"/>
      <c r="V1233" s="366" t="s">
        <v>16</v>
      </c>
      <c r="W1233" s="366"/>
      <c r="X1233" s="366"/>
      <c r="Y1233" s="366" t="s">
        <v>559</v>
      </c>
      <c r="Z1233" s="366"/>
      <c r="AA1233" s="366"/>
      <c r="AB1233" s="366"/>
      <c r="AC1233" s="366"/>
      <c r="AD1233" s="93">
        <v>18338</v>
      </c>
      <c r="AE1233" s="57">
        <f t="shared" ref="AE1233" si="420">ROUND(AD1233*1.4/10,0)*10</f>
        <v>25670</v>
      </c>
      <c r="AF1233" s="93">
        <v>0</v>
      </c>
      <c r="AG1233" s="94">
        <f t="shared" si="413"/>
        <v>0</v>
      </c>
      <c r="AH1233" s="215"/>
      <c r="AI1233" s="58"/>
      <c r="AJ1233" s="58"/>
      <c r="AK1233" s="58"/>
      <c r="AL1233" s="93"/>
      <c r="AM1233" s="57"/>
    </row>
    <row r="1234" spans="1:39" s="3" customFormat="1" ht="152.25" customHeight="1" thickBot="1">
      <c r="A1234" s="632"/>
      <c r="B1234" s="633"/>
      <c r="C1234" s="506"/>
      <c r="D1234" s="508"/>
      <c r="E1234" s="508"/>
      <c r="F1234" s="509"/>
      <c r="G1234" s="619" t="s">
        <v>1953</v>
      </c>
      <c r="H1234" s="557"/>
      <c r="I1234" s="557"/>
      <c r="J1234" s="557"/>
      <c r="K1234" s="628"/>
      <c r="L1234" s="365" t="s">
        <v>1948</v>
      </c>
      <c r="M1234" s="365"/>
      <c r="N1234" s="365"/>
      <c r="O1234" s="366" t="s">
        <v>1950</v>
      </c>
      <c r="P1234" s="366"/>
      <c r="Q1234" s="366"/>
      <c r="R1234" s="366"/>
      <c r="S1234" s="366" t="s">
        <v>15</v>
      </c>
      <c r="T1234" s="366"/>
      <c r="U1234" s="366"/>
      <c r="V1234" s="366" t="s">
        <v>16</v>
      </c>
      <c r="W1234" s="366"/>
      <c r="X1234" s="366"/>
      <c r="Y1234" s="366" t="s">
        <v>85</v>
      </c>
      <c r="Z1234" s="366"/>
      <c r="AA1234" s="366"/>
      <c r="AB1234" s="366"/>
      <c r="AC1234" s="366"/>
      <c r="AD1234" s="93">
        <v>13170</v>
      </c>
      <c r="AE1234" s="57">
        <f t="shared" si="412"/>
        <v>18440</v>
      </c>
      <c r="AF1234" s="93">
        <v>0</v>
      </c>
      <c r="AG1234" s="94">
        <f t="shared" si="413"/>
        <v>0</v>
      </c>
      <c r="AH1234" s="215"/>
      <c r="AI1234" s="58"/>
      <c r="AJ1234" s="58"/>
      <c r="AK1234" s="58"/>
      <c r="AL1234" s="93"/>
      <c r="AM1234" s="57"/>
    </row>
    <row r="1235" spans="1:39" s="3" customFormat="1" ht="151.5" customHeight="1" thickBot="1">
      <c r="A1235" s="507"/>
      <c r="B1235" s="446"/>
      <c r="C1235" s="507"/>
      <c r="D1235" s="489"/>
      <c r="E1235" s="489"/>
      <c r="F1235" s="510"/>
      <c r="G1235" s="629" t="s">
        <v>1954</v>
      </c>
      <c r="H1235" s="630"/>
      <c r="I1235" s="630"/>
      <c r="J1235" s="630"/>
      <c r="K1235" s="631"/>
      <c r="L1235" s="365" t="s">
        <v>1949</v>
      </c>
      <c r="M1235" s="365"/>
      <c r="N1235" s="365"/>
      <c r="O1235" s="366" t="s">
        <v>1952</v>
      </c>
      <c r="P1235" s="366"/>
      <c r="Q1235" s="366"/>
      <c r="R1235" s="366"/>
      <c r="S1235" s="366" t="s">
        <v>15</v>
      </c>
      <c r="T1235" s="366"/>
      <c r="U1235" s="366"/>
      <c r="V1235" s="366" t="s">
        <v>16</v>
      </c>
      <c r="W1235" s="366"/>
      <c r="X1235" s="366"/>
      <c r="Y1235" s="366" t="s">
        <v>1951</v>
      </c>
      <c r="Z1235" s="366"/>
      <c r="AA1235" s="366"/>
      <c r="AB1235" s="366"/>
      <c r="AC1235" s="366"/>
      <c r="AD1235" s="93">
        <v>15436</v>
      </c>
      <c r="AE1235" s="57">
        <f t="shared" si="412"/>
        <v>21610</v>
      </c>
      <c r="AF1235" s="93">
        <v>0</v>
      </c>
      <c r="AG1235" s="94">
        <f t="shared" si="413"/>
        <v>0</v>
      </c>
      <c r="AH1235" s="215"/>
      <c r="AI1235" s="58"/>
      <c r="AJ1235" s="58"/>
      <c r="AK1235" s="58"/>
      <c r="AL1235" s="93"/>
      <c r="AM1235" s="57"/>
    </row>
    <row r="1236" spans="1:39" ht="11.65" customHeight="1">
      <c r="L1236"/>
    </row>
    <row r="1237" spans="1:39" ht="11.65" customHeight="1">
      <c r="L1237"/>
    </row>
    <row r="1238" spans="1:39" ht="11.65" customHeight="1">
      <c r="L1238"/>
    </row>
    <row r="1239" spans="1:39" ht="11.65" customHeight="1">
      <c r="L1239"/>
    </row>
    <row r="1240" spans="1:39" ht="11.65" customHeight="1">
      <c r="L1240"/>
    </row>
    <row r="1241" spans="1:39" ht="11.65" customHeight="1">
      <c r="L1241"/>
    </row>
  </sheetData>
  <autoFilter ref="A8:AM1235" xr:uid="{00000000-0001-0000-0100-000000000000}">
    <filterColumn colId="0" showButton="0"/>
    <filterColumn colId="2" showButton="0"/>
    <filterColumn colId="3" showButton="0"/>
    <filterColumn colId="4" showButton="0"/>
    <filterColumn colId="6" showButton="0"/>
    <filterColumn colId="7" showButton="0"/>
    <filterColumn colId="8" showButton="0"/>
    <filterColumn colId="9" showButton="0"/>
    <filterColumn colId="11" showButton="0"/>
    <filterColumn colId="12" showButton="0"/>
    <filterColumn colId="14" showButton="0"/>
    <filterColumn colId="15" showButton="0"/>
    <filterColumn colId="16" showButton="0"/>
    <filterColumn colId="18" showButton="0"/>
    <filterColumn colId="19" showButton="0"/>
    <filterColumn colId="21" showButton="0"/>
    <filterColumn colId="22" showButton="0"/>
    <filterColumn colId="24" showButton="0"/>
    <filterColumn colId="25" showButton="0"/>
    <filterColumn colId="26" showButton="0"/>
    <filterColumn colId="27" showButton="0"/>
  </autoFilter>
  <mergeCells count="6203">
    <mergeCell ref="Y1029:AC1029"/>
    <mergeCell ref="O894:R894"/>
    <mergeCell ref="L1043:N1043"/>
    <mergeCell ref="O1043:R1043"/>
    <mergeCell ref="S1043:U1043"/>
    <mergeCell ref="V1043:X1043"/>
    <mergeCell ref="Y1043:AC1043"/>
    <mergeCell ref="L1040:N1040"/>
    <mergeCell ref="O1040:R1040"/>
    <mergeCell ref="S1040:U1040"/>
    <mergeCell ref="V1040:X1040"/>
    <mergeCell ref="Y1040:AC1040"/>
    <mergeCell ref="L1035:N1035"/>
    <mergeCell ref="O1035:R1035"/>
    <mergeCell ref="S1035:U1035"/>
    <mergeCell ref="V1035:X1035"/>
    <mergeCell ref="Y1035:AC1035"/>
    <mergeCell ref="V923:X923"/>
    <mergeCell ref="Y923:AC923"/>
    <mergeCell ref="L927:N927"/>
    <mergeCell ref="O927:R927"/>
    <mergeCell ref="S927:U927"/>
    <mergeCell ref="V927:X927"/>
    <mergeCell ref="Y927:AC927"/>
    <mergeCell ref="L930:N930"/>
    <mergeCell ref="O930:R930"/>
    <mergeCell ref="S930:U930"/>
    <mergeCell ref="V930:X930"/>
    <mergeCell ref="Y930:AC930"/>
    <mergeCell ref="L1029:N1029"/>
    <mergeCell ref="O1029:R1029"/>
    <mergeCell ref="S1029:U1029"/>
    <mergeCell ref="Y1005:AC1005"/>
    <mergeCell ref="L1023:N1023"/>
    <mergeCell ref="O1023:R1023"/>
    <mergeCell ref="S1023:U1023"/>
    <mergeCell ref="V1023:X1023"/>
    <mergeCell ref="Y1023:AC1023"/>
    <mergeCell ref="L862:N862"/>
    <mergeCell ref="O862:R862"/>
    <mergeCell ref="S862:U862"/>
    <mergeCell ref="V862:X862"/>
    <mergeCell ref="Y862:AC862"/>
    <mergeCell ref="L937:N937"/>
    <mergeCell ref="O937:R937"/>
    <mergeCell ref="S937:U937"/>
    <mergeCell ref="V937:X937"/>
    <mergeCell ref="Y937:AC937"/>
    <mergeCell ref="L941:N941"/>
    <mergeCell ref="O941:R941"/>
    <mergeCell ref="S941:U941"/>
    <mergeCell ref="V941:X941"/>
    <mergeCell ref="Y941:AC941"/>
    <mergeCell ref="L944:N944"/>
    <mergeCell ref="O944:R944"/>
    <mergeCell ref="S944:U944"/>
    <mergeCell ref="V944:X944"/>
    <mergeCell ref="Y944:AC944"/>
    <mergeCell ref="L894:N894"/>
    <mergeCell ref="O870:R870"/>
    <mergeCell ref="V1020:X1020"/>
    <mergeCell ref="L939:N939"/>
    <mergeCell ref="Y894:AC894"/>
    <mergeCell ref="V897:X897"/>
    <mergeCell ref="S852:U852"/>
    <mergeCell ref="V852:X852"/>
    <mergeCell ref="Y852:AC852"/>
    <mergeCell ref="L847:N847"/>
    <mergeCell ref="O847:R847"/>
    <mergeCell ref="S847:U847"/>
    <mergeCell ref="V847:X847"/>
    <mergeCell ref="Y847:AC847"/>
    <mergeCell ref="L857:N857"/>
    <mergeCell ref="O857:R857"/>
    <mergeCell ref="S857:U857"/>
    <mergeCell ref="V857:X857"/>
    <mergeCell ref="Y857:AC857"/>
    <mergeCell ref="L845:N845"/>
    <mergeCell ref="Y851:AC851"/>
    <mergeCell ref="L854:N854"/>
    <mergeCell ref="O854:R854"/>
    <mergeCell ref="L888:N888"/>
    <mergeCell ref="O849:R849"/>
    <mergeCell ref="O859:R859"/>
    <mergeCell ref="O865:R865"/>
    <mergeCell ref="L850:N850"/>
    <mergeCell ref="L825:N825"/>
    <mergeCell ref="O825:R825"/>
    <mergeCell ref="S825:U825"/>
    <mergeCell ref="V825:X825"/>
    <mergeCell ref="Y825:AC825"/>
    <mergeCell ref="L837:N837"/>
    <mergeCell ref="O837:R837"/>
    <mergeCell ref="S837:U837"/>
    <mergeCell ref="V837:X837"/>
    <mergeCell ref="Y837:AC837"/>
    <mergeCell ref="O833:R833"/>
    <mergeCell ref="Y828:AC828"/>
    <mergeCell ref="S843:U843"/>
    <mergeCell ref="S877:U877"/>
    <mergeCell ref="V877:X877"/>
    <mergeCell ref="V869:X869"/>
    <mergeCell ref="S863:U863"/>
    <mergeCell ref="S853:U853"/>
    <mergeCell ref="L877:N877"/>
    <mergeCell ref="V882:X882"/>
    <mergeCell ref="L842:N842"/>
    <mergeCell ref="O842:R842"/>
    <mergeCell ref="S842:U842"/>
    <mergeCell ref="V842:X842"/>
    <mergeCell ref="Y842:AC842"/>
    <mergeCell ref="L852:N852"/>
    <mergeCell ref="O852:R852"/>
    <mergeCell ref="S313:U313"/>
    <mergeCell ref="Y475:AC475"/>
    <mergeCell ref="L859:N859"/>
    <mergeCell ref="S490:U490"/>
    <mergeCell ref="V490:X490"/>
    <mergeCell ref="Y819:AC819"/>
    <mergeCell ref="V815:X815"/>
    <mergeCell ref="L705:N705"/>
    <mergeCell ref="O828:R828"/>
    <mergeCell ref="O772:R772"/>
    <mergeCell ref="V766:X766"/>
    <mergeCell ref="O767:R767"/>
    <mergeCell ref="S805:U805"/>
    <mergeCell ref="S769:U769"/>
    <mergeCell ref="O791:R791"/>
    <mergeCell ref="L801:N801"/>
    <mergeCell ref="L808:N808"/>
    <mergeCell ref="L834:N834"/>
    <mergeCell ref="S831:U831"/>
    <mergeCell ref="L687:N687"/>
    <mergeCell ref="O687:R687"/>
    <mergeCell ref="S687:U687"/>
    <mergeCell ref="V687:X687"/>
    <mergeCell ref="Y687:AC687"/>
    <mergeCell ref="V809:X809"/>
    <mergeCell ref="S826:U826"/>
    <mergeCell ref="S811:U811"/>
    <mergeCell ref="S838:U838"/>
    <mergeCell ref="Y813:AC813"/>
    <mergeCell ref="L684:N684"/>
    <mergeCell ref="S777:U777"/>
    <mergeCell ref="S820:U820"/>
    <mergeCell ref="Y490:AC490"/>
    <mergeCell ref="V394:X394"/>
    <mergeCell ref="L368:N368"/>
    <mergeCell ref="L373:N373"/>
    <mergeCell ref="L346:N346"/>
    <mergeCell ref="O346:R346"/>
    <mergeCell ref="S346:U346"/>
    <mergeCell ref="V346:X346"/>
    <mergeCell ref="Y346:AC346"/>
    <mergeCell ref="L347:N347"/>
    <mergeCell ref="S684:U684"/>
    <mergeCell ref="V684:X684"/>
    <mergeCell ref="Y684:AC684"/>
    <mergeCell ref="S505:U505"/>
    <mergeCell ref="L504:N504"/>
    <mergeCell ref="O504:R504"/>
    <mergeCell ref="S504:U504"/>
    <mergeCell ref="V504:X504"/>
    <mergeCell ref="Y504:AC504"/>
    <mergeCell ref="L502:N502"/>
    <mergeCell ref="O502:R502"/>
    <mergeCell ref="S502:U502"/>
    <mergeCell ref="V502:X502"/>
    <mergeCell ref="Y502:AC502"/>
    <mergeCell ref="S347:U347"/>
    <mergeCell ref="V15:X15"/>
    <mergeCell ref="Y15:AC15"/>
    <mergeCell ref="O30:R30"/>
    <mergeCell ref="S30:U30"/>
    <mergeCell ref="V30:X30"/>
    <mergeCell ref="Y30:AC30"/>
    <mergeCell ref="O32:R32"/>
    <mergeCell ref="S32:U32"/>
    <mergeCell ref="V32:X32"/>
    <mergeCell ref="Y32:AC32"/>
    <mergeCell ref="O36:R36"/>
    <mergeCell ref="S36:U36"/>
    <mergeCell ref="V36:X36"/>
    <mergeCell ref="Y36:AC36"/>
    <mergeCell ref="O20:R20"/>
    <mergeCell ref="S20:U20"/>
    <mergeCell ref="V20:X20"/>
    <mergeCell ref="Y20:AC20"/>
    <mergeCell ref="O24:R24"/>
    <mergeCell ref="S24:U24"/>
    <mergeCell ref="O21:R21"/>
    <mergeCell ref="S21:U21"/>
    <mergeCell ref="V21:X21"/>
    <mergeCell ref="Y21:AC21"/>
    <mergeCell ref="V24:X24"/>
    <mergeCell ref="Y24:AC24"/>
    <mergeCell ref="O33:R33"/>
    <mergeCell ref="S33:U33"/>
    <mergeCell ref="V33:X33"/>
    <mergeCell ref="Y33:AC33"/>
    <mergeCell ref="S470:U470"/>
    <mergeCell ref="V470:X470"/>
    <mergeCell ref="Y470:AC470"/>
    <mergeCell ref="L472:N472"/>
    <mergeCell ref="S462:U462"/>
    <mergeCell ref="V462:X462"/>
    <mergeCell ref="Y462:AC462"/>
    <mergeCell ref="L485:N485"/>
    <mergeCell ref="O485:R485"/>
    <mergeCell ref="S485:U485"/>
    <mergeCell ref="V485:X485"/>
    <mergeCell ref="Y485:AC485"/>
    <mergeCell ref="L466:N466"/>
    <mergeCell ref="O466:R466"/>
    <mergeCell ref="S466:U466"/>
    <mergeCell ref="V466:X466"/>
    <mergeCell ref="Y466:AC466"/>
    <mergeCell ref="L468:N468"/>
    <mergeCell ref="O468:R468"/>
    <mergeCell ref="S468:U468"/>
    <mergeCell ref="V468:X468"/>
    <mergeCell ref="Y468:AC468"/>
    <mergeCell ref="L470:N470"/>
    <mergeCell ref="O470:R470"/>
    <mergeCell ref="S482:U482"/>
    <mergeCell ref="O476:R476"/>
    <mergeCell ref="O483:R483"/>
    <mergeCell ref="O480:R480"/>
    <mergeCell ref="L476:N476"/>
    <mergeCell ref="L477:N477"/>
    <mergeCell ref="S457:U457"/>
    <mergeCell ref="V457:X457"/>
    <mergeCell ref="Y457:AC457"/>
    <mergeCell ref="L479:N479"/>
    <mergeCell ref="S471:U471"/>
    <mergeCell ref="O472:R472"/>
    <mergeCell ref="S472:U472"/>
    <mergeCell ref="V472:X472"/>
    <mergeCell ref="Y472:AC472"/>
    <mergeCell ref="L474:N474"/>
    <mergeCell ref="O474:R474"/>
    <mergeCell ref="G342:K347"/>
    <mergeCell ref="C342:F347"/>
    <mergeCell ref="A342:B347"/>
    <mergeCell ref="O357:R357"/>
    <mergeCell ref="V385:X385"/>
    <mergeCell ref="L342:N342"/>
    <mergeCell ref="O342:R342"/>
    <mergeCell ref="S342:U342"/>
    <mergeCell ref="V342:X342"/>
    <mergeCell ref="L360:N360"/>
    <mergeCell ref="V370:X370"/>
    <mergeCell ref="Y370:AC370"/>
    <mergeCell ref="O368:R368"/>
    <mergeCell ref="S368:U368"/>
    <mergeCell ref="V368:X368"/>
    <mergeCell ref="Y368:AC368"/>
    <mergeCell ref="L371:N371"/>
    <mergeCell ref="L370:N370"/>
    <mergeCell ref="O370:R370"/>
    <mergeCell ref="S370:U370"/>
    <mergeCell ref="L364:N364"/>
    <mergeCell ref="V347:X347"/>
    <mergeCell ref="Y347:AC347"/>
    <mergeCell ref="O347:R347"/>
    <mergeCell ref="Y713:AC713"/>
    <mergeCell ref="Y698:AC698"/>
    <mergeCell ref="V714:X714"/>
    <mergeCell ref="V752:X752"/>
    <mergeCell ref="L357:N357"/>
    <mergeCell ref="L355:N355"/>
    <mergeCell ref="O355:R355"/>
    <mergeCell ref="S355:U355"/>
    <mergeCell ref="V355:X355"/>
    <mergeCell ref="V357:X357"/>
    <mergeCell ref="S382:U382"/>
    <mergeCell ref="Y350:AC350"/>
    <mergeCell ref="V358:X358"/>
    <mergeCell ref="Y358:AC358"/>
    <mergeCell ref="L362:N362"/>
    <mergeCell ref="L361:N361"/>
    <mergeCell ref="S365:U365"/>
    <mergeCell ref="L372:N372"/>
    <mergeCell ref="V718:X718"/>
    <mergeCell ref="Y718:AC718"/>
    <mergeCell ref="L562:N562"/>
    <mergeCell ref="L365:N365"/>
    <mergeCell ref="O365:R365"/>
    <mergeCell ref="O362:R362"/>
    <mergeCell ref="S362:U362"/>
    <mergeCell ref="V362:X362"/>
    <mergeCell ref="L367:N367"/>
    <mergeCell ref="O367:R367"/>
    <mergeCell ref="V367:X367"/>
    <mergeCell ref="A544:B545"/>
    <mergeCell ref="E544:F545"/>
    <mergeCell ref="G544:K545"/>
    <mergeCell ref="V588:X588"/>
    <mergeCell ref="L580:N580"/>
    <mergeCell ref="S581:U581"/>
    <mergeCell ref="L676:N676"/>
    <mergeCell ref="O676:R676"/>
    <mergeCell ref="S676:U676"/>
    <mergeCell ref="V676:X676"/>
    <mergeCell ref="Y676:AC676"/>
    <mergeCell ref="L679:N679"/>
    <mergeCell ref="O679:R679"/>
    <mergeCell ref="S679:U679"/>
    <mergeCell ref="V679:X679"/>
    <mergeCell ref="Y679:AC679"/>
    <mergeCell ref="Y555:AC555"/>
    <mergeCell ref="L571:N571"/>
    <mergeCell ref="G659:K670"/>
    <mergeCell ref="L659:N659"/>
    <mergeCell ref="L674:N674"/>
    <mergeCell ref="V672:X672"/>
    <mergeCell ref="L675:N675"/>
    <mergeCell ref="O639:R639"/>
    <mergeCell ref="G637:K643"/>
    <mergeCell ref="S639:U639"/>
    <mergeCell ref="V639:X639"/>
    <mergeCell ref="L640:N640"/>
    <mergeCell ref="Y643:AC643"/>
    <mergeCell ref="S637:U637"/>
    <mergeCell ref="V651:X651"/>
    <mergeCell ref="Y651:AC651"/>
    <mergeCell ref="S1224:U1224"/>
    <mergeCell ref="L1229:N1229"/>
    <mergeCell ref="D1218:F1222"/>
    <mergeCell ref="Y598:AC598"/>
    <mergeCell ref="L602:N602"/>
    <mergeCell ref="O602:R602"/>
    <mergeCell ref="S602:U602"/>
    <mergeCell ref="V602:X602"/>
    <mergeCell ref="Y602:AC602"/>
    <mergeCell ref="Y600:AC600"/>
    <mergeCell ref="Y601:AC601"/>
    <mergeCell ref="Y1231:AC1231"/>
    <mergeCell ref="Y1225:AC1225"/>
    <mergeCell ref="Y1020:AC1020"/>
    <mergeCell ref="L1017:N1017"/>
    <mergeCell ref="O1017:R1017"/>
    <mergeCell ref="O811:R811"/>
    <mergeCell ref="S827:U827"/>
    <mergeCell ref="Y839:AC839"/>
    <mergeCell ref="L606:N606"/>
    <mergeCell ref="O606:R606"/>
    <mergeCell ref="S606:U606"/>
    <mergeCell ref="V606:X606"/>
    <mergeCell ref="V743:X743"/>
    <mergeCell ref="V784:X784"/>
    <mergeCell ref="Y710:AC710"/>
    <mergeCell ref="Y777:AC777"/>
    <mergeCell ref="Y779:AC779"/>
    <mergeCell ref="V820:X820"/>
    <mergeCell ref="Y835:AC835"/>
    <mergeCell ref="L860:N860"/>
    <mergeCell ref="Y867:AC867"/>
    <mergeCell ref="Y809:AC809"/>
    <mergeCell ref="Y763:AC763"/>
    <mergeCell ref="G1211:K1217"/>
    <mergeCell ref="E1211:F1217"/>
    <mergeCell ref="L1227:N1227"/>
    <mergeCell ref="O1227:R1227"/>
    <mergeCell ref="S1227:U1227"/>
    <mergeCell ref="V1227:X1227"/>
    <mergeCell ref="Y1227:AC1227"/>
    <mergeCell ref="G1223:K1227"/>
    <mergeCell ref="D1223:F1227"/>
    <mergeCell ref="L662:N662"/>
    <mergeCell ref="O662:R662"/>
    <mergeCell ref="S662:U662"/>
    <mergeCell ref="L832:N832"/>
    <mergeCell ref="O832:R832"/>
    <mergeCell ref="Y881:AC881"/>
    <mergeCell ref="Y879:AC879"/>
    <mergeCell ref="Y886:AC886"/>
    <mergeCell ref="Y705:AC705"/>
    <mergeCell ref="Y751:AC751"/>
    <mergeCell ref="S833:U833"/>
    <mergeCell ref="O819:R819"/>
    <mergeCell ref="Y756:AC756"/>
    <mergeCell ref="V763:X763"/>
    <mergeCell ref="Y1017:AC1017"/>
    <mergeCell ref="L835:N835"/>
    <mergeCell ref="O835:R835"/>
    <mergeCell ref="V662:X662"/>
    <mergeCell ref="S1020:U1020"/>
    <mergeCell ref="Y768:AC768"/>
    <mergeCell ref="O803:R803"/>
    <mergeCell ref="G1159:K1209"/>
    <mergeCell ref="L830:N830"/>
    <mergeCell ref="A1223:B1227"/>
    <mergeCell ref="L1233:N1233"/>
    <mergeCell ref="O1233:R1233"/>
    <mergeCell ref="S1233:U1233"/>
    <mergeCell ref="V1233:X1233"/>
    <mergeCell ref="Y1233:AC1233"/>
    <mergeCell ref="G1228:K1233"/>
    <mergeCell ref="A1228:B1233"/>
    <mergeCell ref="D1228:F1233"/>
    <mergeCell ref="A1216:B1216"/>
    <mergeCell ref="L1216:N1216"/>
    <mergeCell ref="O1216:R1216"/>
    <mergeCell ref="S1216:U1216"/>
    <mergeCell ref="V1216:X1216"/>
    <mergeCell ref="O1229:R1229"/>
    <mergeCell ref="V1213:X1213"/>
    <mergeCell ref="A1217:B1217"/>
    <mergeCell ref="A1213:B1213"/>
    <mergeCell ref="O1220:R1220"/>
    <mergeCell ref="V1217:X1217"/>
    <mergeCell ref="L1217:N1217"/>
    <mergeCell ref="O1217:R1217"/>
    <mergeCell ref="C1228:C1232"/>
    <mergeCell ref="A1218:B1222"/>
    <mergeCell ref="O1225:R1225"/>
    <mergeCell ref="S1225:U1225"/>
    <mergeCell ref="V1225:X1225"/>
    <mergeCell ref="Y1221:AC1221"/>
    <mergeCell ref="Y1222:AC1222"/>
    <mergeCell ref="Y1232:AC1232"/>
    <mergeCell ref="Y1223:AC1223"/>
    <mergeCell ref="O1224:R1224"/>
    <mergeCell ref="V127:X127"/>
    <mergeCell ref="Y127:AC127"/>
    <mergeCell ref="L147:N147"/>
    <mergeCell ref="O147:R147"/>
    <mergeCell ref="S147:U147"/>
    <mergeCell ref="V147:X147"/>
    <mergeCell ref="Y147:AC147"/>
    <mergeCell ref="L160:N160"/>
    <mergeCell ref="L163:N163"/>
    <mergeCell ref="O163:R163"/>
    <mergeCell ref="S163:U163"/>
    <mergeCell ref="V163:X163"/>
    <mergeCell ref="Y163:AC163"/>
    <mergeCell ref="L157:N157"/>
    <mergeCell ref="O157:R157"/>
    <mergeCell ref="L156:N156"/>
    <mergeCell ref="O148:R148"/>
    <mergeCell ref="S148:U148"/>
    <mergeCell ref="V148:X148"/>
    <mergeCell ref="Y148:AC148"/>
    <mergeCell ref="L149:N149"/>
    <mergeCell ref="O149:R149"/>
    <mergeCell ref="S149:U149"/>
    <mergeCell ref="V149:X149"/>
    <mergeCell ref="L130:N130"/>
    <mergeCell ref="O130:R130"/>
    <mergeCell ref="O156:R156"/>
    <mergeCell ref="S156:U156"/>
    <mergeCell ref="V159:X159"/>
    <mergeCell ref="O153:R153"/>
    <mergeCell ref="O1026:R1026"/>
    <mergeCell ref="S1026:U1026"/>
    <mergeCell ref="V1026:X1026"/>
    <mergeCell ref="Y1026:AC1026"/>
    <mergeCell ref="L1016:N1016"/>
    <mergeCell ref="S1016:U1016"/>
    <mergeCell ref="V1016:X1016"/>
    <mergeCell ref="S439:U439"/>
    <mergeCell ref="V439:X439"/>
    <mergeCell ref="Y439:AC439"/>
    <mergeCell ref="L810:N810"/>
    <mergeCell ref="O810:R810"/>
    <mergeCell ref="Y680:AC680"/>
    <mergeCell ref="Y677:AC677"/>
    <mergeCell ref="S780:U780"/>
    <mergeCell ref="V780:X780"/>
    <mergeCell ref="V791:X791"/>
    <mergeCell ref="Y796:AC796"/>
    <mergeCell ref="S809:U809"/>
    <mergeCell ref="Y590:AC590"/>
    <mergeCell ref="L594:N594"/>
    <mergeCell ref="O594:R594"/>
    <mergeCell ref="V824:X824"/>
    <mergeCell ref="V796:X796"/>
    <mergeCell ref="Y759:AC759"/>
    <mergeCell ref="V758:X758"/>
    <mergeCell ref="Y875:AC875"/>
    <mergeCell ref="L824:N824"/>
    <mergeCell ref="O824:R824"/>
    <mergeCell ref="S824:U824"/>
    <mergeCell ref="O684:R684"/>
    <mergeCell ref="L887:N887"/>
    <mergeCell ref="L820:N820"/>
    <mergeCell ref="O820:R820"/>
    <mergeCell ref="A264:B284"/>
    <mergeCell ref="S25:U25"/>
    <mergeCell ref="V25:X25"/>
    <mergeCell ref="Y25:AC25"/>
    <mergeCell ref="O22:R22"/>
    <mergeCell ref="S22:U22"/>
    <mergeCell ref="V22:X22"/>
    <mergeCell ref="Y22:AC22"/>
    <mergeCell ref="L279:N279"/>
    <mergeCell ref="V314:X314"/>
    <mergeCell ref="L826:N826"/>
    <mergeCell ref="O826:R826"/>
    <mergeCell ref="V372:X372"/>
    <mergeCell ref="Y372:AC372"/>
    <mergeCell ref="Y780:AC780"/>
    <mergeCell ref="S801:U801"/>
    <mergeCell ref="O759:R759"/>
    <mergeCell ref="S771:U771"/>
    <mergeCell ref="O713:R713"/>
    <mergeCell ref="S713:U713"/>
    <mergeCell ref="Y556:AC556"/>
    <mergeCell ref="L590:N590"/>
    <mergeCell ref="O590:R590"/>
    <mergeCell ref="S594:U594"/>
    <mergeCell ref="L327:N327"/>
    <mergeCell ref="L556:N556"/>
    <mergeCell ref="O556:R556"/>
    <mergeCell ref="S556:U556"/>
    <mergeCell ref="Y820:AC820"/>
    <mergeCell ref="L127:N127"/>
    <mergeCell ref="S127:U127"/>
    <mergeCell ref="G10:K22"/>
    <mergeCell ref="C10:F22"/>
    <mergeCell ref="A10:B22"/>
    <mergeCell ref="O58:R58"/>
    <mergeCell ref="S58:U58"/>
    <mergeCell ref="V58:X58"/>
    <mergeCell ref="Y58:AC58"/>
    <mergeCell ref="O50:R50"/>
    <mergeCell ref="S50:U50"/>
    <mergeCell ref="V50:X50"/>
    <mergeCell ref="Y50:AC50"/>
    <mergeCell ref="O44:R44"/>
    <mergeCell ref="S44:U44"/>
    <mergeCell ref="V44:X44"/>
    <mergeCell ref="Y44:AC44"/>
    <mergeCell ref="G23:K58"/>
    <mergeCell ref="C23:F58"/>
    <mergeCell ref="A23:B58"/>
    <mergeCell ref="O11:R11"/>
    <mergeCell ref="S11:U11"/>
    <mergeCell ref="V11:X11"/>
    <mergeCell ref="Y11:AC11"/>
    <mergeCell ref="O28:R28"/>
    <mergeCell ref="S28:U28"/>
    <mergeCell ref="V28:X28"/>
    <mergeCell ref="Y28:AC28"/>
    <mergeCell ref="S18:U18"/>
    <mergeCell ref="V18:X18"/>
    <mergeCell ref="O25:R25"/>
    <mergeCell ref="O13:R13"/>
    <mergeCell ref="S15:U15"/>
    <mergeCell ref="S13:U13"/>
    <mergeCell ref="V13:X13"/>
    <mergeCell ref="S330:U330"/>
    <mergeCell ref="V330:X330"/>
    <mergeCell ref="Y330:AC330"/>
    <mergeCell ref="Y314:AC314"/>
    <mergeCell ref="L302:N302"/>
    <mergeCell ref="O302:R302"/>
    <mergeCell ref="S302:U302"/>
    <mergeCell ref="V302:X302"/>
    <mergeCell ref="Y302:AC302"/>
    <mergeCell ref="Y272:AC272"/>
    <mergeCell ref="L276:N276"/>
    <mergeCell ref="O276:R276"/>
    <mergeCell ref="Y288:AC288"/>
    <mergeCell ref="L291:N291"/>
    <mergeCell ref="S291:U291"/>
    <mergeCell ref="V301:X301"/>
    <mergeCell ref="L299:N299"/>
    <mergeCell ref="S299:U299"/>
    <mergeCell ref="V299:X299"/>
    <mergeCell ref="V272:X272"/>
    <mergeCell ref="Y296:AC296"/>
    <mergeCell ref="L326:N326"/>
    <mergeCell ref="V316:X316"/>
    <mergeCell ref="L288:N288"/>
    <mergeCell ref="O288:R288"/>
    <mergeCell ref="L314:N314"/>
    <mergeCell ref="O314:R314"/>
    <mergeCell ref="S314:U314"/>
    <mergeCell ref="O296:R296"/>
    <mergeCell ref="Y290:AC290"/>
    <mergeCell ref="L313:N313"/>
    <mergeCell ref="Y305:AC305"/>
    <mergeCell ref="L220:N220"/>
    <mergeCell ref="O220:R220"/>
    <mergeCell ref="S245:U245"/>
    <mergeCell ref="V245:X245"/>
    <mergeCell ref="G264:K284"/>
    <mergeCell ref="C264:F284"/>
    <mergeCell ref="G79:K92"/>
    <mergeCell ref="C79:F92"/>
    <mergeCell ref="C285:F326"/>
    <mergeCell ref="S317:U317"/>
    <mergeCell ref="V317:X317"/>
    <mergeCell ref="V304:X304"/>
    <mergeCell ref="Y304:AC304"/>
    <mergeCell ref="V291:X291"/>
    <mergeCell ref="Y291:AC291"/>
    <mergeCell ref="O279:R279"/>
    <mergeCell ref="S297:U297"/>
    <mergeCell ref="V297:X297"/>
    <mergeCell ref="Y313:AC313"/>
    <mergeCell ref="S293:U293"/>
    <mergeCell ref="V293:X293"/>
    <mergeCell ref="Y293:AC293"/>
    <mergeCell ref="L301:N301"/>
    <mergeCell ref="Y295:AC295"/>
    <mergeCell ref="V296:X296"/>
    <mergeCell ref="V313:X313"/>
    <mergeCell ref="S300:U300"/>
    <mergeCell ref="Y289:AC289"/>
    <mergeCell ref="L297:N297"/>
    <mergeCell ref="O297:R297"/>
    <mergeCell ref="V275:X275"/>
    <mergeCell ref="A79:B92"/>
    <mergeCell ref="L268:N268"/>
    <mergeCell ref="O268:R268"/>
    <mergeCell ref="S268:U268"/>
    <mergeCell ref="V268:X268"/>
    <mergeCell ref="Y268:AC268"/>
    <mergeCell ref="C172:F189"/>
    <mergeCell ref="G172:K189"/>
    <mergeCell ref="A172:B189"/>
    <mergeCell ref="A190:B243"/>
    <mergeCell ref="C190:F243"/>
    <mergeCell ref="G190:K243"/>
    <mergeCell ref="Y108:AC108"/>
    <mergeCell ref="L109:N109"/>
    <mergeCell ref="O109:R109"/>
    <mergeCell ref="S109:U109"/>
    <mergeCell ref="V109:X109"/>
    <mergeCell ref="L170:N170"/>
    <mergeCell ref="Y165:AC165"/>
    <mergeCell ref="L167:N167"/>
    <mergeCell ref="S220:U220"/>
    <mergeCell ref="V220:X220"/>
    <mergeCell ref="Y214:AC214"/>
    <mergeCell ref="L215:N215"/>
    <mergeCell ref="S252:U252"/>
    <mergeCell ref="V252:X252"/>
    <mergeCell ref="Y252:AC252"/>
    <mergeCell ref="L253:N253"/>
    <mergeCell ref="O253:R253"/>
    <mergeCell ref="S253:U253"/>
    <mergeCell ref="O127:R127"/>
    <mergeCell ref="Y229:AC229"/>
    <mergeCell ref="L230:N230"/>
    <mergeCell ref="G327:K341"/>
    <mergeCell ref="C327:F341"/>
    <mergeCell ref="A327:B341"/>
    <mergeCell ref="L799:N799"/>
    <mergeCell ref="O799:R799"/>
    <mergeCell ref="L350:N350"/>
    <mergeCell ref="O350:R350"/>
    <mergeCell ref="G1133:K1147"/>
    <mergeCell ref="L1147:N1147"/>
    <mergeCell ref="V365:X365"/>
    <mergeCell ref="L329:N329"/>
    <mergeCell ref="O329:R329"/>
    <mergeCell ref="S329:U329"/>
    <mergeCell ref="L1136:N1136"/>
    <mergeCell ref="Y1032:AC1032"/>
    <mergeCell ref="V1027:X1027"/>
    <mergeCell ref="V1024:X1024"/>
    <mergeCell ref="S1022:U1022"/>
    <mergeCell ref="S849:U849"/>
    <mergeCell ref="L596:N596"/>
    <mergeCell ref="L752:N752"/>
    <mergeCell ref="V770:X770"/>
    <mergeCell ref="L578:N578"/>
    <mergeCell ref="O578:R578"/>
    <mergeCell ref="Y561:AC561"/>
    <mergeCell ref="L341:N341"/>
    <mergeCell ref="L569:N569"/>
    <mergeCell ref="L334:N334"/>
    <mergeCell ref="O334:R334"/>
    <mergeCell ref="S341:U341"/>
    <mergeCell ref="S353:U353"/>
    <mergeCell ref="V353:X353"/>
    <mergeCell ref="Y353:AC353"/>
    <mergeCell ref="Y364:AC364"/>
    <mergeCell ref="L330:N330"/>
    <mergeCell ref="O330:R330"/>
    <mergeCell ref="G285:K326"/>
    <mergeCell ref="A1215:B1215"/>
    <mergeCell ref="L1215:N1215"/>
    <mergeCell ref="O1215:R1215"/>
    <mergeCell ref="S1215:U1215"/>
    <mergeCell ref="V1215:X1215"/>
    <mergeCell ref="Y1215:AC1215"/>
    <mergeCell ref="L289:N289"/>
    <mergeCell ref="O289:R289"/>
    <mergeCell ref="S289:U289"/>
    <mergeCell ref="V289:X289"/>
    <mergeCell ref="A285:B326"/>
    <mergeCell ref="L1142:N1142"/>
    <mergeCell ref="O1142:R1142"/>
    <mergeCell ref="Y342:AC342"/>
    <mergeCell ref="L343:N343"/>
    <mergeCell ref="O343:R343"/>
    <mergeCell ref="S343:U343"/>
    <mergeCell ref="V343:X343"/>
    <mergeCell ref="Y343:AC343"/>
    <mergeCell ref="L344:N344"/>
    <mergeCell ref="O840:R840"/>
    <mergeCell ref="L841:N841"/>
    <mergeCell ref="O305:R305"/>
    <mergeCell ref="S309:U309"/>
    <mergeCell ref="V309:X309"/>
    <mergeCell ref="Y355:AC355"/>
    <mergeCell ref="S357:U357"/>
    <mergeCell ref="Y357:AC357"/>
    <mergeCell ref="V354:X354"/>
    <mergeCell ref="S303:U303"/>
    <mergeCell ref="Y317:AC317"/>
    <mergeCell ref="V341:X341"/>
    <mergeCell ref="Y341:AC341"/>
    <mergeCell ref="Y582:AC582"/>
    <mergeCell ref="L561:N561"/>
    <mergeCell ref="O561:R561"/>
    <mergeCell ref="S561:U561"/>
    <mergeCell ref="V561:X561"/>
    <mergeCell ref="V344:X344"/>
    <mergeCell ref="Y344:AC344"/>
    <mergeCell ref="L345:N345"/>
    <mergeCell ref="Y362:AC362"/>
    <mergeCell ref="O359:R359"/>
    <mergeCell ref="S359:U359"/>
    <mergeCell ref="V359:X359"/>
    <mergeCell ref="O349:R349"/>
    <mergeCell ref="S349:U349"/>
    <mergeCell ref="Y349:AC349"/>
    <mergeCell ref="S350:U350"/>
    <mergeCell ref="V350:X350"/>
    <mergeCell ref="V345:X345"/>
    <mergeCell ref="Y345:AC345"/>
    <mergeCell ref="V378:X378"/>
    <mergeCell ref="S375:U375"/>
    <mergeCell ref="S371:U371"/>
    <mergeCell ref="V371:X371"/>
    <mergeCell ref="Y371:AC371"/>
    <mergeCell ref="L308:N308"/>
    <mergeCell ref="O308:R308"/>
    <mergeCell ref="S308:U308"/>
    <mergeCell ref="Y308:AC308"/>
    <mergeCell ref="L311:N311"/>
    <mergeCell ref="Y299:AC299"/>
    <mergeCell ref="L300:N300"/>
    <mergeCell ref="O300:R300"/>
    <mergeCell ref="V308:X308"/>
    <mergeCell ref="S310:U310"/>
    <mergeCell ref="V310:X310"/>
    <mergeCell ref="Y310:AC310"/>
    <mergeCell ref="Y312:AC312"/>
    <mergeCell ref="L312:N312"/>
    <mergeCell ref="L310:N310"/>
    <mergeCell ref="O310:R310"/>
    <mergeCell ref="L306:N306"/>
    <mergeCell ref="Y300:AC300"/>
    <mergeCell ref="L309:N309"/>
    <mergeCell ref="L305:N305"/>
    <mergeCell ref="V305:X305"/>
    <mergeCell ref="O304:R304"/>
    <mergeCell ref="S304:U304"/>
    <mergeCell ref="O303:R303"/>
    <mergeCell ref="L285:N285"/>
    <mergeCell ref="O285:R285"/>
    <mergeCell ref="S285:U285"/>
    <mergeCell ref="V285:X285"/>
    <mergeCell ref="S279:U279"/>
    <mergeCell ref="O299:R299"/>
    <mergeCell ref="L284:N284"/>
    <mergeCell ref="O284:R284"/>
    <mergeCell ref="S284:U284"/>
    <mergeCell ref="Y294:AC294"/>
    <mergeCell ref="L298:N298"/>
    <mergeCell ref="O298:R298"/>
    <mergeCell ref="L293:N293"/>
    <mergeCell ref="O293:R293"/>
    <mergeCell ref="S301:U301"/>
    <mergeCell ref="S298:U298"/>
    <mergeCell ref="V298:X298"/>
    <mergeCell ref="S288:U288"/>
    <mergeCell ref="V288:X288"/>
    <mergeCell ref="O287:R287"/>
    <mergeCell ref="L294:N294"/>
    <mergeCell ref="O282:R282"/>
    <mergeCell ref="Y298:AC298"/>
    <mergeCell ref="S296:U296"/>
    <mergeCell ref="L296:N296"/>
    <mergeCell ref="Y297:AC297"/>
    <mergeCell ref="G244:K247"/>
    <mergeCell ref="L270:N270"/>
    <mergeCell ref="O270:R270"/>
    <mergeCell ref="V277:X277"/>
    <mergeCell ref="S276:U276"/>
    <mergeCell ref="V276:X276"/>
    <mergeCell ref="Y276:AC276"/>
    <mergeCell ref="Y278:AC278"/>
    <mergeCell ref="L269:N269"/>
    <mergeCell ref="Y274:AC274"/>
    <mergeCell ref="O274:R274"/>
    <mergeCell ref="S274:U274"/>
    <mergeCell ref="Y270:AC270"/>
    <mergeCell ref="O273:R273"/>
    <mergeCell ref="O272:R272"/>
    <mergeCell ref="Y275:AC275"/>
    <mergeCell ref="L263:N263"/>
    <mergeCell ref="V260:X260"/>
    <mergeCell ref="Y260:AC260"/>
    <mergeCell ref="L247:N247"/>
    <mergeCell ref="Y277:AC277"/>
    <mergeCell ref="L272:N272"/>
    <mergeCell ref="L246:N246"/>
    <mergeCell ref="L264:N264"/>
    <mergeCell ref="O264:R264"/>
    <mergeCell ref="S264:U264"/>
    <mergeCell ref="O262:R262"/>
    <mergeCell ref="S262:U262"/>
    <mergeCell ref="V262:X262"/>
    <mergeCell ref="Y262:AC262"/>
    <mergeCell ref="O263:R263"/>
    <mergeCell ref="S275:U275"/>
    <mergeCell ref="C244:F247"/>
    <mergeCell ref="S270:U270"/>
    <mergeCell ref="V270:X270"/>
    <mergeCell ref="V271:X271"/>
    <mergeCell ref="Y271:AC271"/>
    <mergeCell ref="Y245:AC245"/>
    <mergeCell ref="O243:R243"/>
    <mergeCell ref="S243:U243"/>
    <mergeCell ref="V206:X206"/>
    <mergeCell ref="L328:N328"/>
    <mergeCell ref="O328:R328"/>
    <mergeCell ref="S328:U328"/>
    <mergeCell ref="V328:X328"/>
    <mergeCell ref="Y273:AC273"/>
    <mergeCell ref="S272:U272"/>
    <mergeCell ref="L243:N243"/>
    <mergeCell ref="Y213:AC213"/>
    <mergeCell ref="L214:N214"/>
    <mergeCell ref="S217:U217"/>
    <mergeCell ref="V214:X214"/>
    <mergeCell ref="Y218:AC218"/>
    <mergeCell ref="Y208:AC208"/>
    <mergeCell ref="C249:F254"/>
    <mergeCell ref="S232:U232"/>
    <mergeCell ref="V232:X232"/>
    <mergeCell ref="Y232:AC232"/>
    <mergeCell ref="L233:N233"/>
    <mergeCell ref="O233:R233"/>
    <mergeCell ref="L275:N275"/>
    <mergeCell ref="L271:N271"/>
    <mergeCell ref="O271:R271"/>
    <mergeCell ref="S247:U247"/>
    <mergeCell ref="L224:N224"/>
    <mergeCell ref="Y250:AC250"/>
    <mergeCell ref="L251:N251"/>
    <mergeCell ref="O251:R251"/>
    <mergeCell ref="S251:U251"/>
    <mergeCell ref="V251:X251"/>
    <mergeCell ref="Y251:AC251"/>
    <mergeCell ref="L229:N229"/>
    <mergeCell ref="O229:R229"/>
    <mergeCell ref="S229:U229"/>
    <mergeCell ref="V229:X229"/>
    <mergeCell ref="L231:N231"/>
    <mergeCell ref="O231:R231"/>
    <mergeCell ref="S231:U231"/>
    <mergeCell ref="V231:X231"/>
    <mergeCell ref="Y231:AC231"/>
    <mergeCell ref="L232:N232"/>
    <mergeCell ref="O232:R232"/>
    <mergeCell ref="O230:R230"/>
    <mergeCell ref="L227:N227"/>
    <mergeCell ref="O227:R227"/>
    <mergeCell ref="S230:U230"/>
    <mergeCell ref="Y247:AC247"/>
    <mergeCell ref="S227:U227"/>
    <mergeCell ref="V227:X227"/>
    <mergeCell ref="Y227:AC227"/>
    <mergeCell ref="L228:N228"/>
    <mergeCell ref="L225:N225"/>
    <mergeCell ref="O225:R225"/>
    <mergeCell ref="S225:U225"/>
    <mergeCell ref="V225:X225"/>
    <mergeCell ref="Y225:AC225"/>
    <mergeCell ref="A244:B247"/>
    <mergeCell ref="L194:N194"/>
    <mergeCell ref="O194:R194"/>
    <mergeCell ref="S194:U194"/>
    <mergeCell ref="S246:U246"/>
    <mergeCell ref="V246:X246"/>
    <mergeCell ref="A349:B350"/>
    <mergeCell ref="S335:U335"/>
    <mergeCell ref="V335:X335"/>
    <mergeCell ref="Y335:AC335"/>
    <mergeCell ref="O211:R211"/>
    <mergeCell ref="G349:K350"/>
    <mergeCell ref="C349:F350"/>
    <mergeCell ref="S331:U331"/>
    <mergeCell ref="V331:X331"/>
    <mergeCell ref="L333:N333"/>
    <mergeCell ref="O206:R206"/>
    <mergeCell ref="L317:N317"/>
    <mergeCell ref="L316:N316"/>
    <mergeCell ref="L331:N331"/>
    <mergeCell ref="L335:N335"/>
    <mergeCell ref="L349:N349"/>
    <mergeCell ref="S345:U345"/>
    <mergeCell ref="O332:R332"/>
    <mergeCell ref="L287:N287"/>
    <mergeCell ref="O265:R265"/>
    <mergeCell ref="V217:X217"/>
    <mergeCell ref="L223:N223"/>
    <mergeCell ref="O224:R224"/>
    <mergeCell ref="S224:U224"/>
    <mergeCell ref="V224:X224"/>
    <mergeCell ref="Y224:AC224"/>
    <mergeCell ref="O488:R488"/>
    <mergeCell ref="S488:U488"/>
    <mergeCell ref="L462:N462"/>
    <mergeCell ref="O462:R462"/>
    <mergeCell ref="O173:R173"/>
    <mergeCell ref="L216:N216"/>
    <mergeCell ref="O216:R216"/>
    <mergeCell ref="S216:U216"/>
    <mergeCell ref="V216:X216"/>
    <mergeCell ref="Y216:AC216"/>
    <mergeCell ref="O215:R215"/>
    <mergeCell ref="L221:N221"/>
    <mergeCell ref="Y329:AC329"/>
    <mergeCell ref="O333:R333"/>
    <mergeCell ref="S333:U333"/>
    <mergeCell ref="Y303:AC303"/>
    <mergeCell ref="L266:N266"/>
    <mergeCell ref="O266:R266"/>
    <mergeCell ref="S266:U266"/>
    <mergeCell ref="Y246:AC246"/>
    <mergeCell ref="L245:N245"/>
    <mergeCell ref="O245:R245"/>
    <mergeCell ref="Y217:AC217"/>
    <mergeCell ref="L218:N218"/>
    <mergeCell ref="Y222:AC222"/>
    <mergeCell ref="O313:R313"/>
    <mergeCell ref="Y309:AC309"/>
    <mergeCell ref="S358:U358"/>
    <mergeCell ref="Y359:AC359"/>
    <mergeCell ref="V329:X329"/>
    <mergeCell ref="V243:X243"/>
    <mergeCell ref="Y243:AC243"/>
    <mergeCell ref="S206:U206"/>
    <mergeCell ref="Y316:AC316"/>
    <mergeCell ref="L169:N169"/>
    <mergeCell ref="L210:N210"/>
    <mergeCell ref="S804:U804"/>
    <mergeCell ref="Y701:AC701"/>
    <mergeCell ref="Y697:AC697"/>
    <mergeCell ref="Y750:AC750"/>
    <mergeCell ref="Y770:AC770"/>
    <mergeCell ref="Y748:AC748"/>
    <mergeCell ref="V767:X767"/>
    <mergeCell ref="V727:X727"/>
    <mergeCell ref="S734:U734"/>
    <mergeCell ref="Y799:AC799"/>
    <mergeCell ref="Y760:AC760"/>
    <mergeCell ref="S696:U696"/>
    <mergeCell ref="Y714:AC714"/>
    <mergeCell ref="Y707:AC707"/>
    <mergeCell ref="V697:X697"/>
    <mergeCell ref="S738:U738"/>
    <mergeCell ref="V738:X738"/>
    <mergeCell ref="V735:X735"/>
    <mergeCell ref="Y717:AC717"/>
    <mergeCell ref="S727:U727"/>
    <mergeCell ref="V734:X734"/>
    <mergeCell ref="V794:X794"/>
    <mergeCell ref="O364:R364"/>
    <mergeCell ref="S364:U364"/>
    <mergeCell ref="Y440:AC440"/>
    <mergeCell ref="V544:X544"/>
    <mergeCell ref="Y544:AC544"/>
    <mergeCell ref="L457:N457"/>
    <mergeCell ref="Y369:AC369"/>
    <mergeCell ref="Y90:AC90"/>
    <mergeCell ref="S108:U108"/>
    <mergeCell ref="V108:X108"/>
    <mergeCell ref="S172:U172"/>
    <mergeCell ref="V172:X172"/>
    <mergeCell ref="Y172:AC172"/>
    <mergeCell ref="L95:N95"/>
    <mergeCell ref="O95:R95"/>
    <mergeCell ref="L105:N105"/>
    <mergeCell ref="O105:R105"/>
    <mergeCell ref="S105:U105"/>
    <mergeCell ref="V105:X105"/>
    <mergeCell ref="Y105:AC105"/>
    <mergeCell ref="S170:U170"/>
    <mergeCell ref="V170:X170"/>
    <mergeCell ref="S215:U215"/>
    <mergeCell ref="V215:X215"/>
    <mergeCell ref="Y215:AC215"/>
    <mergeCell ref="O228:R228"/>
    <mergeCell ref="S228:U228"/>
    <mergeCell ref="V228:X228"/>
    <mergeCell ref="Y228:AC228"/>
    <mergeCell ref="L197:N197"/>
    <mergeCell ref="L201:N201"/>
    <mergeCell ref="O201:R201"/>
    <mergeCell ref="O210:R210"/>
    <mergeCell ref="V219:X219"/>
    <mergeCell ref="S278:U278"/>
    <mergeCell ref="V278:X278"/>
    <mergeCell ref="L208:N208"/>
    <mergeCell ref="Y212:AC212"/>
    <mergeCell ref="S88:U88"/>
    <mergeCell ref="Y107:AC107"/>
    <mergeCell ref="L103:N103"/>
    <mergeCell ref="S97:U97"/>
    <mergeCell ref="S130:U130"/>
    <mergeCell ref="V130:X130"/>
    <mergeCell ref="Y130:AC130"/>
    <mergeCell ref="L166:N166"/>
    <mergeCell ref="O166:R166"/>
    <mergeCell ref="S166:U166"/>
    <mergeCell ref="V166:X166"/>
    <mergeCell ref="Y166:AC166"/>
    <mergeCell ref="S167:U167"/>
    <mergeCell ref="V167:X167"/>
    <mergeCell ref="Y167:AC167"/>
    <mergeCell ref="O160:R160"/>
    <mergeCell ref="S160:U160"/>
    <mergeCell ref="V160:X160"/>
    <mergeCell ref="Y160:AC160"/>
    <mergeCell ref="L90:N90"/>
    <mergeCell ref="O90:R90"/>
    <mergeCell ref="S90:U90"/>
    <mergeCell ref="V90:X90"/>
    <mergeCell ref="O111:R111"/>
    <mergeCell ref="L158:N158"/>
    <mergeCell ref="O158:R158"/>
    <mergeCell ref="O162:R162"/>
    <mergeCell ref="S162:U162"/>
    <mergeCell ref="V162:X162"/>
    <mergeCell ref="Y154:AC154"/>
    <mergeCell ref="L155:N155"/>
    <mergeCell ref="L153:N153"/>
    <mergeCell ref="L80:N80"/>
    <mergeCell ref="O80:R80"/>
    <mergeCell ref="S80:U80"/>
    <mergeCell ref="V80:X80"/>
    <mergeCell ref="V82:X82"/>
    <mergeCell ref="Y82:AC82"/>
    <mergeCell ref="L83:N83"/>
    <mergeCell ref="O83:R83"/>
    <mergeCell ref="L86:N86"/>
    <mergeCell ref="V97:X97"/>
    <mergeCell ref="Y97:AC97"/>
    <mergeCell ref="L98:N98"/>
    <mergeCell ref="O98:R98"/>
    <mergeCell ref="Y92:AC92"/>
    <mergeCell ref="L108:N108"/>
    <mergeCell ref="O108:R108"/>
    <mergeCell ref="L87:N87"/>
    <mergeCell ref="O87:R87"/>
    <mergeCell ref="L93:N93"/>
    <mergeCell ref="V93:X93"/>
    <mergeCell ref="Y93:AC93"/>
    <mergeCell ref="L94:N94"/>
    <mergeCell ref="S107:U107"/>
    <mergeCell ref="V107:X107"/>
    <mergeCell ref="L102:N102"/>
    <mergeCell ref="V102:X102"/>
    <mergeCell ref="Y102:AC102"/>
    <mergeCell ref="L81:N81"/>
    <mergeCell ref="O81:R81"/>
    <mergeCell ref="S81:U81"/>
    <mergeCell ref="V81:X81"/>
    <mergeCell ref="Y81:AC81"/>
    <mergeCell ref="S84:U84"/>
    <mergeCell ref="V84:X84"/>
    <mergeCell ref="Y84:AC84"/>
    <mergeCell ref="S95:U95"/>
    <mergeCell ref="V95:X95"/>
    <mergeCell ref="Y95:AC95"/>
    <mergeCell ref="L168:N168"/>
    <mergeCell ref="O168:R168"/>
    <mergeCell ref="S168:U168"/>
    <mergeCell ref="V168:X168"/>
    <mergeCell ref="Y168:AC168"/>
    <mergeCell ref="V85:X85"/>
    <mergeCell ref="Y85:AC85"/>
    <mergeCell ref="S87:U87"/>
    <mergeCell ref="V87:X87"/>
    <mergeCell ref="Y87:AC87"/>
    <mergeCell ref="L92:N92"/>
    <mergeCell ref="O92:R92"/>
    <mergeCell ref="S92:U92"/>
    <mergeCell ref="O101:R101"/>
    <mergeCell ref="S101:U101"/>
    <mergeCell ref="V101:X101"/>
    <mergeCell ref="Y101:AC101"/>
    <mergeCell ref="L107:N107"/>
    <mergeCell ref="O107:R107"/>
    <mergeCell ref="Y162:AC162"/>
    <mergeCell ref="L96:N96"/>
    <mergeCell ref="S164:U164"/>
    <mergeCell ref="V164:X164"/>
    <mergeCell ref="Y164:AC164"/>
    <mergeCell ref="V88:X88"/>
    <mergeCell ref="Y88:AC88"/>
    <mergeCell ref="O86:R86"/>
    <mergeCell ref="S86:U86"/>
    <mergeCell ref="V86:X86"/>
    <mergeCell ref="Y86:AC86"/>
    <mergeCell ref="S111:U111"/>
    <mergeCell ref="V111:X111"/>
    <mergeCell ref="O110:R110"/>
    <mergeCell ref="S195:U195"/>
    <mergeCell ref="S98:U98"/>
    <mergeCell ref="V98:X98"/>
    <mergeCell ref="Y98:AC98"/>
    <mergeCell ref="L101:N101"/>
    <mergeCell ref="Y110:AC110"/>
    <mergeCell ref="L111:N111"/>
    <mergeCell ref="Y109:AC109"/>
    <mergeCell ref="L110:N110"/>
    <mergeCell ref="O172:R172"/>
    <mergeCell ref="O193:R193"/>
    <mergeCell ref="S193:U193"/>
    <mergeCell ref="L173:N173"/>
    <mergeCell ref="V165:X165"/>
    <mergeCell ref="O159:R159"/>
    <mergeCell ref="S159:U159"/>
    <mergeCell ref="L165:N165"/>
    <mergeCell ref="O165:R165"/>
    <mergeCell ref="S165:U165"/>
    <mergeCell ref="O167:R167"/>
    <mergeCell ref="Y170:AC170"/>
    <mergeCell ref="O169:R169"/>
    <mergeCell ref="S169:U169"/>
    <mergeCell ref="V169:X169"/>
    <mergeCell ref="Y169:AC169"/>
    <mergeCell ref="Y202:AC202"/>
    <mergeCell ref="V199:X199"/>
    <mergeCell ref="S221:U221"/>
    <mergeCell ref="S173:U173"/>
    <mergeCell ref="V173:X173"/>
    <mergeCell ref="Y173:AC173"/>
    <mergeCell ref="V194:X194"/>
    <mergeCell ref="Y194:AC194"/>
    <mergeCell ref="L195:N195"/>
    <mergeCell ref="O222:R222"/>
    <mergeCell ref="S222:U222"/>
    <mergeCell ref="V222:X222"/>
    <mergeCell ref="S898:U898"/>
    <mergeCell ref="Y848:AC848"/>
    <mergeCell ref="S851:U851"/>
    <mergeCell ref="Y850:AC850"/>
    <mergeCell ref="S812:U812"/>
    <mergeCell ref="Y874:AC874"/>
    <mergeCell ref="Y872:AC872"/>
    <mergeCell ref="V880:X880"/>
    <mergeCell ref="Y889:AC889"/>
    <mergeCell ref="S882:U882"/>
    <mergeCell ref="Y890:AC890"/>
    <mergeCell ref="V889:X889"/>
    <mergeCell ref="Y859:AC859"/>
    <mergeCell ref="Y814:AC814"/>
    <mergeCell ref="Y827:AC827"/>
    <mergeCell ref="V838:X838"/>
    <mergeCell ref="V875:X875"/>
    <mergeCell ref="S894:U894"/>
    <mergeCell ref="V894:X894"/>
    <mergeCell ref="V798:X798"/>
    <mergeCell ref="O219:R219"/>
    <mergeCell ref="S223:U223"/>
    <mergeCell ref="S269:U269"/>
    <mergeCell ref="O221:R221"/>
    <mergeCell ref="S366:U366"/>
    <mergeCell ref="S344:U344"/>
    <mergeCell ref="O335:R335"/>
    <mergeCell ref="O345:R345"/>
    <mergeCell ref="Y244:AC244"/>
    <mergeCell ref="V266:X266"/>
    <mergeCell ref="Y266:AC266"/>
    <mergeCell ref="V261:X261"/>
    <mergeCell ref="Y261:AC261"/>
    <mergeCell ref="O254:R254"/>
    <mergeCell ref="V364:X364"/>
    <mergeCell ref="V361:X361"/>
    <mergeCell ref="Y361:AC361"/>
    <mergeCell ref="Y354:AC354"/>
    <mergeCell ref="S271:U271"/>
    <mergeCell ref="V279:X279"/>
    <mergeCell ref="Y279:AC279"/>
    <mergeCell ref="V300:X300"/>
    <mergeCell ref="V284:X284"/>
    <mergeCell ref="Y284:AC284"/>
    <mergeCell ref="V303:X303"/>
    <mergeCell ref="O301:R301"/>
    <mergeCell ref="O315:R315"/>
    <mergeCell ref="S315:U315"/>
    <mergeCell ref="V360:X360"/>
    <mergeCell ref="V349:X349"/>
    <mergeCell ref="V312:X312"/>
    <mergeCell ref="Y315:AC315"/>
    <mergeCell ref="Y365:AC365"/>
    <mergeCell ref="O170:R170"/>
    <mergeCell ref="L148:N148"/>
    <mergeCell ref="V196:X196"/>
    <mergeCell ref="Y196:AC196"/>
    <mergeCell ref="L164:N164"/>
    <mergeCell ref="O164:R164"/>
    <mergeCell ref="L172:N172"/>
    <mergeCell ref="Y156:AC156"/>
    <mergeCell ref="S207:U207"/>
    <mergeCell ref="V207:X207"/>
    <mergeCell ref="Y207:AC207"/>
    <mergeCell ref="O179:R179"/>
    <mergeCell ref="L198:N198"/>
    <mergeCell ref="O198:R198"/>
    <mergeCell ref="S198:U198"/>
    <mergeCell ref="V198:X198"/>
    <mergeCell ref="Y198:AC198"/>
    <mergeCell ref="L199:N199"/>
    <mergeCell ref="O199:R199"/>
    <mergeCell ref="S199:U199"/>
    <mergeCell ref="L162:N162"/>
    <mergeCell ref="Y181:AC181"/>
    <mergeCell ref="L182:N182"/>
    <mergeCell ref="O182:R182"/>
    <mergeCell ref="S182:U182"/>
    <mergeCell ref="V182:X182"/>
    <mergeCell ref="Y182:AC182"/>
    <mergeCell ref="S192:U192"/>
    <mergeCell ref="V223:X223"/>
    <mergeCell ref="Y223:AC223"/>
    <mergeCell ref="S332:U332"/>
    <mergeCell ref="Y159:AC159"/>
    <mergeCell ref="L161:N161"/>
    <mergeCell ref="O161:R161"/>
    <mergeCell ref="S161:U161"/>
    <mergeCell ref="V161:X161"/>
    <mergeCell ref="Y161:AC161"/>
    <mergeCell ref="V156:X156"/>
    <mergeCell ref="Y219:AC219"/>
    <mergeCell ref="S210:U210"/>
    <mergeCell ref="V210:X210"/>
    <mergeCell ref="L190:N190"/>
    <mergeCell ref="O190:R190"/>
    <mergeCell ref="Y192:AC192"/>
    <mergeCell ref="S157:U157"/>
    <mergeCell ref="V157:X157"/>
    <mergeCell ref="Y157:AC157"/>
    <mergeCell ref="S158:U158"/>
    <mergeCell ref="V158:X158"/>
    <mergeCell ref="Y158:AC158"/>
    <mergeCell ref="L159:N159"/>
    <mergeCell ref="L187:N187"/>
    <mergeCell ref="O187:R187"/>
    <mergeCell ref="S187:U187"/>
    <mergeCell ref="V187:X187"/>
    <mergeCell ref="O202:R202"/>
    <mergeCell ref="S175:U175"/>
    <mergeCell ref="S190:U190"/>
    <mergeCell ref="V190:X190"/>
    <mergeCell ref="Y190:AC190"/>
    <mergeCell ref="S178:U178"/>
    <mergeCell ref="V178:X178"/>
    <mergeCell ref="L192:N192"/>
    <mergeCell ref="L174:N174"/>
    <mergeCell ref="O174:R174"/>
    <mergeCell ref="S174:U174"/>
    <mergeCell ref="V174:X174"/>
    <mergeCell ref="Y174:AC174"/>
    <mergeCell ref="L177:N177"/>
    <mergeCell ref="O177:R177"/>
    <mergeCell ref="S177:U177"/>
    <mergeCell ref="V177:X177"/>
    <mergeCell ref="Y177:AC177"/>
    <mergeCell ref="L180:N180"/>
    <mergeCell ref="Y149:AC149"/>
    <mergeCell ref="L151:N151"/>
    <mergeCell ref="O155:R155"/>
    <mergeCell ref="S155:U155"/>
    <mergeCell ref="V155:X155"/>
    <mergeCell ref="Y155:AC155"/>
    <mergeCell ref="S151:U151"/>
    <mergeCell ref="V151:X151"/>
    <mergeCell ref="Y151:AC151"/>
    <mergeCell ref="L152:N152"/>
    <mergeCell ref="O152:R152"/>
    <mergeCell ref="S152:U152"/>
    <mergeCell ref="V152:X152"/>
    <mergeCell ref="Y152:AC152"/>
    <mergeCell ref="L154:N154"/>
    <mergeCell ref="O154:R154"/>
    <mergeCell ref="S154:U154"/>
    <mergeCell ref="V154:X154"/>
    <mergeCell ref="O151:R151"/>
    <mergeCell ref="L150:N150"/>
    <mergeCell ref="O150:R150"/>
    <mergeCell ref="Y153:AC153"/>
    <mergeCell ref="L146:N146"/>
    <mergeCell ref="O146:R146"/>
    <mergeCell ref="S146:U146"/>
    <mergeCell ref="V146:X146"/>
    <mergeCell ref="Y146:AC146"/>
    <mergeCell ref="L144:N144"/>
    <mergeCell ref="O144:R144"/>
    <mergeCell ref="S144:U144"/>
    <mergeCell ref="V144:X144"/>
    <mergeCell ref="Y144:AC144"/>
    <mergeCell ref="L140:N140"/>
    <mergeCell ref="O140:R140"/>
    <mergeCell ref="S140:U140"/>
    <mergeCell ref="V140:X140"/>
    <mergeCell ref="L145:N145"/>
    <mergeCell ref="O145:R145"/>
    <mergeCell ref="S145:U145"/>
    <mergeCell ref="V145:X145"/>
    <mergeCell ref="Y145:AC145"/>
    <mergeCell ref="S150:U150"/>
    <mergeCell ref="V150:X150"/>
    <mergeCell ref="Y150:AC150"/>
    <mergeCell ref="S153:U153"/>
    <mergeCell ref="V153:X153"/>
    <mergeCell ref="L138:N138"/>
    <mergeCell ref="Y140:AC140"/>
    <mergeCell ref="L141:N141"/>
    <mergeCell ref="O141:R141"/>
    <mergeCell ref="S141:U141"/>
    <mergeCell ref="V141:X141"/>
    <mergeCell ref="Y141:AC141"/>
    <mergeCell ref="L142:N142"/>
    <mergeCell ref="O142:R142"/>
    <mergeCell ref="S142:U142"/>
    <mergeCell ref="V142:X142"/>
    <mergeCell ref="Y142:AC142"/>
    <mergeCell ref="L143:N143"/>
    <mergeCell ref="O143:R143"/>
    <mergeCell ref="S143:U143"/>
    <mergeCell ref="V143:X143"/>
    <mergeCell ref="Y143:AC143"/>
    <mergeCell ref="Y139:AC139"/>
    <mergeCell ref="S132:U132"/>
    <mergeCell ref="V132:X132"/>
    <mergeCell ref="C122:F134"/>
    <mergeCell ref="A122:B134"/>
    <mergeCell ref="L135:N135"/>
    <mergeCell ref="O135:R135"/>
    <mergeCell ref="S135:U135"/>
    <mergeCell ref="V135:X135"/>
    <mergeCell ref="Y135:AC135"/>
    <mergeCell ref="G135:K170"/>
    <mergeCell ref="C135:F170"/>
    <mergeCell ref="A135:B170"/>
    <mergeCell ref="L128:N128"/>
    <mergeCell ref="O128:R128"/>
    <mergeCell ref="S128:U128"/>
    <mergeCell ref="V128:X128"/>
    <mergeCell ref="Y128:AC128"/>
    <mergeCell ref="L129:N129"/>
    <mergeCell ref="O129:R129"/>
    <mergeCell ref="S129:U129"/>
    <mergeCell ref="V129:X129"/>
    <mergeCell ref="Y129:AC129"/>
    <mergeCell ref="L131:N131"/>
    <mergeCell ref="L136:N136"/>
    <mergeCell ref="O136:R136"/>
    <mergeCell ref="S136:U136"/>
    <mergeCell ref="Y136:AC136"/>
    <mergeCell ref="L137:N137"/>
    <mergeCell ref="O137:R137"/>
    <mergeCell ref="S137:U137"/>
    <mergeCell ref="V137:X137"/>
    <mergeCell ref="Y137:AC137"/>
    <mergeCell ref="V136:X136"/>
    <mergeCell ref="L122:N122"/>
    <mergeCell ref="O122:R122"/>
    <mergeCell ref="S122:U122"/>
    <mergeCell ref="V122:X122"/>
    <mergeCell ref="Y122:AC122"/>
    <mergeCell ref="L123:N123"/>
    <mergeCell ref="O123:R123"/>
    <mergeCell ref="S123:U123"/>
    <mergeCell ref="V123:X123"/>
    <mergeCell ref="Y123:AC123"/>
    <mergeCell ref="L125:N125"/>
    <mergeCell ref="O125:R125"/>
    <mergeCell ref="S125:U125"/>
    <mergeCell ref="V125:X125"/>
    <mergeCell ref="Y125:AC125"/>
    <mergeCell ref="L126:N126"/>
    <mergeCell ref="O126:R126"/>
    <mergeCell ref="S126:U126"/>
    <mergeCell ref="V126:X126"/>
    <mergeCell ref="Y126:AC126"/>
    <mergeCell ref="L124:N124"/>
    <mergeCell ref="O124:R124"/>
    <mergeCell ref="S124:U124"/>
    <mergeCell ref="V124:X124"/>
    <mergeCell ref="Y124:AC124"/>
    <mergeCell ref="O131:R131"/>
    <mergeCell ref="S131:U131"/>
    <mergeCell ref="V131:X131"/>
    <mergeCell ref="Y131:AC131"/>
    <mergeCell ref="L132:N132"/>
    <mergeCell ref="O132:R132"/>
    <mergeCell ref="Y132:AC132"/>
    <mergeCell ref="L133:N133"/>
    <mergeCell ref="S211:U211"/>
    <mergeCell ref="V211:X211"/>
    <mergeCell ref="Y211:AC211"/>
    <mergeCell ref="L212:N212"/>
    <mergeCell ref="O212:R212"/>
    <mergeCell ref="L191:N191"/>
    <mergeCell ref="O191:R191"/>
    <mergeCell ref="S191:U191"/>
    <mergeCell ref="V191:X191"/>
    <mergeCell ref="Y191:AC191"/>
    <mergeCell ref="L200:N200"/>
    <mergeCell ref="O200:R200"/>
    <mergeCell ref="S200:U200"/>
    <mergeCell ref="V200:X200"/>
    <mergeCell ref="Y200:AC200"/>
    <mergeCell ref="O197:R197"/>
    <mergeCell ref="S197:U197"/>
    <mergeCell ref="V197:X197"/>
    <mergeCell ref="Y197:AC197"/>
    <mergeCell ref="V138:X138"/>
    <mergeCell ref="Y138:AC138"/>
    <mergeCell ref="L139:N139"/>
    <mergeCell ref="O139:R139"/>
    <mergeCell ref="S139:U139"/>
    <mergeCell ref="V139:X139"/>
    <mergeCell ref="S202:U202"/>
    <mergeCell ref="L175:N175"/>
    <mergeCell ref="O185:R185"/>
    <mergeCell ref="L193:N193"/>
    <mergeCell ref="L184:N184"/>
    <mergeCell ref="G122:K134"/>
    <mergeCell ref="L303:N303"/>
    <mergeCell ref="L307:N307"/>
    <mergeCell ref="O307:R307"/>
    <mergeCell ref="S307:U307"/>
    <mergeCell ref="V307:X307"/>
    <mergeCell ref="Y307:AC307"/>
    <mergeCell ref="S212:U212"/>
    <mergeCell ref="V212:X212"/>
    <mergeCell ref="O133:R133"/>
    <mergeCell ref="S133:U133"/>
    <mergeCell ref="V133:X133"/>
    <mergeCell ref="Y133:AC133"/>
    <mergeCell ref="L134:N134"/>
    <mergeCell ref="O134:R134"/>
    <mergeCell ref="S134:U134"/>
    <mergeCell ref="V134:X134"/>
    <mergeCell ref="Y134:AC134"/>
    <mergeCell ref="O138:R138"/>
    <mergeCell ref="S138:U138"/>
    <mergeCell ref="L202:N202"/>
    <mergeCell ref="S185:U185"/>
    <mergeCell ref="V185:X185"/>
    <mergeCell ref="Y185:AC185"/>
    <mergeCell ref="V193:X193"/>
    <mergeCell ref="O195:R195"/>
    <mergeCell ref="S201:U201"/>
    <mergeCell ref="V201:X201"/>
    <mergeCell ref="Y201:AC201"/>
    <mergeCell ref="L205:N205"/>
    <mergeCell ref="O205:R205"/>
    <mergeCell ref="S205:U205"/>
    <mergeCell ref="O192:R192"/>
    <mergeCell ref="V195:X195"/>
    <mergeCell ref="Y195:AC195"/>
    <mergeCell ref="Y193:AC193"/>
    <mergeCell ref="Y178:AC178"/>
    <mergeCell ref="L179:N179"/>
    <mergeCell ref="S179:U179"/>
    <mergeCell ref="V179:X179"/>
    <mergeCell ref="Y179:AC179"/>
    <mergeCell ref="L189:N189"/>
    <mergeCell ref="O189:R189"/>
    <mergeCell ref="S189:U189"/>
    <mergeCell ref="V189:X189"/>
    <mergeCell ref="Y189:AC189"/>
    <mergeCell ref="L181:N181"/>
    <mergeCell ref="L188:N188"/>
    <mergeCell ref="O188:R188"/>
    <mergeCell ref="S188:U188"/>
    <mergeCell ref="V188:X188"/>
    <mergeCell ref="Y188:AC188"/>
    <mergeCell ref="S184:U184"/>
    <mergeCell ref="V184:X184"/>
    <mergeCell ref="Y184:AC184"/>
    <mergeCell ref="L185:N185"/>
    <mergeCell ref="V192:X192"/>
    <mergeCell ref="L186:N186"/>
    <mergeCell ref="O186:R186"/>
    <mergeCell ref="S186:U186"/>
    <mergeCell ref="V186:X186"/>
    <mergeCell ref="Y186:AC186"/>
    <mergeCell ref="O184:R184"/>
    <mergeCell ref="Y187:AC187"/>
    <mergeCell ref="Y203:AC203"/>
    <mergeCell ref="L204:N204"/>
    <mergeCell ref="V209:X209"/>
    <mergeCell ref="Y209:AC209"/>
    <mergeCell ref="S209:U209"/>
    <mergeCell ref="L273:N273"/>
    <mergeCell ref="O247:R247"/>
    <mergeCell ref="L217:N217"/>
    <mergeCell ref="O217:R217"/>
    <mergeCell ref="Y269:AC269"/>
    <mergeCell ref="L267:N267"/>
    <mergeCell ref="O267:R267"/>
    <mergeCell ref="L249:N249"/>
    <mergeCell ref="O249:R249"/>
    <mergeCell ref="S249:U249"/>
    <mergeCell ref="V249:X249"/>
    <mergeCell ref="Y249:AC249"/>
    <mergeCell ref="L250:N250"/>
    <mergeCell ref="O250:R250"/>
    <mergeCell ref="Y220:AC220"/>
    <mergeCell ref="L213:N213"/>
    <mergeCell ref="O209:R209"/>
    <mergeCell ref="V264:X264"/>
    <mergeCell ref="Y264:AC264"/>
    <mergeCell ref="L265:N265"/>
    <mergeCell ref="L203:N203"/>
    <mergeCell ref="V205:X205"/>
    <mergeCell ref="L209:N209"/>
    <mergeCell ref="V230:X230"/>
    <mergeCell ref="Y230:AC230"/>
    <mergeCell ref="V247:X247"/>
    <mergeCell ref="S219:U219"/>
    <mergeCell ref="L207:N207"/>
    <mergeCell ref="O207:R207"/>
    <mergeCell ref="V363:X363"/>
    <mergeCell ref="L277:N277"/>
    <mergeCell ref="O277:R277"/>
    <mergeCell ref="S277:U277"/>
    <mergeCell ref="L278:N278"/>
    <mergeCell ref="O278:R278"/>
    <mergeCell ref="Y205:AC205"/>
    <mergeCell ref="O214:R214"/>
    <mergeCell ref="S214:U214"/>
    <mergeCell ref="O218:R218"/>
    <mergeCell ref="S218:U218"/>
    <mergeCell ref="V218:X218"/>
    <mergeCell ref="S327:U327"/>
    <mergeCell ref="V327:X327"/>
    <mergeCell ref="O344:R344"/>
    <mergeCell ref="Y363:AC363"/>
    <mergeCell ref="L359:N359"/>
    <mergeCell ref="O361:R361"/>
    <mergeCell ref="S361:U361"/>
    <mergeCell ref="L315:N315"/>
    <mergeCell ref="S360:U360"/>
    <mergeCell ref="O358:R358"/>
    <mergeCell ref="Y360:AC360"/>
    <mergeCell ref="O326:R326"/>
    <mergeCell ref="S326:U326"/>
    <mergeCell ref="S263:U263"/>
    <mergeCell ref="V263:X263"/>
    <mergeCell ref="Y263:AC263"/>
    <mergeCell ref="O341:R341"/>
    <mergeCell ref="Y328:AC328"/>
    <mergeCell ref="L262:N262"/>
    <mergeCell ref="L353:N353"/>
    <mergeCell ref="O353:R353"/>
    <mergeCell ref="V326:X326"/>
    <mergeCell ref="Y326:AC326"/>
    <mergeCell ref="O317:R317"/>
    <mergeCell ref="O316:R316"/>
    <mergeCell ref="S316:U316"/>
    <mergeCell ref="O327:R327"/>
    <mergeCell ref="Y327:AC327"/>
    <mergeCell ref="O331:R331"/>
    <mergeCell ref="L283:N283"/>
    <mergeCell ref="O283:R283"/>
    <mergeCell ref="S283:U283"/>
    <mergeCell ref="V283:X283"/>
    <mergeCell ref="Y283:AC283"/>
    <mergeCell ref="L318:N318"/>
    <mergeCell ref="O318:R318"/>
    <mergeCell ref="S318:U318"/>
    <mergeCell ref="V318:X318"/>
    <mergeCell ref="Y318:AC318"/>
    <mergeCell ref="L280:N280"/>
    <mergeCell ref="O280:R280"/>
    <mergeCell ref="S280:U280"/>
    <mergeCell ref="V280:X280"/>
    <mergeCell ref="Y280:AC280"/>
    <mergeCell ref="L281:N281"/>
    <mergeCell ref="O281:R281"/>
    <mergeCell ref="S281:U281"/>
    <mergeCell ref="V281:X281"/>
    <mergeCell ref="Y281:AC281"/>
    <mergeCell ref="L282:N282"/>
    <mergeCell ref="O372:R372"/>
    <mergeCell ref="O371:R371"/>
    <mergeCell ref="V366:X366"/>
    <mergeCell ref="Y366:AC366"/>
    <mergeCell ref="G375:K441"/>
    <mergeCell ref="O403:R403"/>
    <mergeCell ref="O405:R405"/>
    <mergeCell ref="L419:N419"/>
    <mergeCell ref="O419:R419"/>
    <mergeCell ref="S419:U419"/>
    <mergeCell ref="V419:X419"/>
    <mergeCell ref="Y419:AC419"/>
    <mergeCell ref="Y377:AC377"/>
    <mergeCell ref="L393:N393"/>
    <mergeCell ref="O393:R393"/>
    <mergeCell ref="S393:U393"/>
    <mergeCell ref="V393:X393"/>
    <mergeCell ref="Y393:AC393"/>
    <mergeCell ref="V376:X376"/>
    <mergeCell ref="L427:N427"/>
    <mergeCell ref="Y398:AC398"/>
    <mergeCell ref="S396:U396"/>
    <mergeCell ref="L382:N382"/>
    <mergeCell ref="Y367:AC367"/>
    <mergeCell ref="Y375:AC375"/>
    <mergeCell ref="O381:R381"/>
    <mergeCell ref="S381:U381"/>
    <mergeCell ref="O385:R385"/>
    <mergeCell ref="O389:R389"/>
    <mergeCell ref="Y385:AC385"/>
    <mergeCell ref="S386:U386"/>
    <mergeCell ref="L385:N385"/>
    <mergeCell ref="S385:U385"/>
    <mergeCell ref="S389:U389"/>
    <mergeCell ref="L377:N377"/>
    <mergeCell ref="O377:R377"/>
    <mergeCell ref="S377:U377"/>
    <mergeCell ref="V377:X377"/>
    <mergeCell ref="L381:N381"/>
    <mergeCell ref="O375:R375"/>
    <mergeCell ref="L378:N378"/>
    <mergeCell ref="Y378:AC378"/>
    <mergeCell ref="O378:R378"/>
    <mergeCell ref="L390:N390"/>
    <mergeCell ref="O390:R390"/>
    <mergeCell ref="Y376:AC376"/>
    <mergeCell ref="Y386:AC386"/>
    <mergeCell ref="V382:X382"/>
    <mergeCell ref="Y395:AC395"/>
    <mergeCell ref="O388:R388"/>
    <mergeCell ref="S388:U388"/>
    <mergeCell ref="L392:N392"/>
    <mergeCell ref="O392:R392"/>
    <mergeCell ref="S392:U392"/>
    <mergeCell ref="S395:U395"/>
    <mergeCell ref="Y382:AC382"/>
    <mergeCell ref="L389:N389"/>
    <mergeCell ref="L388:N388"/>
    <mergeCell ref="S390:U390"/>
    <mergeCell ref="V388:X388"/>
    <mergeCell ref="Y388:AC388"/>
    <mergeCell ref="L391:N391"/>
    <mergeCell ref="O391:R391"/>
    <mergeCell ref="S391:U391"/>
    <mergeCell ref="Y461:AC461"/>
    <mergeCell ref="V458:X458"/>
    <mergeCell ref="V452:X452"/>
    <mergeCell ref="Y455:AC455"/>
    <mergeCell ref="S440:U440"/>
    <mergeCell ref="V430:X430"/>
    <mergeCell ref="O409:R409"/>
    <mergeCell ref="S409:U409"/>
    <mergeCell ref="V409:X409"/>
    <mergeCell ref="Y409:AC409"/>
    <mergeCell ref="O408:R408"/>
    <mergeCell ref="O410:R410"/>
    <mergeCell ref="Y418:AC418"/>
    <mergeCell ref="L414:N414"/>
    <mergeCell ref="L418:N418"/>
    <mergeCell ref="Y426:AC426"/>
    <mergeCell ref="O418:R418"/>
    <mergeCell ref="S430:U430"/>
    <mergeCell ref="L450:N450"/>
    <mergeCell ref="L408:N408"/>
    <mergeCell ref="O450:R450"/>
    <mergeCell ref="S450:U450"/>
    <mergeCell ref="S446:U446"/>
    <mergeCell ref="V448:X448"/>
    <mergeCell ref="S458:U458"/>
    <mergeCell ref="V449:X449"/>
    <mergeCell ref="L458:N458"/>
    <mergeCell ref="L460:N460"/>
    <mergeCell ref="O460:R460"/>
    <mergeCell ref="S460:U460"/>
    <mergeCell ref="V460:X460"/>
    <mergeCell ref="L446:N446"/>
    <mergeCell ref="O398:R398"/>
    <mergeCell ref="S398:U398"/>
    <mergeCell ref="V389:X389"/>
    <mergeCell ref="O396:R396"/>
    <mergeCell ref="Y396:AC396"/>
    <mergeCell ref="L398:N398"/>
    <mergeCell ref="Y460:AC460"/>
    <mergeCell ref="S447:U447"/>
    <mergeCell ref="S436:U436"/>
    <mergeCell ref="L940:N940"/>
    <mergeCell ref="L953:N953"/>
    <mergeCell ref="O939:R939"/>
    <mergeCell ref="L369:N369"/>
    <mergeCell ref="O369:R369"/>
    <mergeCell ref="S372:U372"/>
    <mergeCell ref="L422:N422"/>
    <mergeCell ref="L426:N426"/>
    <mergeCell ref="V440:X440"/>
    <mergeCell ref="O382:R382"/>
    <mergeCell ref="V375:X375"/>
    <mergeCell ref="S369:U369"/>
    <mergeCell ref="O373:R373"/>
    <mergeCell ref="S373:U373"/>
    <mergeCell ref="V373:X373"/>
    <mergeCell ref="O376:R376"/>
    <mergeCell ref="S376:U376"/>
    <mergeCell ref="V900:X900"/>
    <mergeCell ref="V858:X858"/>
    <mergeCell ref="O817:R817"/>
    <mergeCell ref="V817:X817"/>
    <mergeCell ref="S799:U799"/>
    <mergeCell ref="O394:R394"/>
    <mergeCell ref="V369:X369"/>
    <mergeCell ref="V390:X390"/>
    <mergeCell ref="S378:U378"/>
    <mergeCell ref="L376:N376"/>
    <mergeCell ref="S387:U387"/>
    <mergeCell ref="S953:U953"/>
    <mergeCell ref="S933:U933"/>
    <mergeCell ref="V853:X853"/>
    <mergeCell ref="V849:X849"/>
    <mergeCell ref="S860:U860"/>
    <mergeCell ref="V925:X925"/>
    <mergeCell ref="S855:U855"/>
    <mergeCell ref="V872:X872"/>
    <mergeCell ref="Y696:AC696"/>
    <mergeCell ref="S744:U744"/>
    <mergeCell ref="V715:X715"/>
    <mergeCell ref="L413:N413"/>
    <mergeCell ref="O447:R447"/>
    <mergeCell ref="O440:R440"/>
    <mergeCell ref="O439:R439"/>
    <mergeCell ref="Y448:AC448"/>
    <mergeCell ref="Y668:AC668"/>
    <mergeCell ref="Y833:AC833"/>
    <mergeCell ref="Y810:AC810"/>
    <mergeCell ref="Y752:AC752"/>
    <mergeCell ref="Y798:AC798"/>
    <mergeCell ref="V747:X747"/>
    <mergeCell ref="V450:X450"/>
    <mergeCell ref="Y450:AC450"/>
    <mergeCell ref="V833:X833"/>
    <mergeCell ref="Y830:AC830"/>
    <mergeCell ref="Y865:AC865"/>
    <mergeCell ref="A880:B953"/>
    <mergeCell ref="L851:N851"/>
    <mergeCell ref="S871:U871"/>
    <mergeCell ref="V871:X871"/>
    <mergeCell ref="V953:X953"/>
    <mergeCell ref="O948:R948"/>
    <mergeCell ref="V807:X807"/>
    <mergeCell ref="L811:N811"/>
    <mergeCell ref="V814:X814"/>
    <mergeCell ref="V827:X827"/>
    <mergeCell ref="L818:N818"/>
    <mergeCell ref="S830:U830"/>
    <mergeCell ref="V851:X851"/>
    <mergeCell ref="L657:N657"/>
    <mergeCell ref="O657:R657"/>
    <mergeCell ref="L656:N656"/>
    <mergeCell ref="S892:U892"/>
    <mergeCell ref="L819:N819"/>
    <mergeCell ref="S840:U840"/>
    <mergeCell ref="S828:U828"/>
    <mergeCell ref="O827:R827"/>
    <mergeCell ref="O898:R898"/>
    <mergeCell ref="V668:X668"/>
    <mergeCell ref="V681:X681"/>
    <mergeCell ref="O733:R733"/>
    <mergeCell ref="O831:R831"/>
    <mergeCell ref="S763:U763"/>
    <mergeCell ref="O761:R761"/>
    <mergeCell ref="V771:X771"/>
    <mergeCell ref="V751:X751"/>
    <mergeCell ref="V800:X800"/>
    <mergeCell ref="S747:U747"/>
    <mergeCell ref="O929:R929"/>
    <mergeCell ref="O882:R882"/>
    <mergeCell ref="S845:U845"/>
    <mergeCell ref="V819:X819"/>
    <mergeCell ref="Y885:AC885"/>
    <mergeCell ref="Y896:AC896"/>
    <mergeCell ref="V918:X918"/>
    <mergeCell ref="S919:U919"/>
    <mergeCell ref="V919:X919"/>
    <mergeCell ref="Y773:AC773"/>
    <mergeCell ref="Y792:AC792"/>
    <mergeCell ref="O801:R801"/>
    <mergeCell ref="V804:X804"/>
    <mergeCell ref="Y771:AC771"/>
    <mergeCell ref="Y772:AC772"/>
    <mergeCell ref="O860:R860"/>
    <mergeCell ref="V830:X830"/>
    <mergeCell ref="Y878:AC878"/>
    <mergeCell ref="V839:X839"/>
    <mergeCell ref="O885:R885"/>
    <mergeCell ref="V904:X904"/>
    <mergeCell ref="Y904:AC904"/>
    <mergeCell ref="Y924:AC924"/>
    <mergeCell ref="Y920:AC920"/>
    <mergeCell ref="V890:X890"/>
    <mergeCell ref="Y899:AC899"/>
    <mergeCell ref="S929:U929"/>
    <mergeCell ref="S893:U893"/>
    <mergeCell ref="V832:X832"/>
    <mergeCell ref="Y840:AC840"/>
    <mergeCell ref="Y893:AC893"/>
    <mergeCell ref="Y900:AC900"/>
    <mergeCell ref="O925:R925"/>
    <mergeCell ref="O899:R899"/>
    <mergeCell ref="L839:N839"/>
    <mergeCell ref="L896:N896"/>
    <mergeCell ref="O892:R892"/>
    <mergeCell ref="S899:U899"/>
    <mergeCell ref="V433:X433"/>
    <mergeCell ref="O875:R875"/>
    <mergeCell ref="L868:N868"/>
    <mergeCell ref="O868:R868"/>
    <mergeCell ref="L878:N878"/>
    <mergeCell ref="V848:X848"/>
    <mergeCell ref="V845:X845"/>
    <mergeCell ref="V840:X840"/>
    <mergeCell ref="L900:N900"/>
    <mergeCell ref="L875:N875"/>
    <mergeCell ref="V879:X879"/>
    <mergeCell ref="O905:R905"/>
    <mergeCell ref="L886:N886"/>
    <mergeCell ref="O878:R878"/>
    <mergeCell ref="L833:N833"/>
    <mergeCell ref="O896:R896"/>
    <mergeCell ref="O902:R902"/>
    <mergeCell ref="V874:X874"/>
    <mergeCell ref="V866:X866"/>
    <mergeCell ref="V831:X831"/>
    <mergeCell ref="V915:X915"/>
    <mergeCell ref="V789:X789"/>
    <mergeCell ref="V741:X741"/>
    <mergeCell ref="V826:X826"/>
    <mergeCell ref="S817:U817"/>
    <mergeCell ref="O457:R457"/>
    <mergeCell ref="V1033:X1033"/>
    <mergeCell ref="L989:N989"/>
    <mergeCell ref="L988:N988"/>
    <mergeCell ref="V410:X410"/>
    <mergeCell ref="S423:U423"/>
    <mergeCell ref="Y412:AC412"/>
    <mergeCell ref="O785:R785"/>
    <mergeCell ref="S786:U786"/>
    <mergeCell ref="Y817:AC817"/>
    <mergeCell ref="Y841:AC841"/>
    <mergeCell ref="S839:U839"/>
    <mergeCell ref="V803:X803"/>
    <mergeCell ref="Y803:AC803"/>
    <mergeCell ref="S807:U807"/>
    <mergeCell ref="V808:X808"/>
    <mergeCell ref="Y782:AC782"/>
    <mergeCell ref="V799:X799"/>
    <mergeCell ref="Y694:AC694"/>
    <mergeCell ref="V698:X698"/>
    <mergeCell ref="V761:X761"/>
    <mergeCell ref="S753:U753"/>
    <mergeCell ref="Y715:AC715"/>
    <mergeCell ref="Y736:AC736"/>
    <mergeCell ref="Y726:AC726"/>
    <mergeCell ref="V414:X414"/>
    <mergeCell ref="Y430:AC430"/>
    <mergeCell ref="V769:X769"/>
    <mergeCell ref="L922:N922"/>
    <mergeCell ref="V910:X910"/>
    <mergeCell ref="S924:U924"/>
    <mergeCell ref="L903:N903"/>
    <mergeCell ref="L885:N885"/>
    <mergeCell ref="S994:U994"/>
    <mergeCell ref="L997:N997"/>
    <mergeCell ref="S1006:U1006"/>
    <mergeCell ref="S1017:U1017"/>
    <mergeCell ref="V1017:X1017"/>
    <mergeCell ref="O1014:R1014"/>
    <mergeCell ref="S1014:U1014"/>
    <mergeCell ref="O990:R990"/>
    <mergeCell ref="S990:U990"/>
    <mergeCell ref="L1008:N1008"/>
    <mergeCell ref="V987:X987"/>
    <mergeCell ref="S993:U993"/>
    <mergeCell ref="L991:N991"/>
    <mergeCell ref="O991:R991"/>
    <mergeCell ref="O1002:R1002"/>
    <mergeCell ref="S1024:U1024"/>
    <mergeCell ref="V1021:X1021"/>
    <mergeCell ref="L1009:N1009"/>
    <mergeCell ref="L1024:N1024"/>
    <mergeCell ref="O1024:R1024"/>
    <mergeCell ref="L1005:N1005"/>
    <mergeCell ref="O1005:R1005"/>
    <mergeCell ref="S1005:U1005"/>
    <mergeCell ref="V1005:X1005"/>
    <mergeCell ref="O1022:R1022"/>
    <mergeCell ref="V938:X938"/>
    <mergeCell ref="O960:R960"/>
    <mergeCell ref="V957:X957"/>
    <mergeCell ref="S972:U972"/>
    <mergeCell ref="S946:U946"/>
    <mergeCell ref="V962:X962"/>
    <mergeCell ref="L946:N946"/>
    <mergeCell ref="L951:N951"/>
    <mergeCell ref="A1235:B1235"/>
    <mergeCell ref="G1234:K1234"/>
    <mergeCell ref="G1235:K1235"/>
    <mergeCell ref="A1234:B1234"/>
    <mergeCell ref="L1191:N1191"/>
    <mergeCell ref="L1174:N1174"/>
    <mergeCell ref="L1183:N1183"/>
    <mergeCell ref="L1226:N1226"/>
    <mergeCell ref="L1232:N1232"/>
    <mergeCell ref="L1220:N1220"/>
    <mergeCell ref="V1179:X1179"/>
    <mergeCell ref="L1160:N1160"/>
    <mergeCell ref="S1163:U1163"/>
    <mergeCell ref="O1162:R1162"/>
    <mergeCell ref="S1162:U1162"/>
    <mergeCell ref="V1162:X1162"/>
    <mergeCell ref="V1232:X1232"/>
    <mergeCell ref="L1164:N1164"/>
    <mergeCell ref="O1160:R1160"/>
    <mergeCell ref="O1054:R1054"/>
    <mergeCell ref="V1010:X1010"/>
    <mergeCell ref="O989:R989"/>
    <mergeCell ref="L1011:N1011"/>
    <mergeCell ref="O1011:R1011"/>
    <mergeCell ref="O1178:R1178"/>
    <mergeCell ref="L1192:N1192"/>
    <mergeCell ref="S1201:U1201"/>
    <mergeCell ref="V1201:X1201"/>
    <mergeCell ref="O1170:R1170"/>
    <mergeCell ref="S1170:U1170"/>
    <mergeCell ref="O1189:R1189"/>
    <mergeCell ref="V1198:X1198"/>
    <mergeCell ref="V1182:X1182"/>
    <mergeCell ref="O1182:R1182"/>
    <mergeCell ref="L1189:N1189"/>
    <mergeCell ref="S1183:U1183"/>
    <mergeCell ref="O1180:R1180"/>
    <mergeCell ref="L1213:N1213"/>
    <mergeCell ref="O1213:R1213"/>
    <mergeCell ref="S1213:U1213"/>
    <mergeCell ref="L1193:N1193"/>
    <mergeCell ref="O1193:R1193"/>
    <mergeCell ref="S1193:U1193"/>
    <mergeCell ref="V1193:X1193"/>
    <mergeCell ref="S1194:U1194"/>
    <mergeCell ref="V1194:X1194"/>
    <mergeCell ref="V1192:X1192"/>
    <mergeCell ref="V1207:X1207"/>
    <mergeCell ref="L1198:N1198"/>
    <mergeCell ref="O1198:R1198"/>
    <mergeCell ref="V1183:X1183"/>
    <mergeCell ref="S1178:U1178"/>
    <mergeCell ref="L1184:N1184"/>
    <mergeCell ref="O1184:R1184"/>
    <mergeCell ref="S1202:U1202"/>
    <mergeCell ref="V1202:X1202"/>
    <mergeCell ref="A1212:B1212"/>
    <mergeCell ref="A1214:B1214"/>
    <mergeCell ref="L1211:N1211"/>
    <mergeCell ref="O1211:R1211"/>
    <mergeCell ref="S1211:U1211"/>
    <mergeCell ref="L1214:N1214"/>
    <mergeCell ref="O1214:R1214"/>
    <mergeCell ref="S1214:U1214"/>
    <mergeCell ref="V1214:X1214"/>
    <mergeCell ref="O1147:R1147"/>
    <mergeCell ref="L1140:N1140"/>
    <mergeCell ref="O1140:R1140"/>
    <mergeCell ref="S1140:U1140"/>
    <mergeCell ref="V1140:X1140"/>
    <mergeCell ref="Y1140:AC1140"/>
    <mergeCell ref="L1141:N1141"/>
    <mergeCell ref="O1141:R1141"/>
    <mergeCell ref="V1142:X1142"/>
    <mergeCell ref="L1196:N1196"/>
    <mergeCell ref="Y1142:AC1142"/>
    <mergeCell ref="A1133:B1147"/>
    <mergeCell ref="C1133:F1147"/>
    <mergeCell ref="Y1159:AC1159"/>
    <mergeCell ref="L1208:N1208"/>
    <mergeCell ref="S1199:U1199"/>
    <mergeCell ref="O1185:R1185"/>
    <mergeCell ref="S1185:U1185"/>
    <mergeCell ref="Y1190:AC1190"/>
    <mergeCell ref="L1203:N1203"/>
    <mergeCell ref="O1203:R1203"/>
    <mergeCell ref="S1175:U1175"/>
    <mergeCell ref="S1190:U1190"/>
    <mergeCell ref="Y1162:AC1162"/>
    <mergeCell ref="S1105:U1105"/>
    <mergeCell ref="S1139:U1139"/>
    <mergeCell ref="Y1155:AC1155"/>
    <mergeCell ref="Y1145:AC1145"/>
    <mergeCell ref="Y1137:AC1137"/>
    <mergeCell ref="O1115:R1115"/>
    <mergeCell ref="V1109:X1109"/>
    <mergeCell ref="O1112:R1112"/>
    <mergeCell ref="V1150:X1150"/>
    <mergeCell ref="V1160:X1160"/>
    <mergeCell ref="V1138:X1138"/>
    <mergeCell ref="V1139:X1139"/>
    <mergeCell ref="Y1104:AC1104"/>
    <mergeCell ref="S1108:U1108"/>
    <mergeCell ref="V1115:X1115"/>
    <mergeCell ref="S1112:U1112"/>
    <mergeCell ref="Y1107:AC1107"/>
    <mergeCell ref="Y1138:AC1138"/>
    <mergeCell ref="O1139:R1139"/>
    <mergeCell ref="V1155:X1155"/>
    <mergeCell ref="O1136:R1136"/>
    <mergeCell ref="S1142:U1142"/>
    <mergeCell ref="V1143:X1143"/>
    <mergeCell ref="Y1143:AC1143"/>
    <mergeCell ref="O1126:R1126"/>
    <mergeCell ref="S1126:U1126"/>
    <mergeCell ref="V1126:X1126"/>
    <mergeCell ref="Y1126:AC1126"/>
    <mergeCell ref="Y1110:AC1110"/>
    <mergeCell ref="V1152:X1152"/>
    <mergeCell ref="Y1152:AC1152"/>
    <mergeCell ref="A1159:B1209"/>
    <mergeCell ref="V1136:X1136"/>
    <mergeCell ref="Y1136:AC1136"/>
    <mergeCell ref="L1161:N1161"/>
    <mergeCell ref="A1211:B1211"/>
    <mergeCell ref="O1232:R1232"/>
    <mergeCell ref="S1232:U1232"/>
    <mergeCell ref="O1171:R1171"/>
    <mergeCell ref="O1098:R1098"/>
    <mergeCell ref="S1098:U1098"/>
    <mergeCell ref="V1098:X1098"/>
    <mergeCell ref="L1190:N1190"/>
    <mergeCell ref="S1223:U1223"/>
    <mergeCell ref="V1223:X1223"/>
    <mergeCell ref="O1204:R1204"/>
    <mergeCell ref="S1204:U1204"/>
    <mergeCell ref="V1204:X1204"/>
    <mergeCell ref="V1206:X1206"/>
    <mergeCell ref="S1205:U1205"/>
    <mergeCell ref="V1205:X1205"/>
    <mergeCell ref="V1228:X1228"/>
    <mergeCell ref="V1218:X1218"/>
    <mergeCell ref="L1205:N1205"/>
    <mergeCell ref="O1205:R1205"/>
    <mergeCell ref="V1199:X1199"/>
    <mergeCell ref="S1113:U1113"/>
    <mergeCell ref="S1147:U1147"/>
    <mergeCell ref="V1147:X1147"/>
    <mergeCell ref="S1134:U1134"/>
    <mergeCell ref="V1134:X1134"/>
    <mergeCell ref="V1108:X1108"/>
    <mergeCell ref="O1166:R1166"/>
    <mergeCell ref="S1166:U1166"/>
    <mergeCell ref="L1138:N1138"/>
    <mergeCell ref="O1138:R1138"/>
    <mergeCell ref="S1138:U1138"/>
    <mergeCell ref="S1228:U1228"/>
    <mergeCell ref="O1226:R1226"/>
    <mergeCell ref="S1226:U1226"/>
    <mergeCell ref="L1224:N1224"/>
    <mergeCell ref="V1224:X1224"/>
    <mergeCell ref="S1188:U1188"/>
    <mergeCell ref="V1188:X1188"/>
    <mergeCell ref="L1202:N1202"/>
    <mergeCell ref="O1202:R1202"/>
    <mergeCell ref="V1226:X1226"/>
    <mergeCell ref="Y1106:AC1106"/>
    <mergeCell ref="O1119:R1119"/>
    <mergeCell ref="L1117:N1117"/>
    <mergeCell ref="Y1113:AC1113"/>
    <mergeCell ref="Y1108:AC1108"/>
    <mergeCell ref="Y1116:AC1116"/>
    <mergeCell ref="V1137:X1137"/>
    <mergeCell ref="L1110:N1110"/>
    <mergeCell ref="O1110:R1110"/>
    <mergeCell ref="S1110:U1110"/>
    <mergeCell ref="V1110:X1110"/>
    <mergeCell ref="O1208:R1208"/>
    <mergeCell ref="Y1184:AC1184"/>
    <mergeCell ref="L1179:N1179"/>
    <mergeCell ref="O1179:R1179"/>
    <mergeCell ref="S1191:U1191"/>
    <mergeCell ref="Y1165:AC1165"/>
    <mergeCell ref="L1178:N1178"/>
    <mergeCell ref="Y1117:AC1117"/>
    <mergeCell ref="Y1112:AC1112"/>
    <mergeCell ref="Y1147:AC1147"/>
    <mergeCell ref="Y1134:AC1134"/>
    <mergeCell ref="Y1115:AC1115"/>
    <mergeCell ref="L1116:N1116"/>
    <mergeCell ref="O1114:R1114"/>
    <mergeCell ref="L1137:N1137"/>
    <mergeCell ref="O1137:R1137"/>
    <mergeCell ref="S1117:U1117"/>
    <mergeCell ref="L1112:N1112"/>
    <mergeCell ref="S1119:U1119"/>
    <mergeCell ref="V1119:X1119"/>
    <mergeCell ref="L1119:N1119"/>
    <mergeCell ref="Y1119:AC1119"/>
    <mergeCell ref="O1117:R1117"/>
    <mergeCell ref="L1151:N1151"/>
    <mergeCell ref="Y1133:AC1133"/>
    <mergeCell ref="Y1114:AC1114"/>
    <mergeCell ref="O1116:R1116"/>
    <mergeCell ref="S1116:U1116"/>
    <mergeCell ref="L1134:N1134"/>
    <mergeCell ref="Y1144:AC1144"/>
    <mergeCell ref="L1144:N1144"/>
    <mergeCell ref="O1144:R1144"/>
    <mergeCell ref="S1144:U1144"/>
    <mergeCell ref="V1144:X1144"/>
    <mergeCell ref="O1145:R1145"/>
    <mergeCell ref="S1145:U1145"/>
    <mergeCell ref="V1145:X1145"/>
    <mergeCell ref="Y1121:AC1121"/>
    <mergeCell ref="L1122:N1122"/>
    <mergeCell ref="O1163:R1163"/>
    <mergeCell ref="Y1151:AC1151"/>
    <mergeCell ref="V1154:X1154"/>
    <mergeCell ref="Y1160:AC1160"/>
    <mergeCell ref="Y1163:AC1163"/>
    <mergeCell ref="Y1150:AC1150"/>
    <mergeCell ref="S1114:U1114"/>
    <mergeCell ref="V1114:X1114"/>
    <mergeCell ref="V1163:X1163"/>
    <mergeCell ref="Y1111:AC1111"/>
    <mergeCell ref="V1116:X1116"/>
    <mergeCell ref="V1112:X1112"/>
    <mergeCell ref="V1117:X1117"/>
    <mergeCell ref="O1135:R1135"/>
    <mergeCell ref="O1146:R1146"/>
    <mergeCell ref="S1146:U1146"/>
    <mergeCell ref="V1146:X1146"/>
    <mergeCell ref="Y1146:AC1146"/>
    <mergeCell ref="S1141:U1141"/>
    <mergeCell ref="V1141:X1141"/>
    <mergeCell ref="Y1141:AC1141"/>
    <mergeCell ref="S1135:U1135"/>
    <mergeCell ref="V1135:X1135"/>
    <mergeCell ref="Y1135:AC1135"/>
    <mergeCell ref="S1160:U1160"/>
    <mergeCell ref="O1155:R1155"/>
    <mergeCell ref="S1152:U1152"/>
    <mergeCell ref="S1143:U1143"/>
    <mergeCell ref="Y1139:AC1139"/>
    <mergeCell ref="O1154:R1154"/>
    <mergeCell ref="S1154:U1154"/>
    <mergeCell ref="Y1149:AC1149"/>
    <mergeCell ref="O1187:R1187"/>
    <mergeCell ref="S1187:U1187"/>
    <mergeCell ref="O1197:R1197"/>
    <mergeCell ref="V1203:X1203"/>
    <mergeCell ref="V1222:X1222"/>
    <mergeCell ref="Y1218:AC1218"/>
    <mergeCell ref="Y1219:AC1219"/>
    <mergeCell ref="L1218:N1218"/>
    <mergeCell ref="S1200:U1200"/>
    <mergeCell ref="V1200:X1200"/>
    <mergeCell ref="Y1200:AC1200"/>
    <mergeCell ref="L1201:N1201"/>
    <mergeCell ref="O1201:R1201"/>
    <mergeCell ref="V1221:X1221"/>
    <mergeCell ref="L1186:N1186"/>
    <mergeCell ref="O1186:R1186"/>
    <mergeCell ref="Y1214:AC1214"/>
    <mergeCell ref="Y1213:AC1213"/>
    <mergeCell ref="S1217:U1217"/>
    <mergeCell ref="S1218:U1218"/>
    <mergeCell ref="L1209:N1209"/>
    <mergeCell ref="O1209:R1209"/>
    <mergeCell ref="Y1198:AC1198"/>
    <mergeCell ref="O1219:R1219"/>
    <mergeCell ref="L1219:N1219"/>
    <mergeCell ref="Y1208:AC1208"/>
    <mergeCell ref="S1219:U1219"/>
    <mergeCell ref="V1219:X1219"/>
    <mergeCell ref="V1211:X1211"/>
    <mergeCell ref="Y1211:AC1211"/>
    <mergeCell ref="L1212:N1212"/>
    <mergeCell ref="O1212:R1212"/>
    <mergeCell ref="S1212:U1212"/>
    <mergeCell ref="V1212:X1212"/>
    <mergeCell ref="Y1212:AC1212"/>
    <mergeCell ref="O1199:R1199"/>
    <mergeCell ref="Y1216:AC1216"/>
    <mergeCell ref="S1208:U1208"/>
    <mergeCell ref="Y1220:AC1220"/>
    <mergeCell ref="S1209:U1209"/>
    <mergeCell ref="S1220:U1220"/>
    <mergeCell ref="V1220:X1220"/>
    <mergeCell ref="Y1204:AC1204"/>
    <mergeCell ref="L1204:N1204"/>
    <mergeCell ref="Y1202:AC1202"/>
    <mergeCell ref="L1200:N1200"/>
    <mergeCell ref="O1200:R1200"/>
    <mergeCell ref="V1208:X1208"/>
    <mergeCell ref="L1221:N1221"/>
    <mergeCell ref="O1221:R1221"/>
    <mergeCell ref="L1206:N1206"/>
    <mergeCell ref="O1206:R1206"/>
    <mergeCell ref="S1206:U1206"/>
    <mergeCell ref="O1218:R1218"/>
    <mergeCell ref="Y1217:AC1217"/>
    <mergeCell ref="Y1229:AC1229"/>
    <mergeCell ref="V1229:X1229"/>
    <mergeCell ref="S1229:U1229"/>
    <mergeCell ref="V1184:X1184"/>
    <mergeCell ref="L1175:N1175"/>
    <mergeCell ref="C1223:C1226"/>
    <mergeCell ref="Y1180:AC1180"/>
    <mergeCell ref="L1182:N1182"/>
    <mergeCell ref="Y1230:AC1230"/>
    <mergeCell ref="L1228:N1228"/>
    <mergeCell ref="O1228:R1228"/>
    <mergeCell ref="L1231:N1231"/>
    <mergeCell ref="O1231:R1231"/>
    <mergeCell ref="Y1224:AC1224"/>
    <mergeCell ref="Y1228:AC1228"/>
    <mergeCell ref="L1230:N1230"/>
    <mergeCell ref="O1230:R1230"/>
    <mergeCell ref="S1230:U1230"/>
    <mergeCell ref="V1230:X1230"/>
    <mergeCell ref="Y1226:AC1226"/>
    <mergeCell ref="S1231:U1231"/>
    <mergeCell ref="V1231:X1231"/>
    <mergeCell ref="L1223:N1223"/>
    <mergeCell ref="C1159:F1209"/>
    <mergeCell ref="S1221:U1221"/>
    <mergeCell ref="L1225:N1225"/>
    <mergeCell ref="C1218:C1222"/>
    <mergeCell ref="Y1161:AC1161"/>
    <mergeCell ref="Y1209:AC1209"/>
    <mergeCell ref="S1207:U1207"/>
    <mergeCell ref="O1223:R1223"/>
    <mergeCell ref="Y1183:AC1183"/>
    <mergeCell ref="S1155:U1155"/>
    <mergeCell ref="S943:U943"/>
    <mergeCell ref="G1218:K1222"/>
    <mergeCell ref="L1222:N1222"/>
    <mergeCell ref="O1222:R1222"/>
    <mergeCell ref="S1222:U1222"/>
    <mergeCell ref="V1159:X1159"/>
    <mergeCell ref="V1165:X1165"/>
    <mergeCell ref="S1197:U1197"/>
    <mergeCell ref="V1197:X1197"/>
    <mergeCell ref="V1167:X1167"/>
    <mergeCell ref="L1168:N1168"/>
    <mergeCell ref="O1175:R1175"/>
    <mergeCell ref="S1171:U1171"/>
    <mergeCell ref="V1170:X1170"/>
    <mergeCell ref="L1207:N1207"/>
    <mergeCell ref="O1207:R1207"/>
    <mergeCell ref="O1183:R1183"/>
    <mergeCell ref="V1190:X1190"/>
    <mergeCell ref="O1151:R1151"/>
    <mergeCell ref="L1167:N1167"/>
    <mergeCell ref="O1174:R1174"/>
    <mergeCell ref="S1174:U1174"/>
    <mergeCell ref="V1174:X1174"/>
    <mergeCell ref="V1185:X1185"/>
    <mergeCell ref="L1070:N1070"/>
    <mergeCell ref="O1070:R1070"/>
    <mergeCell ref="S1070:U1070"/>
    <mergeCell ref="V1070:X1070"/>
    <mergeCell ref="L1060:N1060"/>
    <mergeCell ref="L1056:N1056"/>
    <mergeCell ref="L1199:N1199"/>
    <mergeCell ref="Y996:AC996"/>
    <mergeCell ref="Y1172:AC1172"/>
    <mergeCell ref="L1171:N1171"/>
    <mergeCell ref="S1096:U1096"/>
    <mergeCell ref="Y1109:AC1109"/>
    <mergeCell ref="O1108:R1108"/>
    <mergeCell ref="Y1177:AC1177"/>
    <mergeCell ref="Y1206:AC1206"/>
    <mergeCell ref="Y1207:AC1207"/>
    <mergeCell ref="Y1205:AC1205"/>
    <mergeCell ref="S1189:U1189"/>
    <mergeCell ref="V1189:X1189"/>
    <mergeCell ref="L1145:N1145"/>
    <mergeCell ref="V1209:X1209"/>
    <mergeCell ref="Y1192:AC1192"/>
    <mergeCell ref="Y1176:AC1176"/>
    <mergeCell ref="L1177:N1177"/>
    <mergeCell ref="L1185:N1185"/>
    <mergeCell ref="O1159:R1159"/>
    <mergeCell ref="S1159:U1159"/>
    <mergeCell ref="Y1167:AC1167"/>
    <mergeCell ref="S1177:U1177"/>
    <mergeCell ref="V1178:X1178"/>
    <mergeCell ref="Y1178:AC1178"/>
    <mergeCell ref="Y1203:AC1203"/>
    <mergeCell ref="L1197:N1197"/>
    <mergeCell ref="S1198:U1198"/>
    <mergeCell ref="Y1170:AC1170"/>
    <mergeCell ref="O1168:R1168"/>
    <mergeCell ref="Y1174:AC1174"/>
    <mergeCell ref="Y1182:AC1182"/>
    <mergeCell ref="V1186:X1186"/>
    <mergeCell ref="S1168:U1168"/>
    <mergeCell ref="L1169:N1169"/>
    <mergeCell ref="L1170:N1170"/>
    <mergeCell ref="Y1173:AC1173"/>
    <mergeCell ref="Y1188:AC1188"/>
    <mergeCell ref="S1203:U1203"/>
    <mergeCell ref="S1192:U1192"/>
    <mergeCell ref="L1187:N1187"/>
    <mergeCell ref="O1177:R1177"/>
    <mergeCell ref="L1180:N1180"/>
    <mergeCell ref="Y1169:AC1169"/>
    <mergeCell ref="V1168:X1168"/>
    <mergeCell ref="Y1168:AC1168"/>
    <mergeCell ref="Y1193:AC1193"/>
    <mergeCell ref="L1194:N1194"/>
    <mergeCell ref="O1194:R1194"/>
    <mergeCell ref="V1173:X1173"/>
    <mergeCell ref="Y1189:AC1189"/>
    <mergeCell ref="Y1186:AC1186"/>
    <mergeCell ref="V1180:X1180"/>
    <mergeCell ref="O1188:R1188"/>
    <mergeCell ref="V1187:X1187"/>
    <mergeCell ref="S1184:U1184"/>
    <mergeCell ref="S1186:U1186"/>
    <mergeCell ref="Y1201:AC1201"/>
    <mergeCell ref="Y1199:AC1199"/>
    <mergeCell ref="Y1194:AC1194"/>
    <mergeCell ref="O1196:R1196"/>
    <mergeCell ref="S1196:U1196"/>
    <mergeCell ref="V1196:X1196"/>
    <mergeCell ref="Y1196:AC1196"/>
    <mergeCell ref="V1175:X1175"/>
    <mergeCell ref="Y1171:AC1171"/>
    <mergeCell ref="Y1175:AC1175"/>
    <mergeCell ref="Y1164:AC1164"/>
    <mergeCell ref="O1190:R1190"/>
    <mergeCell ref="O1165:R1165"/>
    <mergeCell ref="O1164:R1164"/>
    <mergeCell ref="L1173:N1173"/>
    <mergeCell ref="O1173:R1173"/>
    <mergeCell ref="Y1166:AC1166"/>
    <mergeCell ref="L1176:N1176"/>
    <mergeCell ref="O1176:R1176"/>
    <mergeCell ref="S1176:U1176"/>
    <mergeCell ref="Y1197:AC1197"/>
    <mergeCell ref="O1192:R1192"/>
    <mergeCell ref="L1172:N1172"/>
    <mergeCell ref="V1171:X1171"/>
    <mergeCell ref="V1191:X1191"/>
    <mergeCell ref="Y1191:AC1191"/>
    <mergeCell ref="S1179:U1179"/>
    <mergeCell ref="O1191:R1191"/>
    <mergeCell ref="O1167:R1167"/>
    <mergeCell ref="V1176:X1176"/>
    <mergeCell ref="V1177:X1177"/>
    <mergeCell ref="S1182:U1182"/>
    <mergeCell ref="S1167:U1167"/>
    <mergeCell ref="S1180:U1180"/>
    <mergeCell ref="L1188:N1188"/>
    <mergeCell ref="Y1187:AC1187"/>
    <mergeCell ref="Y1179:AC1179"/>
    <mergeCell ref="Y1185:AC1185"/>
    <mergeCell ref="S1173:U1173"/>
    <mergeCell ref="S1165:U1165"/>
    <mergeCell ref="O1082:R1082"/>
    <mergeCell ref="V1101:X1101"/>
    <mergeCell ref="Y1089:AC1089"/>
    <mergeCell ref="L1111:N1111"/>
    <mergeCell ref="Y1091:AC1091"/>
    <mergeCell ref="Y1099:AC1099"/>
    <mergeCell ref="Y1092:AC1092"/>
    <mergeCell ref="L1084:N1084"/>
    <mergeCell ref="O1100:R1100"/>
    <mergeCell ref="S1102:U1102"/>
    <mergeCell ref="L1078:N1078"/>
    <mergeCell ref="O1078:R1078"/>
    <mergeCell ref="L1080:N1080"/>
    <mergeCell ref="V1099:X1099"/>
    <mergeCell ref="S1099:U1099"/>
    <mergeCell ref="L1088:N1088"/>
    <mergeCell ref="O1096:R1096"/>
    <mergeCell ref="L1100:N1100"/>
    <mergeCell ref="Y1105:AC1105"/>
    <mergeCell ref="Y1102:AC1102"/>
    <mergeCell ref="O1103:R1103"/>
    <mergeCell ref="Y1082:AC1082"/>
    <mergeCell ref="Y1096:AC1096"/>
    <mergeCell ref="Y1087:AC1087"/>
    <mergeCell ref="Y1088:AC1088"/>
    <mergeCell ref="S1089:U1089"/>
    <mergeCell ref="O1088:R1088"/>
    <mergeCell ref="L1087:N1087"/>
    <mergeCell ref="L1162:N1162"/>
    <mergeCell ref="O1172:R1172"/>
    <mergeCell ref="V1104:X1104"/>
    <mergeCell ref="L1105:N1105"/>
    <mergeCell ref="S1095:U1095"/>
    <mergeCell ref="S1106:U1106"/>
    <mergeCell ref="S1151:U1151"/>
    <mergeCell ref="S1109:U1109"/>
    <mergeCell ref="L1102:N1102"/>
    <mergeCell ref="L1159:N1159"/>
    <mergeCell ref="O1161:R1161"/>
    <mergeCell ref="S1161:U1161"/>
    <mergeCell ref="V1161:X1161"/>
    <mergeCell ref="V1133:X1133"/>
    <mergeCell ref="L1165:N1165"/>
    <mergeCell ref="V1166:X1166"/>
    <mergeCell ref="L1166:N1166"/>
    <mergeCell ref="O1169:R1169"/>
    <mergeCell ref="S1169:U1169"/>
    <mergeCell ref="V1169:X1169"/>
    <mergeCell ref="S1172:U1172"/>
    <mergeCell ref="V1172:X1172"/>
    <mergeCell ref="S1100:U1100"/>
    <mergeCell ref="L1133:N1133"/>
    <mergeCell ref="O1133:R1133"/>
    <mergeCell ref="S1133:U1133"/>
    <mergeCell ref="L1163:N1163"/>
    <mergeCell ref="S1164:U1164"/>
    <mergeCell ref="V1164:X1164"/>
    <mergeCell ref="O1109:R1109"/>
    <mergeCell ref="L1155:N1155"/>
    <mergeCell ref="L1103:N1103"/>
    <mergeCell ref="L1050:N1050"/>
    <mergeCell ref="S1030:U1030"/>
    <mergeCell ref="O1033:R1033"/>
    <mergeCell ref="L1027:N1027"/>
    <mergeCell ref="V1113:X1113"/>
    <mergeCell ref="L1139:N1139"/>
    <mergeCell ref="L1054:N1054"/>
    <mergeCell ref="L1065:N1065"/>
    <mergeCell ref="O1065:R1065"/>
    <mergeCell ref="S1073:U1073"/>
    <mergeCell ref="L1096:N1096"/>
    <mergeCell ref="L1106:N1106"/>
    <mergeCell ref="O1113:R1113"/>
    <mergeCell ref="L1109:N1109"/>
    <mergeCell ref="S1094:U1094"/>
    <mergeCell ref="S1064:U1064"/>
    <mergeCell ref="V1064:X1064"/>
    <mergeCell ref="L1101:N1101"/>
    <mergeCell ref="V1106:X1106"/>
    <mergeCell ref="L1107:N1107"/>
    <mergeCell ref="O1102:R1102"/>
    <mergeCell ref="L1108:N1108"/>
    <mergeCell ref="S1115:U1115"/>
    <mergeCell ref="V1029:X1029"/>
    <mergeCell ref="L1135:N1135"/>
    <mergeCell ref="O1134:R1134"/>
    <mergeCell ref="S1136:U1136"/>
    <mergeCell ref="S1044:U1044"/>
    <mergeCell ref="V1044:X1044"/>
    <mergeCell ref="V1049:X1049"/>
    <mergeCell ref="L1114:N1114"/>
    <mergeCell ref="O1080:R1080"/>
    <mergeCell ref="L955:N955"/>
    <mergeCell ref="V1002:X1002"/>
    <mergeCell ref="O955:R955"/>
    <mergeCell ref="O1010:R1010"/>
    <mergeCell ref="L1013:N1013"/>
    <mergeCell ref="O1012:R1012"/>
    <mergeCell ref="L1010:N1010"/>
    <mergeCell ref="V991:X991"/>
    <mergeCell ref="S1001:U1001"/>
    <mergeCell ref="O961:R961"/>
    <mergeCell ref="S961:U961"/>
    <mergeCell ref="V964:X964"/>
    <mergeCell ref="L980:N980"/>
    <mergeCell ref="O980:R980"/>
    <mergeCell ref="O972:R972"/>
    <mergeCell ref="L986:N986"/>
    <mergeCell ref="S988:U988"/>
    <mergeCell ref="V990:X990"/>
    <mergeCell ref="O996:R996"/>
    <mergeCell ref="S995:U995"/>
    <mergeCell ref="L958:N958"/>
    <mergeCell ref="L956:N956"/>
    <mergeCell ref="L996:N996"/>
    <mergeCell ref="S1011:U1011"/>
    <mergeCell ref="O1007:R1007"/>
    <mergeCell ref="L984:N984"/>
    <mergeCell ref="V985:X985"/>
    <mergeCell ref="V1003:X1003"/>
    <mergeCell ref="L1001:N1001"/>
    <mergeCell ref="L990:N990"/>
    <mergeCell ref="V999:X999"/>
    <mergeCell ref="S984:U984"/>
    <mergeCell ref="V1041:X1041"/>
    <mergeCell ref="S1027:U1027"/>
    <mergeCell ref="O1021:R1021"/>
    <mergeCell ref="S1057:U1057"/>
    <mergeCell ref="Y1042:AC1042"/>
    <mergeCell ref="V1042:X1042"/>
    <mergeCell ref="Y1081:AC1081"/>
    <mergeCell ref="Y1080:AC1080"/>
    <mergeCell ref="L1055:N1055"/>
    <mergeCell ref="O1055:R1055"/>
    <mergeCell ref="L1051:N1051"/>
    <mergeCell ref="V1057:X1057"/>
    <mergeCell ref="O1064:R1064"/>
    <mergeCell ref="Y1064:AC1064"/>
    <mergeCell ref="V1051:X1051"/>
    <mergeCell ref="S1076:U1076"/>
    <mergeCell ref="V1076:X1076"/>
    <mergeCell ref="V1067:X1067"/>
    <mergeCell ref="O1060:R1060"/>
    <mergeCell ref="S1060:U1060"/>
    <mergeCell ref="V1060:X1060"/>
    <mergeCell ref="S1055:U1055"/>
    <mergeCell ref="V1055:X1055"/>
    <mergeCell ref="L1057:N1057"/>
    <mergeCell ref="V1065:X1065"/>
    <mergeCell ref="O1063:R1063"/>
    <mergeCell ref="S1066:U1066"/>
    <mergeCell ref="O1066:R1066"/>
    <mergeCell ref="V1080:X1080"/>
    <mergeCell ref="O1048:R1048"/>
    <mergeCell ref="O1053:R1053"/>
    <mergeCell ref="S1039:U1039"/>
    <mergeCell ref="L1113:N1113"/>
    <mergeCell ref="L1092:N1092"/>
    <mergeCell ref="O1091:R1091"/>
    <mergeCell ref="Y1095:AC1095"/>
    <mergeCell ref="Y1098:AC1098"/>
    <mergeCell ref="Y1093:AC1093"/>
    <mergeCell ref="V1062:X1062"/>
    <mergeCell ref="L961:N961"/>
    <mergeCell ref="S951:U951"/>
    <mergeCell ref="O964:R964"/>
    <mergeCell ref="S957:U957"/>
    <mergeCell ref="S952:U952"/>
    <mergeCell ref="O998:R998"/>
    <mergeCell ref="V1008:X1008"/>
    <mergeCell ref="V995:X995"/>
    <mergeCell ref="O999:R999"/>
    <mergeCell ref="O958:R958"/>
    <mergeCell ref="O967:R967"/>
    <mergeCell ref="O973:R973"/>
    <mergeCell ref="L960:N960"/>
    <mergeCell ref="L972:N972"/>
    <mergeCell ref="L967:N967"/>
    <mergeCell ref="L979:N979"/>
    <mergeCell ref="L974:N974"/>
    <mergeCell ref="V978:X978"/>
    <mergeCell ref="S992:U992"/>
    <mergeCell ref="V992:X992"/>
    <mergeCell ref="O951:R951"/>
    <mergeCell ref="L994:N994"/>
    <mergeCell ref="O1003:R1003"/>
    <mergeCell ref="S999:U999"/>
    <mergeCell ref="O1111:R1111"/>
    <mergeCell ref="S1111:U1111"/>
    <mergeCell ref="V1111:X1111"/>
    <mergeCell ref="S1088:U1088"/>
    <mergeCell ref="O1101:R1101"/>
    <mergeCell ref="S1101:U1101"/>
    <mergeCell ref="Y1103:AC1103"/>
    <mergeCell ref="L1098:N1098"/>
    <mergeCell ref="V1105:X1105"/>
    <mergeCell ref="L1099:N1099"/>
    <mergeCell ref="L1104:N1104"/>
    <mergeCell ref="O1089:R1089"/>
    <mergeCell ref="O1106:R1106"/>
    <mergeCell ref="O1105:R1105"/>
    <mergeCell ref="S1107:U1107"/>
    <mergeCell ref="V1107:X1107"/>
    <mergeCell ref="O1092:R1092"/>
    <mergeCell ref="O1107:R1107"/>
    <mergeCell ref="O1104:R1104"/>
    <mergeCell ref="S1103:U1103"/>
    <mergeCell ref="V1103:X1103"/>
    <mergeCell ref="V1100:X1100"/>
    <mergeCell ref="V1094:X1094"/>
    <mergeCell ref="O1097:R1097"/>
    <mergeCell ref="L1091:N1091"/>
    <mergeCell ref="V1096:X1096"/>
    <mergeCell ref="V1095:X1095"/>
    <mergeCell ref="L1094:N1094"/>
    <mergeCell ref="O1094:R1094"/>
    <mergeCell ref="S1097:U1097"/>
    <mergeCell ref="V1097:X1097"/>
    <mergeCell ref="Y1097:AC1097"/>
    <mergeCell ref="Y1094:AC1094"/>
    <mergeCell ref="A1072:B1077"/>
    <mergeCell ref="C1072:C1077"/>
    <mergeCell ref="D1072:F1077"/>
    <mergeCell ref="A1078:B1089"/>
    <mergeCell ref="C1091:C1103"/>
    <mergeCell ref="D1091:F1103"/>
    <mergeCell ref="G1091:K1103"/>
    <mergeCell ref="A1115:B1117"/>
    <mergeCell ref="C1115:C1117"/>
    <mergeCell ref="D1115:F1117"/>
    <mergeCell ref="G1115:K1117"/>
    <mergeCell ref="L1115:N1115"/>
    <mergeCell ref="V1102:X1102"/>
    <mergeCell ref="O1081:R1081"/>
    <mergeCell ref="S1074:U1074"/>
    <mergeCell ref="V1074:X1074"/>
    <mergeCell ref="V1088:X1088"/>
    <mergeCell ref="V1093:X1093"/>
    <mergeCell ref="V1092:X1092"/>
    <mergeCell ref="S1092:U1092"/>
    <mergeCell ref="L1095:N1095"/>
    <mergeCell ref="O1095:R1095"/>
    <mergeCell ref="S1091:U1091"/>
    <mergeCell ref="L1073:N1073"/>
    <mergeCell ref="S1078:U1078"/>
    <mergeCell ref="A1091:B1103"/>
    <mergeCell ref="V1073:X1073"/>
    <mergeCell ref="L1075:N1075"/>
    <mergeCell ref="A1104:B1114"/>
    <mergeCell ref="C1104:C1114"/>
    <mergeCell ref="D1104:F1114"/>
    <mergeCell ref="G1104:K1114"/>
    <mergeCell ref="V1087:X1087"/>
    <mergeCell ref="Y1083:AC1083"/>
    <mergeCell ref="Y1074:AC1074"/>
    <mergeCell ref="Y1073:AC1073"/>
    <mergeCell ref="O1074:R1074"/>
    <mergeCell ref="Y1100:AC1100"/>
    <mergeCell ref="O1075:R1075"/>
    <mergeCell ref="S1075:U1075"/>
    <mergeCell ref="V1091:X1091"/>
    <mergeCell ref="L1085:N1085"/>
    <mergeCell ref="O1085:R1085"/>
    <mergeCell ref="S1085:U1085"/>
    <mergeCell ref="V1085:X1085"/>
    <mergeCell ref="S1081:U1081"/>
    <mergeCell ref="V1081:X1081"/>
    <mergeCell ref="S1082:U1082"/>
    <mergeCell ref="V1083:X1083"/>
    <mergeCell ref="O1079:R1079"/>
    <mergeCell ref="L1089:N1089"/>
    <mergeCell ref="O1076:R1076"/>
    <mergeCell ref="O1073:R1073"/>
    <mergeCell ref="S1093:U1093"/>
    <mergeCell ref="O1099:R1099"/>
    <mergeCell ref="L1097:N1097"/>
    <mergeCell ref="L1086:N1086"/>
    <mergeCell ref="S1087:U1087"/>
    <mergeCell ref="V1079:X1079"/>
    <mergeCell ref="S1079:U1079"/>
    <mergeCell ref="O1087:R1087"/>
    <mergeCell ref="Y1084:AC1084"/>
    <mergeCell ref="Y1085:AC1085"/>
    <mergeCell ref="L1082:N1082"/>
    <mergeCell ref="Y1101:AC1101"/>
    <mergeCell ref="Y919:AC919"/>
    <mergeCell ref="Y940:AC940"/>
    <mergeCell ref="V932:X932"/>
    <mergeCell ref="Y942:AC942"/>
    <mergeCell ref="L1038:N1038"/>
    <mergeCell ref="L1063:N1063"/>
    <mergeCell ref="Y1060:AC1060"/>
    <mergeCell ref="Y1059:AC1059"/>
    <mergeCell ref="Y1078:AC1078"/>
    <mergeCell ref="S1080:U1080"/>
    <mergeCell ref="L1066:N1066"/>
    <mergeCell ref="S1067:U1067"/>
    <mergeCell ref="Y1065:AC1065"/>
    <mergeCell ref="O1084:R1084"/>
    <mergeCell ref="S1084:U1084"/>
    <mergeCell ref="V1084:X1084"/>
    <mergeCell ref="O1067:R1067"/>
    <mergeCell ref="S1045:U1045"/>
    <mergeCell ref="O1045:R1045"/>
    <mergeCell ref="Y1049:AC1049"/>
    <mergeCell ref="S1062:U1062"/>
    <mergeCell ref="Y1057:AC1057"/>
    <mergeCell ref="Y1050:AC1050"/>
    <mergeCell ref="Y1053:AC1053"/>
    <mergeCell ref="Y1048:AC1048"/>
    <mergeCell ref="Y1045:AC1045"/>
    <mergeCell ref="Y1046:AC1046"/>
    <mergeCell ref="Y947:AC947"/>
    <mergeCell ref="Y1077:AC1077"/>
    <mergeCell ref="L1093:N1093"/>
    <mergeCell ref="O1093:R1093"/>
    <mergeCell ref="C1078:C1089"/>
    <mergeCell ref="D1078:F1089"/>
    <mergeCell ref="G1078:K1089"/>
    <mergeCell ref="S958:U958"/>
    <mergeCell ref="S986:U986"/>
    <mergeCell ref="S975:U975"/>
    <mergeCell ref="O976:R976"/>
    <mergeCell ref="S971:U971"/>
    <mergeCell ref="S977:U977"/>
    <mergeCell ref="O993:R993"/>
    <mergeCell ref="L983:N983"/>
    <mergeCell ref="L993:N993"/>
    <mergeCell ref="S1048:U1048"/>
    <mergeCell ref="O1061:R1061"/>
    <mergeCell ref="L1052:N1052"/>
    <mergeCell ref="Y1076:AC1076"/>
    <mergeCell ref="Y1066:AC1066"/>
    <mergeCell ref="S1047:U1047"/>
    <mergeCell ref="L1083:N1083"/>
    <mergeCell ref="S1083:U1083"/>
    <mergeCell ref="L1077:N1077"/>
    <mergeCell ref="O1077:R1077"/>
    <mergeCell ref="O1086:R1086"/>
    <mergeCell ref="G1072:K1077"/>
    <mergeCell ref="L1072:N1072"/>
    <mergeCell ref="V1089:X1089"/>
    <mergeCell ref="O1072:R1072"/>
    <mergeCell ref="V1082:X1082"/>
    <mergeCell ref="V1072:X1072"/>
    <mergeCell ref="L1076:N1076"/>
    <mergeCell ref="L1074:N1074"/>
    <mergeCell ref="Y1072:AC1072"/>
    <mergeCell ref="O924:R924"/>
    <mergeCell ref="V906:X906"/>
    <mergeCell ref="Y906:AC906"/>
    <mergeCell ref="L895:N895"/>
    <mergeCell ref="Y895:AC895"/>
    <mergeCell ref="V924:X924"/>
    <mergeCell ref="S917:U917"/>
    <mergeCell ref="V899:X899"/>
    <mergeCell ref="Y914:AC914"/>
    <mergeCell ref="Y912:AC912"/>
    <mergeCell ref="S916:U916"/>
    <mergeCell ref="V916:X916"/>
    <mergeCell ref="Y916:AC916"/>
    <mergeCell ref="L923:N923"/>
    <mergeCell ref="O923:R923"/>
    <mergeCell ref="S923:U923"/>
    <mergeCell ref="O922:R922"/>
    <mergeCell ref="L906:N906"/>
    <mergeCell ref="O906:R906"/>
    <mergeCell ref="Y897:AC897"/>
    <mergeCell ref="O942:R942"/>
    <mergeCell ref="O936:R936"/>
    <mergeCell ref="S934:U934"/>
    <mergeCell ref="V934:X934"/>
    <mergeCell ref="V940:X940"/>
    <mergeCell ref="L929:N929"/>
    <mergeCell ref="S936:U936"/>
    <mergeCell ref="S909:U909"/>
    <mergeCell ref="V909:X909"/>
    <mergeCell ref="Y909:AC909"/>
    <mergeCell ref="L926:N926"/>
    <mergeCell ref="O926:R926"/>
    <mergeCell ref="S926:U926"/>
    <mergeCell ref="V926:X926"/>
    <mergeCell ref="Y898:AC898"/>
    <mergeCell ref="O900:R900"/>
    <mergeCell ref="S900:U900"/>
    <mergeCell ref="V898:X898"/>
    <mergeCell ref="L938:N938"/>
    <mergeCell ref="S906:U906"/>
    <mergeCell ref="S939:U939"/>
    <mergeCell ref="S942:U942"/>
    <mergeCell ref="L914:N914"/>
    <mergeCell ref="Y932:AC932"/>
    <mergeCell ref="V936:X936"/>
    <mergeCell ref="V911:X911"/>
    <mergeCell ref="Y922:AC922"/>
    <mergeCell ref="Y936:AC936"/>
    <mergeCell ref="V933:X933"/>
    <mergeCell ref="S915:U915"/>
    <mergeCell ref="Y917:AC917"/>
    <mergeCell ref="L902:N902"/>
    <mergeCell ref="C880:C953"/>
    <mergeCell ref="D880:F953"/>
    <mergeCell ref="L884:N884"/>
    <mergeCell ref="O884:R884"/>
    <mergeCell ref="V860:X860"/>
    <mergeCell ref="S875:U875"/>
    <mergeCell ref="S879:U879"/>
    <mergeCell ref="O886:R886"/>
    <mergeCell ref="L880:N880"/>
    <mergeCell ref="O880:R880"/>
    <mergeCell ref="S878:U878"/>
    <mergeCell ref="L874:N874"/>
    <mergeCell ref="O874:R874"/>
    <mergeCell ref="O872:R872"/>
    <mergeCell ref="Y869:AC869"/>
    <mergeCell ref="O871:R871"/>
    <mergeCell ref="Y871:AC871"/>
    <mergeCell ref="O867:R867"/>
    <mergeCell ref="V878:X878"/>
    <mergeCell ref="V886:X886"/>
    <mergeCell ref="V952:X952"/>
    <mergeCell ref="Y953:AC953"/>
    <mergeCell ref="S890:U890"/>
    <mergeCell ref="S914:U914"/>
    <mergeCell ref="O920:R920"/>
    <mergeCell ref="Y945:AC945"/>
    <mergeCell ref="L898:N898"/>
    <mergeCell ref="Y938:AC938"/>
    <mergeCell ref="V931:X931"/>
    <mergeCell ref="O912:R912"/>
    <mergeCell ref="Y929:AC929"/>
    <mergeCell ref="V929:X929"/>
    <mergeCell ref="A986:B1070"/>
    <mergeCell ref="S1019:U1019"/>
    <mergeCell ref="V1019:X1019"/>
    <mergeCell ref="S1025:U1025"/>
    <mergeCell ref="C986:C1069"/>
    <mergeCell ref="V1030:X1030"/>
    <mergeCell ref="L1022:N1022"/>
    <mergeCell ref="Y993:AC993"/>
    <mergeCell ref="S1033:U1033"/>
    <mergeCell ref="S1065:U1065"/>
    <mergeCell ref="S1034:U1034"/>
    <mergeCell ref="G986:K1070"/>
    <mergeCell ref="V1066:X1066"/>
    <mergeCell ref="L1064:N1064"/>
    <mergeCell ref="V1063:X1063"/>
    <mergeCell ref="L1068:N1068"/>
    <mergeCell ref="O1013:R1013"/>
    <mergeCell ref="Y1025:AC1025"/>
    <mergeCell ref="Y1062:AC1062"/>
    <mergeCell ref="V1045:X1045"/>
    <mergeCell ref="L1047:N1047"/>
    <mergeCell ref="V1047:X1047"/>
    <mergeCell ref="S1061:U1061"/>
    <mergeCell ref="L1069:N1069"/>
    <mergeCell ref="O1069:R1069"/>
    <mergeCell ref="S1069:U1069"/>
    <mergeCell ref="Y1027:AC1027"/>
    <mergeCell ref="S1059:U1059"/>
    <mergeCell ref="Y1068:AC1068"/>
    <mergeCell ref="O1068:R1068"/>
    <mergeCell ref="V1068:X1068"/>
    <mergeCell ref="S1068:U1068"/>
    <mergeCell ref="Y1047:AC1047"/>
    <mergeCell ref="L1058:N1058"/>
    <mergeCell ref="Y1067:AC1067"/>
    <mergeCell ref="Y1069:AC1069"/>
    <mergeCell ref="V1069:X1069"/>
    <mergeCell ref="Y1086:AC1086"/>
    <mergeCell ref="V1075:X1075"/>
    <mergeCell ref="L1081:N1081"/>
    <mergeCell ref="Y1075:AC1075"/>
    <mergeCell ref="V1078:X1078"/>
    <mergeCell ref="Y1079:AC1079"/>
    <mergeCell ref="O1083:R1083"/>
    <mergeCell ref="S1077:U1077"/>
    <mergeCell ref="V1077:X1077"/>
    <mergeCell ref="S1086:U1086"/>
    <mergeCell ref="V1086:X1086"/>
    <mergeCell ref="O1059:R1059"/>
    <mergeCell ref="V1050:X1050"/>
    <mergeCell ref="O1056:R1056"/>
    <mergeCell ref="S1072:U1072"/>
    <mergeCell ref="L1079:N1079"/>
    <mergeCell ref="Y1070:AC1070"/>
    <mergeCell ref="Y1058:AC1058"/>
    <mergeCell ref="Y1051:AC1051"/>
    <mergeCell ref="L1067:N1067"/>
    <mergeCell ref="L1061:N1061"/>
    <mergeCell ref="O1057:R1057"/>
    <mergeCell ref="O1051:R1051"/>
    <mergeCell ref="V1052:X1052"/>
    <mergeCell ref="S1063:U1063"/>
    <mergeCell ref="L1062:N1062"/>
    <mergeCell ref="S1053:U1053"/>
    <mergeCell ref="D986:F1070"/>
    <mergeCell ref="O1025:R1025"/>
    <mergeCell ref="L1034:N1034"/>
    <mergeCell ref="O1034:R1034"/>
    <mergeCell ref="Y1052:AC1052"/>
    <mergeCell ref="Y1007:AC1007"/>
    <mergeCell ref="Y1010:AC1010"/>
    <mergeCell ref="O1062:R1062"/>
    <mergeCell ref="S1058:U1058"/>
    <mergeCell ref="V1058:X1058"/>
    <mergeCell ref="O1052:R1052"/>
    <mergeCell ref="S1052:U1052"/>
    <mergeCell ref="V1053:X1053"/>
    <mergeCell ref="L1036:N1036"/>
    <mergeCell ref="O1038:R1038"/>
    <mergeCell ref="V1059:X1059"/>
    <mergeCell ref="Y1056:AC1056"/>
    <mergeCell ref="Y1063:AC1063"/>
    <mergeCell ref="L1049:N1049"/>
    <mergeCell ref="O1049:R1049"/>
    <mergeCell ref="S1049:U1049"/>
    <mergeCell ref="L1048:N1048"/>
    <mergeCell ref="Y1037:AC1037"/>
    <mergeCell ref="V1061:X1061"/>
    <mergeCell ref="V1056:X1056"/>
    <mergeCell ref="S1054:U1054"/>
    <mergeCell ref="Y1041:AC1041"/>
    <mergeCell ref="Y1038:AC1038"/>
    <mergeCell ref="L1037:N1037"/>
    <mergeCell ref="S1037:U1037"/>
    <mergeCell ref="L1053:N1053"/>
    <mergeCell ref="O1047:R1047"/>
    <mergeCell ref="O1050:R1050"/>
    <mergeCell ref="S1050:U1050"/>
    <mergeCell ref="S1056:U1056"/>
    <mergeCell ref="V1048:X1048"/>
    <mergeCell ref="O1058:R1058"/>
    <mergeCell ref="O1042:R1042"/>
    <mergeCell ref="S1041:U1041"/>
    <mergeCell ref="Y1039:AC1039"/>
    <mergeCell ref="L1045:N1045"/>
    <mergeCell ref="Y1061:AC1061"/>
    <mergeCell ref="S1051:U1051"/>
    <mergeCell ref="V1054:X1054"/>
    <mergeCell ref="Y1054:AC1054"/>
    <mergeCell ref="Y1055:AC1055"/>
    <mergeCell ref="S998:U998"/>
    <mergeCell ref="V998:X998"/>
    <mergeCell ref="L1046:N1046"/>
    <mergeCell ref="V1039:X1039"/>
    <mergeCell ref="V1012:X1012"/>
    <mergeCell ref="O1015:R1015"/>
    <mergeCell ref="S1007:U1007"/>
    <mergeCell ref="L1019:N1019"/>
    <mergeCell ref="S1013:U1013"/>
    <mergeCell ref="L1002:N1002"/>
    <mergeCell ref="S1015:U1015"/>
    <mergeCell ref="L1032:N1032"/>
    <mergeCell ref="O1032:R1032"/>
    <mergeCell ref="S1032:U1032"/>
    <mergeCell ref="Y1024:AC1024"/>
    <mergeCell ref="L1015:N1015"/>
    <mergeCell ref="L1059:N1059"/>
    <mergeCell ref="O1046:R1046"/>
    <mergeCell ref="S1046:U1046"/>
    <mergeCell ref="V1046:X1046"/>
    <mergeCell ref="O1036:R1036"/>
    <mergeCell ref="V1031:X1031"/>
    <mergeCell ref="V1011:X1011"/>
    <mergeCell ref="Y1022:AC1022"/>
    <mergeCell ref="S1031:U1031"/>
    <mergeCell ref="V1009:X1009"/>
    <mergeCell ref="L1031:N1031"/>
    <mergeCell ref="V1007:X1007"/>
    <mergeCell ref="L1012:N1012"/>
    <mergeCell ref="V994:X994"/>
    <mergeCell ref="O1027:R1027"/>
    <mergeCell ref="S996:U996"/>
    <mergeCell ref="V996:X996"/>
    <mergeCell ref="L1018:N1018"/>
    <mergeCell ref="V1006:X1006"/>
    <mergeCell ref="Y1044:AC1044"/>
    <mergeCell ref="O1041:R1041"/>
    <mergeCell ref="S1038:U1038"/>
    <mergeCell ref="Y1031:AC1031"/>
    <mergeCell ref="Y998:AC998"/>
    <mergeCell ref="L1044:N1044"/>
    <mergeCell ref="O1044:R1044"/>
    <mergeCell ref="O1018:R1018"/>
    <mergeCell ref="Y1008:AC1008"/>
    <mergeCell ref="O1008:R1008"/>
    <mergeCell ref="V1038:X1038"/>
    <mergeCell ref="S1042:U1042"/>
    <mergeCell ref="L1041:N1041"/>
    <mergeCell ref="O997:R997"/>
    <mergeCell ref="L1042:N1042"/>
    <mergeCell ref="V1032:X1032"/>
    <mergeCell ref="Y1000:AC1000"/>
    <mergeCell ref="Y997:AC997"/>
    <mergeCell ref="Y1030:AC1030"/>
    <mergeCell ref="V1001:X1001"/>
    <mergeCell ref="Y1011:AC1011"/>
    <mergeCell ref="L1020:N1020"/>
    <mergeCell ref="O1020:R1020"/>
    <mergeCell ref="Y1013:AC1013"/>
    <mergeCell ref="Y1034:AC1034"/>
    <mergeCell ref="V1036:X1036"/>
    <mergeCell ref="L1006:N1006"/>
    <mergeCell ref="Y1009:AC1009"/>
    <mergeCell ref="Y1014:AC1014"/>
    <mergeCell ref="Y1016:AC1016"/>
    <mergeCell ref="L1028:N1028"/>
    <mergeCell ref="L1003:N1003"/>
    <mergeCell ref="O1016:R1016"/>
    <mergeCell ref="V1022:X1022"/>
    <mergeCell ref="Y1036:AC1036"/>
    <mergeCell ref="S1012:U1012"/>
    <mergeCell ref="Y1006:AC1006"/>
    <mergeCell ref="Y999:AC999"/>
    <mergeCell ref="Y1033:AC1033"/>
    <mergeCell ref="S1028:U1028"/>
    <mergeCell ref="S1008:U1008"/>
    <mergeCell ref="Y1018:AC1018"/>
    <mergeCell ref="S1036:U1036"/>
    <mergeCell ref="O1031:R1031"/>
    <mergeCell ref="O1006:R1006"/>
    <mergeCell ref="S1010:U1010"/>
    <mergeCell ref="L1025:N1025"/>
    <mergeCell ref="O1039:R1039"/>
    <mergeCell ref="S997:U997"/>
    <mergeCell ref="O1001:R1001"/>
    <mergeCell ref="L1033:N1033"/>
    <mergeCell ref="V1034:X1034"/>
    <mergeCell ref="L1026:N1026"/>
    <mergeCell ref="V1013:X1013"/>
    <mergeCell ref="L1014:N1014"/>
    <mergeCell ref="L999:N999"/>
    <mergeCell ref="V1018:X1018"/>
    <mergeCell ref="O995:R995"/>
    <mergeCell ref="Y994:AC994"/>
    <mergeCell ref="V1028:X1028"/>
    <mergeCell ref="L1039:N1039"/>
    <mergeCell ref="Y1004:AC1004"/>
    <mergeCell ref="O992:R992"/>
    <mergeCell ref="O1037:R1037"/>
    <mergeCell ref="S1018:U1018"/>
    <mergeCell ref="V1025:X1025"/>
    <mergeCell ref="L1007:N1007"/>
    <mergeCell ref="L1004:N1004"/>
    <mergeCell ref="O1004:R1004"/>
    <mergeCell ref="O1028:R1028"/>
    <mergeCell ref="V1015:X1015"/>
    <mergeCell ref="S1021:U1021"/>
    <mergeCell ref="Y1028:AC1028"/>
    <mergeCell ref="Y1015:AC1015"/>
    <mergeCell ref="Y1019:AC1019"/>
    <mergeCell ref="Y1021:AC1021"/>
    <mergeCell ref="V1014:X1014"/>
    <mergeCell ref="Y1002:AC1002"/>
    <mergeCell ref="Y1001:AC1001"/>
    <mergeCell ref="V1037:X1037"/>
    <mergeCell ref="O1019:R1019"/>
    <mergeCell ref="V993:X993"/>
    <mergeCell ref="L1030:N1030"/>
    <mergeCell ref="O1030:R1030"/>
    <mergeCell ref="L954:N954"/>
    <mergeCell ref="S1004:U1004"/>
    <mergeCell ref="L981:N981"/>
    <mergeCell ref="O974:R974"/>
    <mergeCell ref="S1002:U1002"/>
    <mergeCell ref="L987:N987"/>
    <mergeCell ref="O987:R987"/>
    <mergeCell ref="V980:X980"/>
    <mergeCell ref="V982:X982"/>
    <mergeCell ref="V988:X988"/>
    <mergeCell ref="O1009:R1009"/>
    <mergeCell ref="S1009:U1009"/>
    <mergeCell ref="S962:U962"/>
    <mergeCell ref="S991:U991"/>
    <mergeCell ref="O988:R988"/>
    <mergeCell ref="L992:N992"/>
    <mergeCell ref="O983:R983"/>
    <mergeCell ref="V956:X956"/>
    <mergeCell ref="O1000:R1000"/>
    <mergeCell ref="S1000:U1000"/>
    <mergeCell ref="V1000:X1000"/>
    <mergeCell ref="O968:R968"/>
    <mergeCell ref="L963:N963"/>
    <mergeCell ref="L968:N968"/>
    <mergeCell ref="S976:U976"/>
    <mergeCell ref="V976:X976"/>
    <mergeCell ref="V989:X989"/>
    <mergeCell ref="Y987:AC987"/>
    <mergeCell ref="O979:R979"/>
    <mergeCell ref="V972:X972"/>
    <mergeCell ref="V973:X973"/>
    <mergeCell ref="Y976:AC976"/>
    <mergeCell ref="Y971:AC971"/>
    <mergeCell ref="Y973:AC973"/>
    <mergeCell ref="L959:N959"/>
    <mergeCell ref="O959:R959"/>
    <mergeCell ref="Y978:AC978"/>
    <mergeCell ref="V977:X977"/>
    <mergeCell ref="V970:X970"/>
    <mergeCell ref="O986:R986"/>
    <mergeCell ref="L970:N970"/>
    <mergeCell ref="L973:N973"/>
    <mergeCell ref="O982:R982"/>
    <mergeCell ref="O970:R970"/>
    <mergeCell ref="V959:X959"/>
    <mergeCell ref="V986:X986"/>
    <mergeCell ref="L976:N976"/>
    <mergeCell ref="L977:N977"/>
    <mergeCell ref="O985:R985"/>
    <mergeCell ref="O969:R969"/>
    <mergeCell ref="O984:R984"/>
    <mergeCell ref="O971:R971"/>
    <mergeCell ref="O963:R963"/>
    <mergeCell ref="L962:N962"/>
    <mergeCell ref="L965:N965"/>
    <mergeCell ref="O965:R965"/>
    <mergeCell ref="V965:X965"/>
    <mergeCell ref="S982:U982"/>
    <mergeCell ref="S967:U967"/>
    <mergeCell ref="O940:R940"/>
    <mergeCell ref="O897:R897"/>
    <mergeCell ref="Y907:AC907"/>
    <mergeCell ref="L971:N971"/>
    <mergeCell ref="L982:N982"/>
    <mergeCell ref="Y984:AC984"/>
    <mergeCell ref="L910:N910"/>
    <mergeCell ref="L915:N915"/>
    <mergeCell ref="O915:R915"/>
    <mergeCell ref="L905:N905"/>
    <mergeCell ref="Y980:AC980"/>
    <mergeCell ref="S978:U978"/>
    <mergeCell ref="S940:U940"/>
    <mergeCell ref="O933:R933"/>
    <mergeCell ref="L907:N907"/>
    <mergeCell ref="O907:R907"/>
    <mergeCell ref="L917:N917"/>
    <mergeCell ref="O917:R917"/>
    <mergeCell ref="V902:X902"/>
    <mergeCell ref="O928:R928"/>
    <mergeCell ref="L904:N904"/>
    <mergeCell ref="V946:X946"/>
    <mergeCell ref="O978:R978"/>
    <mergeCell ref="O981:R981"/>
    <mergeCell ref="Y928:AC928"/>
    <mergeCell ref="L901:N901"/>
    <mergeCell ref="O901:R901"/>
    <mergeCell ref="S901:U901"/>
    <mergeCell ref="V901:X901"/>
    <mergeCell ref="Y901:AC901"/>
    <mergeCell ref="L909:N909"/>
    <mergeCell ref="O909:R909"/>
    <mergeCell ref="Y995:AC995"/>
    <mergeCell ref="S987:U987"/>
    <mergeCell ref="S980:U980"/>
    <mergeCell ref="S981:U981"/>
    <mergeCell ref="Y986:AC986"/>
    <mergeCell ref="S959:U959"/>
    <mergeCell ref="Y982:AC982"/>
    <mergeCell ref="Y985:AC985"/>
    <mergeCell ref="Y965:AC965"/>
    <mergeCell ref="S969:U969"/>
    <mergeCell ref="S979:U979"/>
    <mergeCell ref="S970:U970"/>
    <mergeCell ref="Y960:AC960"/>
    <mergeCell ref="S964:U964"/>
    <mergeCell ref="Y962:AC962"/>
    <mergeCell ref="Y991:AC991"/>
    <mergeCell ref="V974:X974"/>
    <mergeCell ref="Y990:AC990"/>
    <mergeCell ref="V961:X961"/>
    <mergeCell ref="Y981:AC981"/>
    <mergeCell ref="V969:X969"/>
    <mergeCell ref="V971:X971"/>
    <mergeCell ref="V979:X979"/>
    <mergeCell ref="V968:X968"/>
    <mergeCell ref="Y967:AC967"/>
    <mergeCell ref="Y975:AC975"/>
    <mergeCell ref="Y970:AC970"/>
    <mergeCell ref="V966:X966"/>
    <mergeCell ref="S965:U965"/>
    <mergeCell ref="Y968:AC968"/>
    <mergeCell ref="Y974:AC974"/>
    <mergeCell ref="Y966:AC966"/>
    <mergeCell ref="G873:K879"/>
    <mergeCell ref="V942:X942"/>
    <mergeCell ref="S932:U932"/>
    <mergeCell ref="V948:X948"/>
    <mergeCell ref="L867:N867"/>
    <mergeCell ref="V876:X876"/>
    <mergeCell ref="L952:N952"/>
    <mergeCell ref="A978:B985"/>
    <mergeCell ref="C978:C985"/>
    <mergeCell ref="V960:X960"/>
    <mergeCell ref="G978:K985"/>
    <mergeCell ref="L978:N978"/>
    <mergeCell ref="L985:N985"/>
    <mergeCell ref="Y979:AC979"/>
    <mergeCell ref="S968:U968"/>
    <mergeCell ref="C954:C977"/>
    <mergeCell ref="D954:F977"/>
    <mergeCell ref="Y969:AC969"/>
    <mergeCell ref="S973:U973"/>
    <mergeCell ref="O954:R954"/>
    <mergeCell ref="O966:R966"/>
    <mergeCell ref="V958:X958"/>
    <mergeCell ref="V984:X984"/>
    <mergeCell ref="O956:R956"/>
    <mergeCell ref="L969:N969"/>
    <mergeCell ref="L964:N964"/>
    <mergeCell ref="V981:X981"/>
    <mergeCell ref="L975:N975"/>
    <mergeCell ref="O977:R977"/>
    <mergeCell ref="V975:X975"/>
    <mergeCell ref="S974:U974"/>
    <mergeCell ref="S966:U966"/>
    <mergeCell ref="Y950:AC950"/>
    <mergeCell ref="Y856:AC856"/>
    <mergeCell ref="S859:U859"/>
    <mergeCell ref="L866:N866"/>
    <mergeCell ref="S870:U870"/>
    <mergeCell ref="V870:X870"/>
    <mergeCell ref="Y870:AC870"/>
    <mergeCell ref="L870:N870"/>
    <mergeCell ref="O934:R934"/>
    <mergeCell ref="Y933:AC933"/>
    <mergeCell ref="Y934:AC934"/>
    <mergeCell ref="O938:R938"/>
    <mergeCell ref="V846:X846"/>
    <mergeCell ref="Y868:AC868"/>
    <mergeCell ref="L925:N925"/>
    <mergeCell ref="S925:U925"/>
    <mergeCell ref="Y911:AC911"/>
    <mergeCell ref="Y908:AC908"/>
    <mergeCell ref="Y910:AC910"/>
    <mergeCell ref="L882:N882"/>
    <mergeCell ref="L919:N919"/>
    <mergeCell ref="Y946:AC946"/>
    <mergeCell ref="O893:R893"/>
    <mergeCell ref="O890:R890"/>
    <mergeCell ref="S886:U886"/>
    <mergeCell ref="S911:U911"/>
    <mergeCell ref="L889:N889"/>
    <mergeCell ref="L890:N890"/>
    <mergeCell ref="L897:N897"/>
    <mergeCell ref="L892:N892"/>
    <mergeCell ref="S918:U918"/>
    <mergeCell ref="Y915:AC915"/>
    <mergeCell ref="L934:N934"/>
    <mergeCell ref="O914:R914"/>
    <mergeCell ref="V917:X917"/>
    <mergeCell ref="Y931:AC931"/>
    <mergeCell ref="L918:N918"/>
    <mergeCell ref="L908:N908"/>
    <mergeCell ref="L913:N913"/>
    <mergeCell ref="O913:R913"/>
    <mergeCell ref="S913:U913"/>
    <mergeCell ref="V913:X913"/>
    <mergeCell ref="Y913:AC913"/>
    <mergeCell ref="L916:N916"/>
    <mergeCell ref="O916:R916"/>
    <mergeCell ref="Y905:AC905"/>
    <mergeCell ref="S896:U896"/>
    <mergeCell ref="O919:R919"/>
    <mergeCell ref="S922:U922"/>
    <mergeCell ref="L921:N921"/>
    <mergeCell ref="O921:R921"/>
    <mergeCell ref="Y925:AC925"/>
    <mergeCell ref="L931:N931"/>
    <mergeCell ref="O931:R931"/>
    <mergeCell ref="S931:U931"/>
    <mergeCell ref="L911:N911"/>
    <mergeCell ref="O911:R911"/>
    <mergeCell ref="V912:X912"/>
    <mergeCell ref="L912:N912"/>
    <mergeCell ref="L920:N920"/>
    <mergeCell ref="V922:X922"/>
    <mergeCell ref="L924:N924"/>
    <mergeCell ref="Y918:AC918"/>
    <mergeCell ref="Y926:AC926"/>
    <mergeCell ref="O858:R858"/>
    <mergeCell ref="O856:R856"/>
    <mergeCell ref="S856:U856"/>
    <mergeCell ref="V865:X865"/>
    <mergeCell ref="S832:U832"/>
    <mergeCell ref="O853:R853"/>
    <mergeCell ref="L853:N853"/>
    <mergeCell ref="Y831:AC831"/>
    <mergeCell ref="O836:R836"/>
    <mergeCell ref="L849:N849"/>
    <mergeCell ref="V920:X920"/>
    <mergeCell ref="S903:U903"/>
    <mergeCell ref="O904:R904"/>
    <mergeCell ref="S904:U904"/>
    <mergeCell ref="O866:R866"/>
    <mergeCell ref="S835:U835"/>
    <mergeCell ref="O841:R841"/>
    <mergeCell ref="O839:R839"/>
    <mergeCell ref="Y836:AC836"/>
    <mergeCell ref="V892:X892"/>
    <mergeCell ref="V864:X864"/>
    <mergeCell ref="Y864:AC864"/>
    <mergeCell ref="V841:X841"/>
    <mergeCell ref="Y855:AC855"/>
    <mergeCell ref="Y832:AC832"/>
    <mergeCell ref="Y866:AC866"/>
    <mergeCell ref="Y858:AC858"/>
    <mergeCell ref="Y863:AC863"/>
    <mergeCell ref="S858:U858"/>
    <mergeCell ref="S854:U854"/>
    <mergeCell ref="V854:X854"/>
    <mergeCell ref="O843:R843"/>
    <mergeCell ref="Y808:AC808"/>
    <mergeCell ref="Y794:AC794"/>
    <mergeCell ref="V790:X790"/>
    <mergeCell ref="V786:X786"/>
    <mergeCell ref="G954:K977"/>
    <mergeCell ref="S963:U963"/>
    <mergeCell ref="V963:X963"/>
    <mergeCell ref="Y955:AC955"/>
    <mergeCell ref="L843:N843"/>
    <mergeCell ref="O863:R863"/>
    <mergeCell ref="O881:R881"/>
    <mergeCell ref="V861:X861"/>
    <mergeCell ref="Y888:AC888"/>
    <mergeCell ref="Y880:AC880"/>
    <mergeCell ref="O869:R869"/>
    <mergeCell ref="V855:X855"/>
    <mergeCell ref="S867:U867"/>
    <mergeCell ref="V867:X867"/>
    <mergeCell ref="L879:N879"/>
    <mergeCell ref="L881:N881"/>
    <mergeCell ref="L858:N858"/>
    <mergeCell ref="V843:X843"/>
    <mergeCell ref="Y843:AC843"/>
    <mergeCell ref="Y849:AC849"/>
    <mergeCell ref="O851:R851"/>
    <mergeCell ref="Y845:AC845"/>
    <mergeCell ref="S865:U865"/>
    <mergeCell ref="Y972:AC972"/>
    <mergeCell ref="Y846:AC846"/>
    <mergeCell ref="L872:N872"/>
    <mergeCell ref="L869:N869"/>
    <mergeCell ref="L861:N861"/>
    <mergeCell ref="Y786:AC786"/>
    <mergeCell ref="O800:R800"/>
    <mergeCell ref="S800:U800"/>
    <mergeCell ref="L805:N805"/>
    <mergeCell ref="S778:U778"/>
    <mergeCell ref="G796:K805"/>
    <mergeCell ref="O805:R805"/>
    <mergeCell ref="O798:R798"/>
    <mergeCell ref="L796:N796"/>
    <mergeCell ref="S796:U796"/>
    <mergeCell ref="S774:U774"/>
    <mergeCell ref="Y791:AC791"/>
    <mergeCell ref="V785:X785"/>
    <mergeCell ref="Y793:AC793"/>
    <mergeCell ref="Y804:AC804"/>
    <mergeCell ref="V779:X779"/>
    <mergeCell ref="Y787:AC787"/>
    <mergeCell ref="Y790:AC790"/>
    <mergeCell ref="L800:N800"/>
    <mergeCell ref="D873:F879"/>
    <mergeCell ref="D811:F864"/>
    <mergeCell ref="G811:K864"/>
    <mergeCell ref="L791:N791"/>
    <mergeCell ref="L816:N816"/>
    <mergeCell ref="O816:R816"/>
    <mergeCell ref="S816:U816"/>
    <mergeCell ref="V816:X816"/>
    <mergeCell ref="Y816:AC816"/>
    <mergeCell ref="L836:N836"/>
    <mergeCell ref="C807:C810"/>
    <mergeCell ref="V813:X813"/>
    <mergeCell ref="L817:N817"/>
    <mergeCell ref="C793:F794"/>
    <mergeCell ref="O796:R796"/>
    <mergeCell ref="S803:U803"/>
    <mergeCell ref="Y778:AC778"/>
    <mergeCell ref="Y785:AC785"/>
    <mergeCell ref="Y805:AC805"/>
    <mergeCell ref="G807:K810"/>
    <mergeCell ref="L809:N809"/>
    <mergeCell ref="O809:R809"/>
    <mergeCell ref="V787:X787"/>
    <mergeCell ref="V788:X788"/>
    <mergeCell ref="V778:X778"/>
    <mergeCell ref="L863:N863"/>
    <mergeCell ref="V863:X863"/>
    <mergeCell ref="C811:C864"/>
    <mergeCell ref="V859:X859"/>
    <mergeCell ref="L822:N822"/>
    <mergeCell ref="Y815:AC815"/>
    <mergeCell ref="Y821:AC821"/>
    <mergeCell ref="G880:K953"/>
    <mergeCell ref="S948:U948"/>
    <mergeCell ref="S949:U949"/>
    <mergeCell ref="L899:N899"/>
    <mergeCell ref="S823:U823"/>
    <mergeCell ref="L829:N829"/>
    <mergeCell ref="O952:R952"/>
    <mergeCell ref="V908:X908"/>
    <mergeCell ref="L856:N856"/>
    <mergeCell ref="V856:X856"/>
    <mergeCell ref="S888:U888"/>
    <mergeCell ref="O918:R918"/>
    <mergeCell ref="V903:X903"/>
    <mergeCell ref="O830:R830"/>
    <mergeCell ref="L823:N823"/>
    <mergeCell ref="O823:R823"/>
    <mergeCell ref="O821:R821"/>
    <mergeCell ref="V836:X836"/>
    <mergeCell ref="L947:N947"/>
    <mergeCell ref="V947:X947"/>
    <mergeCell ref="S945:U945"/>
    <mergeCell ref="L935:N935"/>
    <mergeCell ref="O935:R935"/>
    <mergeCell ref="S935:U935"/>
    <mergeCell ref="V935:X935"/>
    <mergeCell ref="L883:N883"/>
    <mergeCell ref="L821:N821"/>
    <mergeCell ref="V823:X823"/>
    <mergeCell ref="V914:X914"/>
    <mergeCell ref="L893:N893"/>
    <mergeCell ref="L950:N950"/>
    <mergeCell ref="S908:U908"/>
    <mergeCell ref="A750:B757"/>
    <mergeCell ref="C750:C757"/>
    <mergeCell ref="D750:F757"/>
    <mergeCell ref="D865:F872"/>
    <mergeCell ref="G865:K872"/>
    <mergeCell ref="L864:N864"/>
    <mergeCell ref="O864:R864"/>
    <mergeCell ref="S864:U864"/>
    <mergeCell ref="L873:N873"/>
    <mergeCell ref="O873:R873"/>
    <mergeCell ref="L855:N855"/>
    <mergeCell ref="O855:R855"/>
    <mergeCell ref="A1119:B1119"/>
    <mergeCell ref="D1119:F1119"/>
    <mergeCell ref="G1119:K1119"/>
    <mergeCell ref="A873:B879"/>
    <mergeCell ref="C873:C879"/>
    <mergeCell ref="D978:F985"/>
    <mergeCell ref="A954:B977"/>
    <mergeCell ref="O945:R945"/>
    <mergeCell ref="L932:N932"/>
    <mergeCell ref="O932:R932"/>
    <mergeCell ref="L933:N933"/>
    <mergeCell ref="S920:U920"/>
    <mergeCell ref="S912:U912"/>
    <mergeCell ref="O910:R910"/>
    <mergeCell ref="S910:U910"/>
    <mergeCell ref="O876:R876"/>
    <mergeCell ref="L876:N876"/>
    <mergeCell ref="S876:U876"/>
    <mergeCell ref="S1104:U1104"/>
    <mergeCell ref="O908:R908"/>
    <mergeCell ref="A793:B794"/>
    <mergeCell ref="C796:C805"/>
    <mergeCell ref="D796:F805"/>
    <mergeCell ref="C787:F790"/>
    <mergeCell ref="G782:K786"/>
    <mergeCell ref="L782:N782"/>
    <mergeCell ref="O773:R773"/>
    <mergeCell ref="S772:U772"/>
    <mergeCell ref="S792:U792"/>
    <mergeCell ref="O777:R777"/>
    <mergeCell ref="L773:N773"/>
    <mergeCell ref="C782:F786"/>
    <mergeCell ref="L777:N777"/>
    <mergeCell ref="O769:R769"/>
    <mergeCell ref="O768:R768"/>
    <mergeCell ref="L767:N767"/>
    <mergeCell ref="L803:N803"/>
    <mergeCell ref="L798:N798"/>
    <mergeCell ref="S798:U798"/>
    <mergeCell ref="C791:F792"/>
    <mergeCell ref="L793:N793"/>
    <mergeCell ref="G793:K794"/>
    <mergeCell ref="S793:U793"/>
    <mergeCell ref="L779:N779"/>
    <mergeCell ref="L789:N789"/>
    <mergeCell ref="O783:R783"/>
    <mergeCell ref="O792:R792"/>
    <mergeCell ref="O778:R778"/>
    <mergeCell ref="S791:U791"/>
    <mergeCell ref="L784:N784"/>
    <mergeCell ref="G791:K792"/>
    <mergeCell ref="L778:N778"/>
    <mergeCell ref="A865:B872"/>
    <mergeCell ref="C865:C872"/>
    <mergeCell ref="L813:N813"/>
    <mergeCell ref="L775:N775"/>
    <mergeCell ref="S768:U768"/>
    <mergeCell ref="L786:N786"/>
    <mergeCell ref="L761:N761"/>
    <mergeCell ref="L865:N865"/>
    <mergeCell ref="S868:U868"/>
    <mergeCell ref="S881:U881"/>
    <mergeCell ref="A791:B792"/>
    <mergeCell ref="A758:B775"/>
    <mergeCell ref="A787:B790"/>
    <mergeCell ref="A782:B786"/>
    <mergeCell ref="L788:N788"/>
    <mergeCell ref="S775:U775"/>
    <mergeCell ref="O789:R789"/>
    <mergeCell ref="G787:K790"/>
    <mergeCell ref="S789:U789"/>
    <mergeCell ref="A811:B864"/>
    <mergeCell ref="S779:U779"/>
    <mergeCell ref="S821:U821"/>
    <mergeCell ref="S770:U770"/>
    <mergeCell ref="L831:N831"/>
    <mergeCell ref="A777:B780"/>
    <mergeCell ref="C777:C780"/>
    <mergeCell ref="D777:F780"/>
    <mergeCell ref="S787:U787"/>
    <mergeCell ref="G777:K780"/>
    <mergeCell ref="L785:N785"/>
    <mergeCell ref="C758:F775"/>
    <mergeCell ref="G758:K775"/>
    <mergeCell ref="L728:N728"/>
    <mergeCell ref="A807:B810"/>
    <mergeCell ref="D807:F810"/>
    <mergeCell ref="S819:U819"/>
    <mergeCell ref="L783:N783"/>
    <mergeCell ref="S850:U850"/>
    <mergeCell ref="L787:N787"/>
    <mergeCell ref="S818:U818"/>
    <mergeCell ref="L780:N780"/>
    <mergeCell ref="O775:R775"/>
    <mergeCell ref="O779:R779"/>
    <mergeCell ref="O788:R788"/>
    <mergeCell ref="O782:R782"/>
    <mergeCell ref="L790:N790"/>
    <mergeCell ref="L772:N772"/>
    <mergeCell ref="L755:N755"/>
    <mergeCell ref="L759:N759"/>
    <mergeCell ref="O760:R760"/>
    <mergeCell ref="O758:R758"/>
    <mergeCell ref="S757:U757"/>
    <mergeCell ref="O763:R763"/>
    <mergeCell ref="L763:N763"/>
    <mergeCell ref="L758:N758"/>
    <mergeCell ref="S783:U783"/>
    <mergeCell ref="O770:R770"/>
    <mergeCell ref="L770:N770"/>
    <mergeCell ref="L760:N760"/>
    <mergeCell ref="L764:N764"/>
    <mergeCell ref="A796:B805"/>
    <mergeCell ref="S754:U754"/>
    <mergeCell ref="O752:R752"/>
    <mergeCell ref="S785:U785"/>
    <mergeCell ref="V713:X713"/>
    <mergeCell ref="O702:R702"/>
    <mergeCell ref="S685:U685"/>
    <mergeCell ref="L756:N756"/>
    <mergeCell ref="L745:N745"/>
    <mergeCell ref="O745:R745"/>
    <mergeCell ref="S745:U745"/>
    <mergeCell ref="L660:N660"/>
    <mergeCell ref="O698:R698"/>
    <mergeCell ref="S765:U765"/>
    <mergeCell ref="S767:U767"/>
    <mergeCell ref="L750:N750"/>
    <mergeCell ref="L702:N702"/>
    <mergeCell ref="S712:U712"/>
    <mergeCell ref="G671:K702"/>
    <mergeCell ref="L685:N685"/>
    <mergeCell ref="L681:N681"/>
    <mergeCell ref="O682:R682"/>
    <mergeCell ref="S682:U682"/>
    <mergeCell ref="L682:N682"/>
    <mergeCell ref="O678:R678"/>
    <mergeCell ref="S678:U678"/>
    <mergeCell ref="O668:R668"/>
    <mergeCell ref="L663:N663"/>
    <mergeCell ref="S674:U674"/>
    <mergeCell ref="G750:K757"/>
    <mergeCell ref="O766:R766"/>
    <mergeCell ref="S751:U751"/>
    <mergeCell ref="O753:R753"/>
    <mergeCell ref="G721:K748"/>
    <mergeCell ref="S706:U706"/>
    <mergeCell ref="V706:X706"/>
    <mergeCell ref="Y706:AC706"/>
    <mergeCell ref="Y712:AC712"/>
    <mergeCell ref="O699:R699"/>
    <mergeCell ref="V705:X705"/>
    <mergeCell ref="Y702:AC702"/>
    <mergeCell ref="S705:U705"/>
    <mergeCell ref="S699:U699"/>
    <mergeCell ref="L693:N693"/>
    <mergeCell ref="O693:R693"/>
    <mergeCell ref="O692:R692"/>
    <mergeCell ref="S692:U692"/>
    <mergeCell ref="L691:N691"/>
    <mergeCell ref="Y700:AC700"/>
    <mergeCell ref="V695:X695"/>
    <mergeCell ref="L697:N697"/>
    <mergeCell ref="S707:U707"/>
    <mergeCell ref="Y692:AC692"/>
    <mergeCell ref="V708:X708"/>
    <mergeCell ref="Y708:AC708"/>
    <mergeCell ref="Y711:AC711"/>
    <mergeCell ref="V709:X709"/>
    <mergeCell ref="Y709:AC709"/>
    <mergeCell ref="O691:R691"/>
    <mergeCell ref="O694:R694"/>
    <mergeCell ref="Y704:AC704"/>
    <mergeCell ref="L707:N707"/>
    <mergeCell ref="O707:R707"/>
    <mergeCell ref="Y695:AC695"/>
    <mergeCell ref="O710:R710"/>
    <mergeCell ref="O709:R709"/>
    <mergeCell ref="L733:N733"/>
    <mergeCell ref="L737:N737"/>
    <mergeCell ref="L741:N741"/>
    <mergeCell ref="S721:U721"/>
    <mergeCell ref="L716:N716"/>
    <mergeCell ref="S716:U716"/>
    <mergeCell ref="L724:N724"/>
    <mergeCell ref="O724:R724"/>
    <mergeCell ref="A721:B748"/>
    <mergeCell ref="C721:C748"/>
    <mergeCell ref="D721:F748"/>
    <mergeCell ref="V685:X685"/>
    <mergeCell ref="O728:R728"/>
    <mergeCell ref="L725:N725"/>
    <mergeCell ref="O725:R725"/>
    <mergeCell ref="A671:B702"/>
    <mergeCell ref="O708:R708"/>
    <mergeCell ref="O705:R705"/>
    <mergeCell ref="V673:X673"/>
    <mergeCell ref="V678:X678"/>
    <mergeCell ref="V680:X680"/>
    <mergeCell ref="V707:X707"/>
    <mergeCell ref="L694:N694"/>
    <mergeCell ref="O673:R673"/>
    <mergeCell ref="S675:U675"/>
    <mergeCell ref="V719:X719"/>
    <mergeCell ref="L711:N711"/>
    <mergeCell ref="V710:X710"/>
    <mergeCell ref="O706:R706"/>
    <mergeCell ref="A704:B720"/>
    <mergeCell ref="L696:N696"/>
    <mergeCell ref="V696:X696"/>
    <mergeCell ref="S722:U722"/>
    <mergeCell ref="L718:N718"/>
    <mergeCell ref="O718:R718"/>
    <mergeCell ref="S718:U718"/>
    <mergeCell ref="L715:N715"/>
    <mergeCell ref="C704:C720"/>
    <mergeCell ref="D704:F720"/>
    <mergeCell ref="G704:K720"/>
    <mergeCell ref="L704:N704"/>
    <mergeCell ref="O704:R704"/>
    <mergeCell ref="S704:U704"/>
    <mergeCell ref="L713:N713"/>
    <mergeCell ref="O701:R701"/>
    <mergeCell ref="S701:U701"/>
    <mergeCell ref="S700:U700"/>
    <mergeCell ref="L701:N701"/>
    <mergeCell ref="S702:U702"/>
    <mergeCell ref="O711:R711"/>
    <mergeCell ref="S711:U711"/>
    <mergeCell ref="L720:N720"/>
    <mergeCell ref="S708:U708"/>
    <mergeCell ref="C671:C702"/>
    <mergeCell ref="D671:F702"/>
    <mergeCell ref="O681:R681"/>
    <mergeCell ref="L686:N686"/>
    <mergeCell ref="L678:N678"/>
    <mergeCell ref="L673:N673"/>
    <mergeCell ref="S714:U714"/>
    <mergeCell ref="O697:R697"/>
    <mergeCell ref="L717:N717"/>
    <mergeCell ref="L699:N699"/>
    <mergeCell ref="L689:N689"/>
    <mergeCell ref="O696:R696"/>
    <mergeCell ref="S698:U698"/>
    <mergeCell ref="S695:U695"/>
    <mergeCell ref="O700:R700"/>
    <mergeCell ref="V700:X700"/>
    <mergeCell ref="V701:X701"/>
    <mergeCell ref="S697:U697"/>
    <mergeCell ref="V699:X699"/>
    <mergeCell ref="S719:U719"/>
    <mergeCell ref="V704:X704"/>
    <mergeCell ref="O685:R685"/>
    <mergeCell ref="V702:X702"/>
    <mergeCell ref="L698:N698"/>
    <mergeCell ref="S693:U693"/>
    <mergeCell ref="L690:N690"/>
    <mergeCell ref="L700:N700"/>
    <mergeCell ref="O715:R715"/>
    <mergeCell ref="S715:U715"/>
    <mergeCell ref="L714:N714"/>
    <mergeCell ref="L708:N708"/>
    <mergeCell ref="O714:R714"/>
    <mergeCell ref="O719:R719"/>
    <mergeCell ref="V711:X711"/>
    <mergeCell ref="V712:X712"/>
    <mergeCell ref="L710:N710"/>
    <mergeCell ref="L719:N719"/>
    <mergeCell ref="L709:N709"/>
    <mergeCell ref="L712:N712"/>
    <mergeCell ref="O712:R712"/>
    <mergeCell ref="S709:U709"/>
    <mergeCell ref="O690:R690"/>
    <mergeCell ref="V682:X682"/>
    <mergeCell ref="O667:R667"/>
    <mergeCell ref="V657:X657"/>
    <mergeCell ref="S630:U630"/>
    <mergeCell ref="O635:R635"/>
    <mergeCell ref="S635:U635"/>
    <mergeCell ref="S667:U667"/>
    <mergeCell ref="V666:X666"/>
    <mergeCell ref="V683:X683"/>
    <mergeCell ref="S650:U650"/>
    <mergeCell ref="Y610:AC610"/>
    <mergeCell ref="Y672:AC672"/>
    <mergeCell ref="O675:R675"/>
    <mergeCell ref="Y693:AC693"/>
    <mergeCell ref="Y678:AC678"/>
    <mergeCell ref="Y682:AC682"/>
    <mergeCell ref="Y683:AC683"/>
    <mergeCell ref="Y685:AC685"/>
    <mergeCell ref="V686:X686"/>
    <mergeCell ref="V675:X675"/>
    <mergeCell ref="S668:U668"/>
    <mergeCell ref="V693:X693"/>
    <mergeCell ref="V688:X688"/>
    <mergeCell ref="O683:R683"/>
    <mergeCell ref="S683:U683"/>
    <mergeCell ref="S691:U691"/>
    <mergeCell ref="S681:U681"/>
    <mergeCell ref="O680:R680"/>
    <mergeCell ref="S680:U680"/>
    <mergeCell ref="S688:U688"/>
    <mergeCell ref="V667:X667"/>
    <mergeCell ref="S614:U614"/>
    <mergeCell ref="Y688:AC688"/>
    <mergeCell ref="Y681:AC681"/>
    <mergeCell ref="Y452:AC452"/>
    <mergeCell ref="L633:N633"/>
    <mergeCell ref="V641:X641"/>
    <mergeCell ref="L688:N688"/>
    <mergeCell ref="Y558:AC558"/>
    <mergeCell ref="O549:R549"/>
    <mergeCell ref="S550:U550"/>
    <mergeCell ref="O688:R688"/>
    <mergeCell ref="V637:X637"/>
    <mergeCell ref="Y637:AC637"/>
    <mergeCell ref="L639:N639"/>
    <mergeCell ref="O616:R616"/>
    <mergeCell ref="Y607:AC607"/>
    <mergeCell ref="Y612:AC612"/>
    <mergeCell ref="S605:U605"/>
    <mergeCell ref="O600:R600"/>
    <mergeCell ref="L635:N635"/>
    <mergeCell ref="S671:U671"/>
    <mergeCell ref="V674:X674"/>
    <mergeCell ref="O677:R677"/>
    <mergeCell ref="V634:X634"/>
    <mergeCell ref="V635:X635"/>
    <mergeCell ref="O669:R669"/>
    <mergeCell ref="V671:X671"/>
    <mergeCell ref="Y671:AC671"/>
    <mergeCell ref="S666:U666"/>
    <mergeCell ref="Y615:AC615"/>
    <mergeCell ref="Y608:AC608"/>
    <mergeCell ref="Y642:AC642"/>
    <mergeCell ref="Y639:AC639"/>
    <mergeCell ref="S645:U645"/>
    <mergeCell ref="V645:X645"/>
    <mergeCell ref="Y645:AC645"/>
    <mergeCell ref="L641:N641"/>
    <mergeCell ref="S643:U643"/>
    <mergeCell ref="L650:N650"/>
    <mergeCell ref="O654:R654"/>
    <mergeCell ref="S654:U654"/>
    <mergeCell ref="Y638:AC638"/>
    <mergeCell ref="L651:N651"/>
    <mergeCell ref="S644:U644"/>
    <mergeCell ref="S642:U642"/>
    <mergeCell ref="V642:X642"/>
    <mergeCell ref="Y644:AC644"/>
    <mergeCell ref="O653:R653"/>
    <mergeCell ref="O650:R650"/>
    <mergeCell ref="O651:R651"/>
    <mergeCell ref="Y640:AC640"/>
    <mergeCell ref="S641:U641"/>
    <mergeCell ref="Y654:AC654"/>
    <mergeCell ref="V653:X653"/>
    <mergeCell ref="S648:U648"/>
    <mergeCell ref="L646:N646"/>
    <mergeCell ref="S596:U596"/>
    <mergeCell ref="O588:R588"/>
    <mergeCell ref="V648:X648"/>
    <mergeCell ref="Y653:AC653"/>
    <mergeCell ref="Y647:AC647"/>
    <mergeCell ref="S647:U647"/>
    <mergeCell ref="V590:X590"/>
    <mergeCell ref="L648:N648"/>
    <mergeCell ref="L644:N644"/>
    <mergeCell ref="S607:U607"/>
    <mergeCell ref="Y596:AC596"/>
    <mergeCell ref="L591:N591"/>
    <mergeCell ref="O591:R591"/>
    <mergeCell ref="S591:U591"/>
    <mergeCell ref="V591:X591"/>
    <mergeCell ref="Y591:AC591"/>
    <mergeCell ref="L595:N595"/>
    <mergeCell ref="Y603:AC603"/>
    <mergeCell ref="Y606:AC606"/>
    <mergeCell ref="S608:U608"/>
    <mergeCell ref="O649:R649"/>
    <mergeCell ref="O637:R637"/>
    <mergeCell ref="L653:N653"/>
    <mergeCell ref="O641:R641"/>
    <mergeCell ref="S597:U597"/>
    <mergeCell ref="V638:X638"/>
    <mergeCell ref="L629:N629"/>
    <mergeCell ref="V598:X598"/>
    <mergeCell ref="L622:N622"/>
    <mergeCell ref="O622:R622"/>
    <mergeCell ref="O642:R642"/>
    <mergeCell ref="O645:R645"/>
    <mergeCell ref="V8:X8"/>
    <mergeCell ref="Y8:AC8"/>
    <mergeCell ref="V398:X398"/>
    <mergeCell ref="V404:X404"/>
    <mergeCell ref="L396:N396"/>
    <mergeCell ref="L394:N394"/>
    <mergeCell ref="L386:N386"/>
    <mergeCell ref="O386:R386"/>
    <mergeCell ref="Y583:AC583"/>
    <mergeCell ref="Y408:AC408"/>
    <mergeCell ref="L406:N406"/>
    <mergeCell ref="O397:R397"/>
    <mergeCell ref="Y434:AC434"/>
    <mergeCell ref="V386:X386"/>
    <mergeCell ref="Y433:AC433"/>
    <mergeCell ref="Y389:AC389"/>
    <mergeCell ref="V446:X446"/>
    <mergeCell ref="Y423:AC423"/>
    <mergeCell ref="S397:U397"/>
    <mergeCell ref="Y404:AC404"/>
    <mergeCell ref="Y411:AC411"/>
    <mergeCell ref="S433:U433"/>
    <mergeCell ref="S435:U435"/>
    <mergeCell ref="L436:N436"/>
    <mergeCell ref="O444:R444"/>
    <mergeCell ref="V571:X571"/>
    <mergeCell ref="Y531:AC531"/>
    <mergeCell ref="L530:N530"/>
    <mergeCell ref="O530:R530"/>
    <mergeCell ref="Y578:AC578"/>
    <mergeCell ref="L582:N582"/>
    <mergeCell ref="Y447:AC447"/>
    <mergeCell ref="S117:U117"/>
    <mergeCell ref="V117:X117"/>
    <mergeCell ref="A659:B670"/>
    <mergeCell ref="C659:C670"/>
    <mergeCell ref="D644:F657"/>
    <mergeCell ref="O640:R640"/>
    <mergeCell ref="S640:U640"/>
    <mergeCell ref="V640:X640"/>
    <mergeCell ref="D659:F670"/>
    <mergeCell ref="L647:N647"/>
    <mergeCell ref="O647:R647"/>
    <mergeCell ref="S653:U653"/>
    <mergeCell ref="A637:B643"/>
    <mergeCell ref="D637:F643"/>
    <mergeCell ref="C637:C643"/>
    <mergeCell ref="A644:B657"/>
    <mergeCell ref="C644:C657"/>
    <mergeCell ref="V381:X381"/>
    <mergeCell ref="O423:R423"/>
    <mergeCell ref="V615:X615"/>
    <mergeCell ref="O583:R583"/>
    <mergeCell ref="S570:U570"/>
    <mergeCell ref="L444:N444"/>
    <mergeCell ref="V441:X441"/>
    <mergeCell ref="O582:R582"/>
    <mergeCell ref="S582:U582"/>
    <mergeCell ref="V582:X582"/>
    <mergeCell ref="V594:X594"/>
    <mergeCell ref="L598:N598"/>
    <mergeCell ref="O598:R598"/>
    <mergeCell ref="S598:U598"/>
    <mergeCell ref="G644:K657"/>
    <mergeCell ref="A1:B4"/>
    <mergeCell ref="C1:AC4"/>
    <mergeCell ref="C5:AC7"/>
    <mergeCell ref="A6:B7"/>
    <mergeCell ref="A8:B8"/>
    <mergeCell ref="C8:F8"/>
    <mergeCell ref="G8:K8"/>
    <mergeCell ref="L8:N8"/>
    <mergeCell ref="O8:R8"/>
    <mergeCell ref="S8:U8"/>
    <mergeCell ref="Y397:AC397"/>
    <mergeCell ref="Y399:AC399"/>
    <mergeCell ref="Y403:AC403"/>
    <mergeCell ref="S403:U403"/>
    <mergeCell ref="S404:U404"/>
    <mergeCell ref="S405:U405"/>
    <mergeCell ref="S441:U441"/>
    <mergeCell ref="L404:N404"/>
    <mergeCell ref="V412:X412"/>
    <mergeCell ref="O435:R435"/>
    <mergeCell ref="O441:R441"/>
    <mergeCell ref="O436:R436"/>
    <mergeCell ref="S422:U422"/>
    <mergeCell ref="S426:U426"/>
    <mergeCell ref="Y407:AC407"/>
    <mergeCell ref="V423:X423"/>
    <mergeCell ref="O404:R404"/>
    <mergeCell ref="L405:N405"/>
    <mergeCell ref="V374:X374"/>
    <mergeCell ref="Y374:AC374"/>
    <mergeCell ref="G352:K374"/>
    <mergeCell ref="C352:F374"/>
    <mergeCell ref="A448:B463"/>
    <mergeCell ref="L445:N445"/>
    <mergeCell ref="O448:R448"/>
    <mergeCell ref="A116:B117"/>
    <mergeCell ref="A118:B119"/>
    <mergeCell ref="A120:B120"/>
    <mergeCell ref="O116:R116"/>
    <mergeCell ref="S116:U116"/>
    <mergeCell ref="V116:X116"/>
    <mergeCell ref="Y116:AC116"/>
    <mergeCell ref="O117:R117"/>
    <mergeCell ref="Y456:AC456"/>
    <mergeCell ref="Y449:AC449"/>
    <mergeCell ref="L463:N463"/>
    <mergeCell ref="O463:R463"/>
    <mergeCell ref="S463:U463"/>
    <mergeCell ref="V463:X463"/>
    <mergeCell ref="Y463:AC463"/>
    <mergeCell ref="C448:C463"/>
    <mergeCell ref="L448:N448"/>
    <mergeCell ref="L455:N455"/>
    <mergeCell ref="A443:B447"/>
    <mergeCell ref="C443:C447"/>
    <mergeCell ref="D443:F447"/>
    <mergeCell ref="G443:K447"/>
    <mergeCell ref="L443:N443"/>
    <mergeCell ref="O443:R443"/>
    <mergeCell ref="S443:U443"/>
    <mergeCell ref="V443:X443"/>
    <mergeCell ref="Y453:AC453"/>
    <mergeCell ref="S452:U452"/>
    <mergeCell ref="S451:U451"/>
    <mergeCell ref="V496:X496"/>
    <mergeCell ref="L498:N498"/>
    <mergeCell ref="O498:R498"/>
    <mergeCell ref="V498:X498"/>
    <mergeCell ref="L521:N521"/>
    <mergeCell ref="O521:R521"/>
    <mergeCell ref="V520:X520"/>
    <mergeCell ref="S519:U519"/>
    <mergeCell ref="Y518:AC518"/>
    <mergeCell ref="L519:N519"/>
    <mergeCell ref="S517:U517"/>
    <mergeCell ref="V517:X517"/>
    <mergeCell ref="Y493:AC493"/>
    <mergeCell ref="S492:U492"/>
    <mergeCell ref="Y526:AC526"/>
    <mergeCell ref="S530:U530"/>
    <mergeCell ref="L492:N492"/>
    <mergeCell ref="O492:R492"/>
    <mergeCell ref="O493:R493"/>
    <mergeCell ref="Y492:AC492"/>
    <mergeCell ref="S508:U508"/>
    <mergeCell ref="V508:X508"/>
    <mergeCell ref="Y513:AC513"/>
    <mergeCell ref="L496:N496"/>
    <mergeCell ref="S501:U501"/>
    <mergeCell ref="S496:U496"/>
    <mergeCell ref="O497:R497"/>
    <mergeCell ref="S510:U510"/>
    <mergeCell ref="V510:X510"/>
    <mergeCell ref="V501:X501"/>
    <mergeCell ref="L514:N514"/>
    <mergeCell ref="V518:X518"/>
    <mergeCell ref="D540:F543"/>
    <mergeCell ref="L454:N454"/>
    <mergeCell ref="Y516:AC516"/>
    <mergeCell ref="S507:U507"/>
    <mergeCell ref="V507:X507"/>
    <mergeCell ref="L475:N475"/>
    <mergeCell ref="O465:R465"/>
    <mergeCell ref="O467:R467"/>
    <mergeCell ref="O469:R469"/>
    <mergeCell ref="O471:R471"/>
    <mergeCell ref="O513:R513"/>
    <mergeCell ref="O495:R495"/>
    <mergeCell ref="L493:N493"/>
    <mergeCell ref="Y514:AC514"/>
    <mergeCell ref="L484:N484"/>
    <mergeCell ref="O484:R484"/>
    <mergeCell ref="S484:U484"/>
    <mergeCell ref="V484:X484"/>
    <mergeCell ref="Y484:AC484"/>
    <mergeCell ref="L487:N487"/>
    <mergeCell ref="O487:R487"/>
    <mergeCell ref="V475:X475"/>
    <mergeCell ref="Y476:AC476"/>
    <mergeCell ref="S528:U528"/>
    <mergeCell ref="V513:X513"/>
    <mergeCell ref="L512:N512"/>
    <mergeCell ref="Y501:AC501"/>
    <mergeCell ref="L515:N515"/>
    <mergeCell ref="Y496:AC496"/>
    <mergeCell ref="Y486:AC486"/>
    <mergeCell ref="L486:N486"/>
    <mergeCell ref="V492:X492"/>
    <mergeCell ref="L490:N490"/>
    <mergeCell ref="O490:R490"/>
    <mergeCell ref="S503:U503"/>
    <mergeCell ref="V503:X503"/>
    <mergeCell ref="S509:U509"/>
    <mergeCell ref="V494:X494"/>
    <mergeCell ref="V497:X497"/>
    <mergeCell ref="Y495:AC495"/>
    <mergeCell ref="Y716:AC716"/>
    <mergeCell ref="L642:N642"/>
    <mergeCell ref="A500:B505"/>
    <mergeCell ref="C500:C505"/>
    <mergeCell ref="D500:F505"/>
    <mergeCell ref="G500:K505"/>
    <mergeCell ref="L500:N500"/>
    <mergeCell ref="O500:R500"/>
    <mergeCell ref="S500:U500"/>
    <mergeCell ref="V500:X500"/>
    <mergeCell ref="Y500:AC500"/>
    <mergeCell ref="L505:N505"/>
    <mergeCell ref="O505:R505"/>
    <mergeCell ref="V505:X505"/>
    <mergeCell ref="Y505:AC505"/>
    <mergeCell ref="A507:B510"/>
    <mergeCell ref="C507:C510"/>
    <mergeCell ref="D507:F510"/>
    <mergeCell ref="L503:N503"/>
    <mergeCell ref="O503:R503"/>
    <mergeCell ref="Y509:AC509"/>
    <mergeCell ref="Y507:AC507"/>
    <mergeCell ref="L508:N508"/>
    <mergeCell ref="O508:R508"/>
    <mergeCell ref="S677:U677"/>
    <mergeCell ref="Y699:AC699"/>
    <mergeCell ref="Y666:AC666"/>
    <mergeCell ref="Y722:AC722"/>
    <mergeCell ref="Y686:AC686"/>
    <mergeCell ref="S548:U548"/>
    <mergeCell ref="S568:U568"/>
    <mergeCell ref="V568:X568"/>
    <mergeCell ref="V550:X550"/>
    <mergeCell ref="Y550:AC550"/>
    <mergeCell ref="S555:U555"/>
    <mergeCell ref="V554:X554"/>
    <mergeCell ref="Y554:AC554"/>
    <mergeCell ref="O552:R552"/>
    <mergeCell ref="L721:N721"/>
    <mergeCell ref="V720:X720"/>
    <mergeCell ref="Y635:AC635"/>
    <mergeCell ref="Y634:AC634"/>
    <mergeCell ref="Y657:AC657"/>
    <mergeCell ref="V558:X558"/>
    <mergeCell ref="S580:U580"/>
    <mergeCell ref="Y581:AC581"/>
    <mergeCell ref="V600:X600"/>
    <mergeCell ref="S610:U610"/>
    <mergeCell ref="S673:U673"/>
    <mergeCell ref="Y689:AC689"/>
    <mergeCell ref="V690:X690"/>
    <mergeCell ref="O562:R562"/>
    <mergeCell ref="L666:N666"/>
    <mergeCell ref="Y589:AC589"/>
    <mergeCell ref="Y641:AC641"/>
    <mergeCell ref="O648:R648"/>
    <mergeCell ref="V586:X586"/>
    <mergeCell ref="Y584:AC584"/>
    <mergeCell ref="V716:X716"/>
    <mergeCell ref="O716:R716"/>
    <mergeCell ref="O612:R612"/>
    <mergeCell ref="O589:R589"/>
    <mergeCell ref="O629:R629"/>
    <mergeCell ref="V601:X601"/>
    <mergeCell ref="S566:U566"/>
    <mergeCell ref="O604:R604"/>
    <mergeCell ref="V614:X614"/>
    <mergeCell ref="S660:U660"/>
    <mergeCell ref="Y663:AC663"/>
    <mergeCell ref="O652:R652"/>
    <mergeCell ref="S652:U652"/>
    <mergeCell ref="V659:X659"/>
    <mergeCell ref="Y659:AC659"/>
    <mergeCell ref="Y646:AC646"/>
    <mergeCell ref="O665:R665"/>
    <mergeCell ref="S665:U665"/>
    <mergeCell ref="V669:X669"/>
    <mergeCell ref="Y669:AC669"/>
    <mergeCell ref="Y665:AC665"/>
    <mergeCell ref="V663:X663"/>
    <mergeCell ref="O655:R655"/>
    <mergeCell ref="O660:R660"/>
    <mergeCell ref="S663:U663"/>
    <mergeCell ref="O659:R659"/>
    <mergeCell ref="S657:U657"/>
    <mergeCell ref="O666:R666"/>
    <mergeCell ref="V644:X644"/>
    <mergeCell ref="V643:X643"/>
    <mergeCell ref="Y818:AC818"/>
    <mergeCell ref="O764:R764"/>
    <mergeCell ref="V895:X895"/>
    <mergeCell ref="Y902:AC902"/>
    <mergeCell ref="S954:U954"/>
    <mergeCell ref="Y766:AC766"/>
    <mergeCell ref="Y801:AC801"/>
    <mergeCell ref="Y807:AC807"/>
    <mergeCell ref="O786:R786"/>
    <mergeCell ref="O790:R790"/>
    <mergeCell ref="S790:U790"/>
    <mergeCell ref="V774:X774"/>
    <mergeCell ref="V772:X772"/>
    <mergeCell ref="V777:X777"/>
    <mergeCell ref="O780:R780"/>
    <mergeCell ref="S905:U905"/>
    <mergeCell ref="V905:X905"/>
    <mergeCell ref="V939:X939"/>
    <mergeCell ref="O946:R946"/>
    <mergeCell ref="Y876:AC876"/>
    <mergeCell ref="S873:U873"/>
    <mergeCell ref="V873:X873"/>
    <mergeCell ref="Y873:AC873"/>
    <mergeCell ref="S874:U874"/>
    <mergeCell ref="S872:U872"/>
    <mergeCell ref="Y891:AC891"/>
    <mergeCell ref="Y783:AC783"/>
    <mergeCell ref="S885:U885"/>
    <mergeCell ref="V850:X850"/>
    <mergeCell ref="V812:X812"/>
    <mergeCell ref="Y774:AC774"/>
    <mergeCell ref="O808:R808"/>
    <mergeCell ref="V967:X967"/>
    <mergeCell ref="O953:R953"/>
    <mergeCell ref="Y957:AC957"/>
    <mergeCell ref="S928:U928"/>
    <mergeCell ref="Y844:AC844"/>
    <mergeCell ref="Y951:AC951"/>
    <mergeCell ref="S841:U841"/>
    <mergeCell ref="O807:R807"/>
    <mergeCell ref="V821:X821"/>
    <mergeCell ref="S724:U724"/>
    <mergeCell ref="O729:R729"/>
    <mergeCell ref="S729:U729"/>
    <mergeCell ref="O861:R861"/>
    <mergeCell ref="Y882:AC882"/>
    <mergeCell ref="Y884:AC884"/>
    <mergeCell ref="O889:R889"/>
    <mergeCell ref="S889:U889"/>
    <mergeCell ref="S902:U902"/>
    <mergeCell ref="V868:X868"/>
    <mergeCell ref="V881:X881"/>
    <mergeCell ref="O879:R879"/>
    <mergeCell ref="Y877:AC877"/>
    <mergeCell ref="Y860:AC860"/>
    <mergeCell ref="Y853:AC853"/>
    <mergeCell ref="S880:U880"/>
    <mergeCell ref="S861:U861"/>
    <mergeCell ref="S869:U869"/>
    <mergeCell ref="O888:R888"/>
    <mergeCell ref="O887:R887"/>
    <mergeCell ref="S887:U887"/>
    <mergeCell ref="V887:X887"/>
    <mergeCell ref="Y887:AC887"/>
    <mergeCell ref="V728:X728"/>
    <mergeCell ref="Y1003:AC1003"/>
    <mergeCell ref="V1004:X1004"/>
    <mergeCell ref="Y834:AC834"/>
    <mergeCell ref="Y892:AC892"/>
    <mergeCell ref="Y961:AC961"/>
    <mergeCell ref="Y964:AC964"/>
    <mergeCell ref="V983:X983"/>
    <mergeCell ref="V896:X896"/>
    <mergeCell ref="O947:R947"/>
    <mergeCell ref="L945:N945"/>
    <mergeCell ref="O975:R975"/>
    <mergeCell ref="L928:N928"/>
    <mergeCell ref="L966:N966"/>
    <mergeCell ref="L957:N957"/>
    <mergeCell ref="V928:X928"/>
    <mergeCell ref="S983:U983"/>
    <mergeCell ref="S985:U985"/>
    <mergeCell ref="O994:R994"/>
    <mergeCell ref="S989:U989"/>
    <mergeCell ref="Y983:AC983"/>
    <mergeCell ref="Y988:AC988"/>
    <mergeCell ref="Y989:AC989"/>
    <mergeCell ref="L995:N995"/>
    <mergeCell ref="O962:R962"/>
    <mergeCell ref="Y977:AC977"/>
    <mergeCell ref="V954:X954"/>
    <mergeCell ref="S947:U947"/>
    <mergeCell ref="Y861:AC861"/>
    <mergeCell ref="O943:R943"/>
    <mergeCell ref="V835:X835"/>
    <mergeCell ref="S897:U897"/>
    <mergeCell ref="O957:R957"/>
    <mergeCell ref="V891:X891"/>
    <mergeCell ref="O818:R818"/>
    <mergeCell ref="Y949:AC949"/>
    <mergeCell ref="L815:N815"/>
    <mergeCell ref="O815:R815"/>
    <mergeCell ref="S815:U815"/>
    <mergeCell ref="O829:R829"/>
    <mergeCell ref="S829:U829"/>
    <mergeCell ref="Y822:AC822"/>
    <mergeCell ref="Y854:AC854"/>
    <mergeCell ref="Y811:AC811"/>
    <mergeCell ref="Y829:AC829"/>
    <mergeCell ref="S808:U808"/>
    <mergeCell ref="L812:N812"/>
    <mergeCell ref="L814:N814"/>
    <mergeCell ref="L948:N948"/>
    <mergeCell ref="V945:X945"/>
    <mergeCell ref="Y952:AC952"/>
    <mergeCell ref="Y826:AC826"/>
    <mergeCell ref="O822:R822"/>
    <mergeCell ref="O903:R903"/>
    <mergeCell ref="V828:X828"/>
    <mergeCell ref="O848:R848"/>
    <mergeCell ref="Y824:AC824"/>
    <mergeCell ref="L828:N828"/>
    <mergeCell ref="S848:U848"/>
    <mergeCell ref="Y838:AC838"/>
    <mergeCell ref="V834:X834"/>
    <mergeCell ref="V844:X844"/>
    <mergeCell ref="Y956:AC956"/>
    <mergeCell ref="Y939:AC939"/>
    <mergeCell ref="Y769:AC769"/>
    <mergeCell ref="V818:X818"/>
    <mergeCell ref="V765:X765"/>
    <mergeCell ref="O756:R756"/>
    <mergeCell ref="L757:N757"/>
    <mergeCell ref="V754:X754"/>
    <mergeCell ref="O793:R793"/>
    <mergeCell ref="S866:U866"/>
    <mergeCell ref="V792:X792"/>
    <mergeCell ref="L771:N771"/>
    <mergeCell ref="O813:R813"/>
    <mergeCell ref="S813:U813"/>
    <mergeCell ref="O771:R771"/>
    <mergeCell ref="Y789:AC789"/>
    <mergeCell ref="Y775:AC775"/>
    <mergeCell ref="L846:N846"/>
    <mergeCell ref="O846:R846"/>
    <mergeCell ref="S846:U846"/>
    <mergeCell ref="O834:R834"/>
    <mergeCell ref="S761:U761"/>
    <mergeCell ref="Y764:AC764"/>
    <mergeCell ref="V805:X805"/>
    <mergeCell ref="L838:N838"/>
    <mergeCell ref="O845:R845"/>
    <mergeCell ref="L848:N848"/>
    <mergeCell ref="Y767:AC767"/>
    <mergeCell ref="L792:N792"/>
    <mergeCell ref="S788:U788"/>
    <mergeCell ref="O784:R784"/>
    <mergeCell ref="S773:U773"/>
    <mergeCell ref="V811:X811"/>
    <mergeCell ref="Y823:AC823"/>
    <mergeCell ref="V773:X773"/>
    <mergeCell ref="S884:U884"/>
    <mergeCell ref="V884:X884"/>
    <mergeCell ref="V888:X888"/>
    <mergeCell ref="S760:U760"/>
    <mergeCell ref="O838:R838"/>
    <mergeCell ref="O812:R812"/>
    <mergeCell ref="L827:N827"/>
    <mergeCell ref="S810:U810"/>
    <mergeCell ref="L746:N746"/>
    <mergeCell ref="O757:R757"/>
    <mergeCell ref="S784:U784"/>
    <mergeCell ref="O762:R762"/>
    <mergeCell ref="S755:U755"/>
    <mergeCell ref="L768:N768"/>
    <mergeCell ref="S752:U752"/>
    <mergeCell ref="V757:X757"/>
    <mergeCell ref="V801:X801"/>
    <mergeCell ref="S766:U766"/>
    <mergeCell ref="L762:N762"/>
    <mergeCell ref="L766:N766"/>
    <mergeCell ref="V783:X783"/>
    <mergeCell ref="O814:R814"/>
    <mergeCell ref="S814:U814"/>
    <mergeCell ref="V793:X793"/>
    <mergeCell ref="V753:X753"/>
    <mergeCell ref="S764:U764"/>
    <mergeCell ref="V810:X810"/>
    <mergeCell ref="V885:X885"/>
    <mergeCell ref="O850:R850"/>
    <mergeCell ref="L840:N840"/>
    <mergeCell ref="L871:N871"/>
    <mergeCell ref="Y765:AC765"/>
    <mergeCell ref="L943:N943"/>
    <mergeCell ref="S938:U938"/>
    <mergeCell ref="S836:U836"/>
    <mergeCell ref="S822:U822"/>
    <mergeCell ref="V822:X822"/>
    <mergeCell ref="V829:X829"/>
    <mergeCell ref="Y903:AC903"/>
    <mergeCell ref="S960:U960"/>
    <mergeCell ref="Y812:AC812"/>
    <mergeCell ref="V951:X951"/>
    <mergeCell ref="V950:X950"/>
    <mergeCell ref="L936:N936"/>
    <mergeCell ref="L804:N804"/>
    <mergeCell ref="O804:R804"/>
    <mergeCell ref="Y788:AC788"/>
    <mergeCell ref="V782:X782"/>
    <mergeCell ref="O765:R765"/>
    <mergeCell ref="O877:R877"/>
    <mergeCell ref="S907:U907"/>
    <mergeCell ref="V907:X907"/>
    <mergeCell ref="Y883:AC883"/>
    <mergeCell ref="L891:N891"/>
    <mergeCell ref="O891:R891"/>
    <mergeCell ref="S891:U891"/>
    <mergeCell ref="L807:N807"/>
    <mergeCell ref="O774:R774"/>
    <mergeCell ref="V893:X893"/>
    <mergeCell ref="L844:N844"/>
    <mergeCell ref="O844:R844"/>
    <mergeCell ref="S844:U844"/>
    <mergeCell ref="S834:U834"/>
    <mergeCell ref="L736:N736"/>
    <mergeCell ref="Y963:AC963"/>
    <mergeCell ref="S748:U748"/>
    <mergeCell ref="V750:X750"/>
    <mergeCell ref="V759:X759"/>
    <mergeCell ref="O787:R787"/>
    <mergeCell ref="L774:N774"/>
    <mergeCell ref="O754:R754"/>
    <mergeCell ref="V764:X764"/>
    <mergeCell ref="S782:U782"/>
    <mergeCell ref="L765:N765"/>
    <mergeCell ref="L769:N769"/>
    <mergeCell ref="Y948:AC948"/>
    <mergeCell ref="O895:R895"/>
    <mergeCell ref="S895:U895"/>
    <mergeCell ref="Y784:AC784"/>
    <mergeCell ref="Y800:AC800"/>
    <mergeCell ref="Y943:AC943"/>
    <mergeCell ref="Y954:AC954"/>
    <mergeCell ref="S956:U956"/>
    <mergeCell ref="L949:N949"/>
    <mergeCell ref="S950:U950"/>
    <mergeCell ref="O950:R950"/>
    <mergeCell ref="Y959:AC959"/>
    <mergeCell ref="Y958:AC958"/>
    <mergeCell ref="O949:R949"/>
    <mergeCell ref="V943:X943"/>
    <mergeCell ref="S955:U955"/>
    <mergeCell ref="V955:X955"/>
    <mergeCell ref="L942:N942"/>
    <mergeCell ref="V768:X768"/>
    <mergeCell ref="V775:X775"/>
    <mergeCell ref="Y741:AC741"/>
    <mergeCell ref="S737:U737"/>
    <mergeCell ref="V762:X762"/>
    <mergeCell ref="L740:N740"/>
    <mergeCell ref="V737:X737"/>
    <mergeCell ref="Y737:AC737"/>
    <mergeCell ref="V742:X742"/>
    <mergeCell ref="Y738:AC738"/>
    <mergeCell ref="O738:R738"/>
    <mergeCell ref="V744:X744"/>
    <mergeCell ref="Y746:AC746"/>
    <mergeCell ref="Y742:AC742"/>
    <mergeCell ref="O743:R743"/>
    <mergeCell ref="S743:U743"/>
    <mergeCell ref="S746:U746"/>
    <mergeCell ref="Y754:AC754"/>
    <mergeCell ref="S759:U759"/>
    <mergeCell ref="V745:X745"/>
    <mergeCell ref="L748:N748"/>
    <mergeCell ref="S756:U756"/>
    <mergeCell ref="V756:X756"/>
    <mergeCell ref="Y762:AC762"/>
    <mergeCell ref="S750:U750"/>
    <mergeCell ref="O746:R746"/>
    <mergeCell ref="O721:R721"/>
    <mergeCell ref="Y740:AC740"/>
    <mergeCell ref="Y728:AC728"/>
    <mergeCell ref="V760:X760"/>
    <mergeCell ref="Y757:AC757"/>
    <mergeCell ref="Y745:AC745"/>
    <mergeCell ref="L730:N730"/>
    <mergeCell ref="V722:X722"/>
    <mergeCell ref="S725:U725"/>
    <mergeCell ref="V725:X725"/>
    <mergeCell ref="Y725:AC725"/>
    <mergeCell ref="L727:N727"/>
    <mergeCell ref="O727:R727"/>
    <mergeCell ref="V733:X733"/>
    <mergeCell ref="Y733:AC733"/>
    <mergeCell ref="V730:X730"/>
    <mergeCell ref="Y730:AC730"/>
    <mergeCell ref="O741:R741"/>
    <mergeCell ref="S741:U741"/>
    <mergeCell ref="S740:U740"/>
    <mergeCell ref="Y744:AC744"/>
    <mergeCell ref="S735:U735"/>
    <mergeCell ref="V731:X731"/>
    <mergeCell ref="Y731:AC731"/>
    <mergeCell ref="Y747:AC747"/>
    <mergeCell ref="S732:U732"/>
    <mergeCell ref="V732:X732"/>
    <mergeCell ref="Y753:AC753"/>
    <mergeCell ref="S758:U758"/>
    <mergeCell ref="V755:X755"/>
    <mergeCell ref="Y755:AC755"/>
    <mergeCell ref="L747:N747"/>
    <mergeCell ref="O672:R672"/>
    <mergeCell ref="Y727:AC727"/>
    <mergeCell ref="L739:N739"/>
    <mergeCell ref="O739:R739"/>
    <mergeCell ref="S739:U739"/>
    <mergeCell ref="V739:X739"/>
    <mergeCell ref="V670:X670"/>
    <mergeCell ref="S670:U670"/>
    <mergeCell ref="Y673:AC673"/>
    <mergeCell ref="L677:N677"/>
    <mergeCell ref="L695:N695"/>
    <mergeCell ref="O695:R695"/>
    <mergeCell ref="L692:N692"/>
    <mergeCell ref="L683:N683"/>
    <mergeCell ref="L680:N680"/>
    <mergeCell ref="V694:X694"/>
    <mergeCell ref="L706:N706"/>
    <mergeCell ref="L738:N738"/>
    <mergeCell ref="L726:N726"/>
    <mergeCell ref="O726:R726"/>
    <mergeCell ref="S726:U726"/>
    <mergeCell ref="V726:X726"/>
    <mergeCell ref="L731:N731"/>
    <mergeCell ref="O731:R731"/>
    <mergeCell ref="S731:U731"/>
    <mergeCell ref="Y721:AC721"/>
    <mergeCell ref="O730:R730"/>
    <mergeCell ref="O734:R734"/>
    <mergeCell ref="S728:U728"/>
    <mergeCell ref="S717:U717"/>
    <mergeCell ref="V717:X717"/>
    <mergeCell ref="O720:R720"/>
    <mergeCell ref="L668:N668"/>
    <mergeCell ref="O671:R671"/>
    <mergeCell ref="Y691:AC691"/>
    <mergeCell ref="O686:R686"/>
    <mergeCell ref="S686:U686"/>
    <mergeCell ref="V692:X692"/>
    <mergeCell ref="Y690:AC690"/>
    <mergeCell ref="Y674:AC674"/>
    <mergeCell ref="S690:U690"/>
    <mergeCell ref="L670:N670"/>
    <mergeCell ref="S669:U669"/>
    <mergeCell ref="V677:X677"/>
    <mergeCell ref="S672:U672"/>
    <mergeCell ref="O674:R674"/>
    <mergeCell ref="L671:N671"/>
    <mergeCell ref="L661:N661"/>
    <mergeCell ref="S651:U651"/>
    <mergeCell ref="S656:U656"/>
    <mergeCell ref="V661:X661"/>
    <mergeCell ref="Y675:AC675"/>
    <mergeCell ref="O670:R670"/>
    <mergeCell ref="Y667:AC667"/>
    <mergeCell ref="O689:R689"/>
    <mergeCell ref="S689:U689"/>
    <mergeCell ref="L672:N672"/>
    <mergeCell ref="V689:X689"/>
    <mergeCell ref="V691:X691"/>
    <mergeCell ref="L652:N652"/>
    <mergeCell ref="Y656:AC656"/>
    <mergeCell ref="L654:N654"/>
    <mergeCell ref="Y655:AC655"/>
    <mergeCell ref="V654:X654"/>
    <mergeCell ref="L665:N665"/>
    <mergeCell ref="Y662:AC662"/>
    <mergeCell ref="V665:X665"/>
    <mergeCell ref="O663:R663"/>
    <mergeCell ref="O661:R661"/>
    <mergeCell ref="S661:U661"/>
    <mergeCell ref="V652:X652"/>
    <mergeCell ref="L645:N645"/>
    <mergeCell ref="S659:U659"/>
    <mergeCell ref="Y648:AC648"/>
    <mergeCell ref="V647:X647"/>
    <mergeCell ref="V650:X650"/>
    <mergeCell ref="Y650:AC650"/>
    <mergeCell ref="O643:R643"/>
    <mergeCell ref="V660:X660"/>
    <mergeCell ref="Y660:AC660"/>
    <mergeCell ref="V656:X656"/>
    <mergeCell ref="S649:U649"/>
    <mergeCell ref="V649:X649"/>
    <mergeCell ref="Y649:AC649"/>
    <mergeCell ref="Y652:AC652"/>
    <mergeCell ref="O646:R646"/>
    <mergeCell ref="S646:U646"/>
    <mergeCell ref="V646:X646"/>
    <mergeCell ref="L649:N649"/>
    <mergeCell ref="L643:N643"/>
    <mergeCell ref="O644:R644"/>
    <mergeCell ref="L655:N655"/>
    <mergeCell ref="O656:R656"/>
    <mergeCell ref="Y661:AC661"/>
    <mergeCell ref="S655:U655"/>
    <mergeCell ref="V655:X655"/>
    <mergeCell ref="S609:U609"/>
    <mergeCell ref="V605:X605"/>
    <mergeCell ref="L605:N605"/>
    <mergeCell ref="L607:N607"/>
    <mergeCell ref="L608:N608"/>
    <mergeCell ref="O614:R614"/>
    <mergeCell ref="V619:X619"/>
    <mergeCell ref="V611:X611"/>
    <mergeCell ref="S622:U622"/>
    <mergeCell ref="V622:X622"/>
    <mergeCell ref="O621:R621"/>
    <mergeCell ref="S621:U621"/>
    <mergeCell ref="V621:X621"/>
    <mergeCell ref="S638:U638"/>
    <mergeCell ref="L638:N638"/>
    <mergeCell ref="V610:X610"/>
    <mergeCell ref="S616:U616"/>
    <mergeCell ref="O620:R620"/>
    <mergeCell ref="S620:U620"/>
    <mergeCell ref="L613:N613"/>
    <mergeCell ref="O613:R613"/>
    <mergeCell ref="S613:U613"/>
    <mergeCell ref="V613:X613"/>
    <mergeCell ref="O638:R638"/>
    <mergeCell ref="V617:X617"/>
    <mergeCell ref="O631:R631"/>
    <mergeCell ref="O632:R632"/>
    <mergeCell ref="L631:N631"/>
    <mergeCell ref="L632:N632"/>
    <mergeCell ref="O623:R623"/>
    <mergeCell ref="L614:N614"/>
    <mergeCell ref="L616:N616"/>
    <mergeCell ref="O584:R584"/>
    <mergeCell ref="O580:R580"/>
    <mergeCell ref="O574:R574"/>
    <mergeCell ref="S574:U574"/>
    <mergeCell ref="V574:X574"/>
    <mergeCell ref="O587:R587"/>
    <mergeCell ref="V556:X556"/>
    <mergeCell ref="V553:X553"/>
    <mergeCell ref="C563:C585"/>
    <mergeCell ref="D563:F585"/>
    <mergeCell ref="L601:N601"/>
    <mergeCell ref="L604:N604"/>
    <mergeCell ref="O610:R610"/>
    <mergeCell ref="S600:U600"/>
    <mergeCell ref="L637:N637"/>
    <mergeCell ref="O633:R633"/>
    <mergeCell ref="S633:U633"/>
    <mergeCell ref="V633:X633"/>
    <mergeCell ref="O626:R626"/>
    <mergeCell ref="S626:U626"/>
    <mergeCell ref="V626:X626"/>
    <mergeCell ref="L603:N603"/>
    <mergeCell ref="O603:R603"/>
    <mergeCell ref="S603:U603"/>
    <mergeCell ref="V603:X603"/>
    <mergeCell ref="S612:U612"/>
    <mergeCell ref="L612:N612"/>
    <mergeCell ref="O618:R618"/>
    <mergeCell ref="S618:U618"/>
    <mergeCell ref="V618:X618"/>
    <mergeCell ref="L609:N609"/>
    <mergeCell ref="L610:N610"/>
    <mergeCell ref="A586:B629"/>
    <mergeCell ref="C586:C629"/>
    <mergeCell ref="D586:F629"/>
    <mergeCell ref="G586:K629"/>
    <mergeCell ref="O586:R586"/>
    <mergeCell ref="S586:U586"/>
    <mergeCell ref="L615:N615"/>
    <mergeCell ref="V620:X620"/>
    <mergeCell ref="S619:U619"/>
    <mergeCell ref="S632:U632"/>
    <mergeCell ref="V609:X609"/>
    <mergeCell ref="L625:N625"/>
    <mergeCell ref="O601:R601"/>
    <mergeCell ref="L600:N600"/>
    <mergeCell ref="A551:B562"/>
    <mergeCell ref="C551:C562"/>
    <mergeCell ref="D551:F562"/>
    <mergeCell ref="G551:K562"/>
    <mergeCell ref="L551:N551"/>
    <mergeCell ref="O551:R551"/>
    <mergeCell ref="S551:U551"/>
    <mergeCell ref="V551:X551"/>
    <mergeCell ref="L553:N553"/>
    <mergeCell ref="S559:U559"/>
    <mergeCell ref="S553:U553"/>
    <mergeCell ref="V555:X555"/>
    <mergeCell ref="S567:U567"/>
    <mergeCell ref="A563:B585"/>
    <mergeCell ref="S604:U604"/>
    <mergeCell ref="L555:N555"/>
    <mergeCell ref="L552:N552"/>
    <mergeCell ref="V579:X579"/>
    <mergeCell ref="A546:B550"/>
    <mergeCell ref="C546:C550"/>
    <mergeCell ref="O546:R546"/>
    <mergeCell ref="S546:U546"/>
    <mergeCell ref="V546:X546"/>
    <mergeCell ref="S547:U547"/>
    <mergeCell ref="L634:N634"/>
    <mergeCell ref="O634:R634"/>
    <mergeCell ref="S634:U634"/>
    <mergeCell ref="L593:N593"/>
    <mergeCell ref="S631:U631"/>
    <mergeCell ref="O619:R619"/>
    <mergeCell ref="O630:R630"/>
    <mergeCell ref="O569:R569"/>
    <mergeCell ref="S590:U590"/>
    <mergeCell ref="L586:N586"/>
    <mergeCell ref="D546:F550"/>
    <mergeCell ref="G546:K550"/>
    <mergeCell ref="L599:N599"/>
    <mergeCell ref="O599:R599"/>
    <mergeCell ref="S599:U599"/>
    <mergeCell ref="V599:X599"/>
    <mergeCell ref="V575:X575"/>
    <mergeCell ref="O605:R605"/>
    <mergeCell ref="S587:U587"/>
    <mergeCell ref="V587:X587"/>
    <mergeCell ref="L592:N592"/>
    <mergeCell ref="V560:X560"/>
    <mergeCell ref="A630:B635"/>
    <mergeCell ref="C630:C635"/>
    <mergeCell ref="D630:F635"/>
    <mergeCell ref="G630:K635"/>
    <mergeCell ref="L510:N510"/>
    <mergeCell ref="O518:R518"/>
    <mergeCell ref="S520:U520"/>
    <mergeCell ref="S521:U521"/>
    <mergeCell ref="S525:U525"/>
    <mergeCell ref="O537:R537"/>
    <mergeCell ref="C540:C543"/>
    <mergeCell ref="G563:K585"/>
    <mergeCell ref="S554:U554"/>
    <mergeCell ref="S558:U558"/>
    <mergeCell ref="L537:N537"/>
    <mergeCell ref="L534:N534"/>
    <mergeCell ref="L583:N583"/>
    <mergeCell ref="G507:K510"/>
    <mergeCell ref="O510:R510"/>
    <mergeCell ref="L528:N528"/>
    <mergeCell ref="G512:K539"/>
    <mergeCell ref="O539:R539"/>
    <mergeCell ref="O550:R550"/>
    <mergeCell ref="S539:U539"/>
    <mergeCell ref="L516:N516"/>
    <mergeCell ref="O512:R512"/>
    <mergeCell ref="S560:U560"/>
    <mergeCell ref="L550:N550"/>
    <mergeCell ref="L585:N585"/>
    <mergeCell ref="O553:R553"/>
    <mergeCell ref="O564:R564"/>
    <mergeCell ref="O531:R531"/>
    <mergeCell ref="O515:R515"/>
    <mergeCell ref="S515:U515"/>
    <mergeCell ref="L525:N525"/>
    <mergeCell ref="S565:U565"/>
    <mergeCell ref="Y599:AC599"/>
    <mergeCell ref="L581:N581"/>
    <mergeCell ref="O581:R581"/>
    <mergeCell ref="Y572:AC572"/>
    <mergeCell ref="L570:N570"/>
    <mergeCell ref="L572:N572"/>
    <mergeCell ref="Y594:AC594"/>
    <mergeCell ref="Y562:AC562"/>
    <mergeCell ref="Y559:AC559"/>
    <mergeCell ref="Y574:AC574"/>
    <mergeCell ref="V580:X580"/>
    <mergeCell ref="L587:N587"/>
    <mergeCell ref="O597:R597"/>
    <mergeCell ref="V597:X597"/>
    <mergeCell ref="O563:R563"/>
    <mergeCell ref="L567:N567"/>
    <mergeCell ref="O567:R567"/>
    <mergeCell ref="Y567:AC567"/>
    <mergeCell ref="V570:X570"/>
    <mergeCell ref="L575:N575"/>
    <mergeCell ref="L573:N573"/>
    <mergeCell ref="Y575:AC575"/>
    <mergeCell ref="V566:X566"/>
    <mergeCell ref="Y566:AC566"/>
    <mergeCell ref="O573:R573"/>
    <mergeCell ref="S573:U573"/>
    <mergeCell ref="Y573:AC573"/>
    <mergeCell ref="L577:N577"/>
    <mergeCell ref="V559:X559"/>
    <mergeCell ref="V581:X581"/>
    <mergeCell ref="O568:R568"/>
    <mergeCell ref="S562:U562"/>
    <mergeCell ref="V527:X527"/>
    <mergeCell ref="L517:N517"/>
    <mergeCell ref="S518:U518"/>
    <mergeCell ref="V528:X528"/>
    <mergeCell ref="V522:X522"/>
    <mergeCell ref="O520:R520"/>
    <mergeCell ref="L529:N529"/>
    <mergeCell ref="O516:R516"/>
    <mergeCell ref="S516:U516"/>
    <mergeCell ref="O514:R514"/>
    <mergeCell ref="L523:N523"/>
    <mergeCell ref="O526:R526"/>
    <mergeCell ref="V521:X521"/>
    <mergeCell ref="L520:N520"/>
    <mergeCell ref="L527:N527"/>
    <mergeCell ref="O527:R527"/>
    <mergeCell ref="S527:U527"/>
    <mergeCell ref="L518:N518"/>
    <mergeCell ref="V516:X516"/>
    <mergeCell ref="O528:R528"/>
    <mergeCell ref="L524:N524"/>
    <mergeCell ref="O524:R524"/>
    <mergeCell ref="O523:R523"/>
    <mergeCell ref="S523:U523"/>
    <mergeCell ref="V523:X523"/>
    <mergeCell ref="Y564:AC564"/>
    <mergeCell ref="O534:R534"/>
    <mergeCell ref="O585:R585"/>
    <mergeCell ref="V564:X564"/>
    <mergeCell ref="V515:X515"/>
    <mergeCell ref="V576:X576"/>
    <mergeCell ref="O545:R545"/>
    <mergeCell ref="S545:U545"/>
    <mergeCell ref="V545:X545"/>
    <mergeCell ref="S578:U578"/>
    <mergeCell ref="V578:X578"/>
    <mergeCell ref="V512:X512"/>
    <mergeCell ref="S513:U513"/>
    <mergeCell ref="Y538:AC538"/>
    <mergeCell ref="V464:X464"/>
    <mergeCell ref="L400:N400"/>
    <mergeCell ref="L399:N399"/>
    <mergeCell ref="L433:N433"/>
    <mergeCell ref="V401:X401"/>
    <mergeCell ref="O507:R507"/>
    <mergeCell ref="O509:R509"/>
    <mergeCell ref="Y508:AC508"/>
    <mergeCell ref="L526:N526"/>
    <mergeCell ref="V495:X495"/>
    <mergeCell ref="L560:N560"/>
    <mergeCell ref="L568:N568"/>
    <mergeCell ref="V519:X519"/>
    <mergeCell ref="S477:U477"/>
    <mergeCell ref="L467:N467"/>
    <mergeCell ref="L559:N559"/>
    <mergeCell ref="O559:R559"/>
    <mergeCell ref="V572:X572"/>
    <mergeCell ref="V478:X478"/>
    <mergeCell ref="V486:X486"/>
    <mergeCell ref="S486:U486"/>
    <mergeCell ref="S453:U453"/>
    <mergeCell ref="L509:N509"/>
    <mergeCell ref="O538:R538"/>
    <mergeCell ref="S394:U394"/>
    <mergeCell ref="S399:U399"/>
    <mergeCell ref="V396:X396"/>
    <mergeCell ref="O399:R399"/>
    <mergeCell ref="V456:X456"/>
    <mergeCell ref="S444:U444"/>
    <mergeCell ref="V444:X444"/>
    <mergeCell ref="L452:N452"/>
    <mergeCell ref="S407:U407"/>
    <mergeCell ref="V407:X407"/>
    <mergeCell ref="O406:R406"/>
    <mergeCell ref="O400:R400"/>
    <mergeCell ref="S400:U400"/>
    <mergeCell ref="V400:X400"/>
    <mergeCell ref="S408:U408"/>
    <mergeCell ref="V403:X403"/>
    <mergeCell ref="S402:U402"/>
    <mergeCell ref="O433:R433"/>
    <mergeCell ref="O430:R430"/>
    <mergeCell ref="L441:N441"/>
    <mergeCell ref="V445:X445"/>
    <mergeCell ref="O402:R402"/>
    <mergeCell ref="O426:R426"/>
    <mergeCell ref="O411:R411"/>
    <mergeCell ref="S411:U411"/>
    <mergeCell ref="O414:R414"/>
    <mergeCell ref="Y609:AC609"/>
    <mergeCell ref="Y611:AC611"/>
    <mergeCell ref="Y618:AC618"/>
    <mergeCell ref="Y622:AC622"/>
    <mergeCell ref="Y626:AC626"/>
    <mergeCell ref="L628:N628"/>
    <mergeCell ref="O628:R628"/>
    <mergeCell ref="Y631:AC631"/>
    <mergeCell ref="L626:N626"/>
    <mergeCell ref="S538:U538"/>
    <mergeCell ref="V585:X585"/>
    <mergeCell ref="V592:X592"/>
    <mergeCell ref="L588:N588"/>
    <mergeCell ref="S522:U522"/>
    <mergeCell ref="S585:U585"/>
    <mergeCell ref="L597:N597"/>
    <mergeCell ref="O454:R454"/>
    <mergeCell ref="L563:N563"/>
    <mergeCell ref="S495:U495"/>
    <mergeCell ref="L494:N494"/>
    <mergeCell ref="O494:R494"/>
    <mergeCell ref="S512:U512"/>
    <mergeCell ref="O596:R596"/>
    <mergeCell ref="O501:R501"/>
    <mergeCell ref="S563:U563"/>
    <mergeCell ref="O547:R547"/>
    <mergeCell ref="S526:U526"/>
    <mergeCell ref="L584:N584"/>
    <mergeCell ref="V589:X589"/>
    <mergeCell ref="O570:R570"/>
    <mergeCell ref="O478:R478"/>
    <mergeCell ref="S478:U478"/>
    <mergeCell ref="L627:N627"/>
    <mergeCell ref="S627:U627"/>
    <mergeCell ref="O627:R627"/>
    <mergeCell ref="S623:U623"/>
    <mergeCell ref="O617:R617"/>
    <mergeCell ref="S617:U617"/>
    <mergeCell ref="Y623:AC623"/>
    <mergeCell ref="Y620:AC620"/>
    <mergeCell ref="S628:U628"/>
    <mergeCell ref="V628:X628"/>
    <mergeCell ref="S611:U611"/>
    <mergeCell ref="V612:X612"/>
    <mergeCell ref="Y632:AC632"/>
    <mergeCell ref="V629:X629"/>
    <mergeCell ref="Y616:AC616"/>
    <mergeCell ref="L611:N611"/>
    <mergeCell ref="Y614:AC614"/>
    <mergeCell ref="O615:R615"/>
    <mergeCell ref="S615:U615"/>
    <mergeCell ref="V616:X616"/>
    <mergeCell ref="Y613:AC613"/>
    <mergeCell ref="L618:N618"/>
    <mergeCell ref="Y588:AC588"/>
    <mergeCell ref="Y537:AC537"/>
    <mergeCell ref="V607:X607"/>
    <mergeCell ref="L540:N543"/>
    <mergeCell ref="L564:N564"/>
    <mergeCell ref="V562:X562"/>
    <mergeCell ref="O533:R533"/>
    <mergeCell ref="L538:N538"/>
    <mergeCell ref="L536:N536"/>
    <mergeCell ref="O579:R579"/>
    <mergeCell ref="Y553:AC553"/>
    <mergeCell ref="V535:X535"/>
    <mergeCell ref="O532:R532"/>
    <mergeCell ref="O595:R595"/>
    <mergeCell ref="S595:U595"/>
    <mergeCell ref="V595:X595"/>
    <mergeCell ref="O555:R555"/>
    <mergeCell ref="V567:X567"/>
    <mergeCell ref="S592:U592"/>
    <mergeCell ref="S584:U584"/>
    <mergeCell ref="V584:X584"/>
    <mergeCell ref="S564:U564"/>
    <mergeCell ref="Y587:AC587"/>
    <mergeCell ref="Y592:AC592"/>
    <mergeCell ref="O558:R558"/>
    <mergeCell ref="S575:U575"/>
    <mergeCell ref="S576:U576"/>
    <mergeCell ref="S552:U552"/>
    <mergeCell ref="V552:X552"/>
    <mergeCell ref="L533:N533"/>
    <mergeCell ref="O536:R536"/>
    <mergeCell ref="S536:U536"/>
    <mergeCell ref="V547:X547"/>
    <mergeCell ref="L558:N558"/>
    <mergeCell ref="Y605:AC605"/>
    <mergeCell ref="V593:X593"/>
    <mergeCell ref="S583:U583"/>
    <mergeCell ref="V583:X583"/>
    <mergeCell ref="Y522:AC522"/>
    <mergeCell ref="V548:X548"/>
    <mergeCell ref="V549:X549"/>
    <mergeCell ref="O525:R525"/>
    <mergeCell ref="Y549:AC549"/>
    <mergeCell ref="Y512:AC512"/>
    <mergeCell ref="Y535:AC535"/>
    <mergeCell ref="V573:X573"/>
    <mergeCell ref="O522:R522"/>
    <mergeCell ref="Y519:AC519"/>
    <mergeCell ref="V537:X537"/>
    <mergeCell ref="V536:X536"/>
    <mergeCell ref="O529:R529"/>
    <mergeCell ref="Y545:AC545"/>
    <mergeCell ref="O544:R544"/>
    <mergeCell ref="S544:U544"/>
    <mergeCell ref="Y551:AC551"/>
    <mergeCell ref="Y585:AC585"/>
    <mergeCell ref="Y580:AC580"/>
    <mergeCell ref="Y571:AC571"/>
    <mergeCell ref="Y560:AC560"/>
    <mergeCell ref="Y568:AC568"/>
    <mergeCell ref="Y565:AC565"/>
    <mergeCell ref="Y595:AC595"/>
    <mergeCell ref="S601:U601"/>
    <mergeCell ref="V604:X604"/>
    <mergeCell ref="C1234:C1235"/>
    <mergeCell ref="D1234:F1235"/>
    <mergeCell ref="L1234:N1234"/>
    <mergeCell ref="O1234:R1234"/>
    <mergeCell ref="S1234:U1234"/>
    <mergeCell ref="V1234:X1234"/>
    <mergeCell ref="Y1234:AC1234"/>
    <mergeCell ref="L1235:N1235"/>
    <mergeCell ref="O1235:R1235"/>
    <mergeCell ref="S1235:U1235"/>
    <mergeCell ref="V1235:X1235"/>
    <mergeCell ref="Y1235:AC1235"/>
    <mergeCell ref="L794:N794"/>
    <mergeCell ref="O794:R794"/>
    <mergeCell ref="S794:U794"/>
    <mergeCell ref="V721:X721"/>
    <mergeCell ref="S589:U589"/>
    <mergeCell ref="V623:X623"/>
    <mergeCell ref="Y624:AC624"/>
    <mergeCell ref="L630:N630"/>
    <mergeCell ref="Y619:AC619"/>
    <mergeCell ref="Y630:AC630"/>
    <mergeCell ref="S629:U629"/>
    <mergeCell ref="Y629:AC629"/>
    <mergeCell ref="V630:X630"/>
    <mergeCell ref="V608:X608"/>
    <mergeCell ref="Y633:AC633"/>
    <mergeCell ref="V632:X632"/>
    <mergeCell ref="V631:X631"/>
    <mergeCell ref="O609:R609"/>
    <mergeCell ref="O624:R624"/>
    <mergeCell ref="O611:R611"/>
    <mergeCell ref="Y627:AC627"/>
    <mergeCell ref="V624:X624"/>
    <mergeCell ref="S624:U624"/>
    <mergeCell ref="L669:N669"/>
    <mergeCell ref="S1137:U1137"/>
    <mergeCell ref="Y593:AC593"/>
    <mergeCell ref="Y597:AC597"/>
    <mergeCell ref="O607:R607"/>
    <mergeCell ref="O608:R608"/>
    <mergeCell ref="S593:U593"/>
    <mergeCell ref="V949:X949"/>
    <mergeCell ref="L1152:N1152"/>
    <mergeCell ref="O1152:R1152"/>
    <mergeCell ref="A540:B543"/>
    <mergeCell ref="G540:K543"/>
    <mergeCell ref="C512:C539"/>
    <mergeCell ref="D512:F539"/>
    <mergeCell ref="S540:U543"/>
    <mergeCell ref="V540:X543"/>
    <mergeCell ref="Y540:AC543"/>
    <mergeCell ref="V534:X534"/>
    <mergeCell ref="Y534:AC534"/>
    <mergeCell ref="A512:B539"/>
    <mergeCell ref="V596:X596"/>
    <mergeCell ref="O560:R560"/>
    <mergeCell ref="V563:X563"/>
    <mergeCell ref="O535:R535"/>
    <mergeCell ref="Y547:AC547"/>
    <mergeCell ref="Y528:AC528"/>
    <mergeCell ref="V529:X529"/>
    <mergeCell ref="V530:X530"/>
    <mergeCell ref="Y530:AC530"/>
    <mergeCell ref="G464:K498"/>
    <mergeCell ref="V451:X451"/>
    <mergeCell ref="O455:R455"/>
    <mergeCell ref="S455:U455"/>
    <mergeCell ref="V455:X455"/>
    <mergeCell ref="V453:X453"/>
    <mergeCell ref="Y525:AC525"/>
    <mergeCell ref="S514:U514"/>
    <mergeCell ref="V514:X514"/>
    <mergeCell ref="S533:U533"/>
    <mergeCell ref="Y480:AC480"/>
    <mergeCell ref="E448:F463"/>
    <mergeCell ref="L461:N461"/>
    <mergeCell ref="O461:R461"/>
    <mergeCell ref="S461:U461"/>
    <mergeCell ref="V461:X461"/>
    <mergeCell ref="V480:X480"/>
    <mergeCell ref="O453:R453"/>
    <mergeCell ref="Y498:AC498"/>
    <mergeCell ref="L451:N451"/>
    <mergeCell ref="Y533:AC533"/>
    <mergeCell ref="E464:F498"/>
    <mergeCell ref="Y503:AC503"/>
    <mergeCell ref="S481:U481"/>
    <mergeCell ref="G448:K463"/>
    <mergeCell ref="Y481:AC481"/>
    <mergeCell ref="O491:R491"/>
    <mergeCell ref="Y483:AC483"/>
    <mergeCell ref="V483:X483"/>
    <mergeCell ref="L483:N483"/>
    <mergeCell ref="O479:R479"/>
    <mergeCell ref="S529:U529"/>
    <mergeCell ref="A464:B498"/>
    <mergeCell ref="O482:R482"/>
    <mergeCell ref="O473:R473"/>
    <mergeCell ref="S473:U473"/>
    <mergeCell ref="V473:X473"/>
    <mergeCell ref="Y473:AC473"/>
    <mergeCell ref="O489:R489"/>
    <mergeCell ref="S489:U489"/>
    <mergeCell ref="V489:X489"/>
    <mergeCell ref="Y489:AC489"/>
    <mergeCell ref="L473:N473"/>
    <mergeCell ref="S491:U491"/>
    <mergeCell ref="V491:X491"/>
    <mergeCell ref="Y491:AC491"/>
    <mergeCell ref="V479:X479"/>
    <mergeCell ref="S479:U479"/>
    <mergeCell ref="Y477:AC477"/>
    <mergeCell ref="S498:U498"/>
    <mergeCell ref="Y479:AC479"/>
    <mergeCell ref="C464:C498"/>
    <mergeCell ref="S497:U497"/>
    <mergeCell ref="S474:U474"/>
    <mergeCell ref="V474:X474"/>
    <mergeCell ref="Y474:AC474"/>
    <mergeCell ref="L488:N488"/>
    <mergeCell ref="V488:X488"/>
    <mergeCell ref="Y488:AC488"/>
    <mergeCell ref="L469:N469"/>
    <mergeCell ref="L471:N471"/>
    <mergeCell ref="V487:X487"/>
    <mergeCell ref="O477:R477"/>
    <mergeCell ref="O481:R481"/>
    <mergeCell ref="V1153:X1153"/>
    <mergeCell ref="Y1153:AC1153"/>
    <mergeCell ref="V1151:X1151"/>
    <mergeCell ref="L1146:N1146"/>
    <mergeCell ref="Y1148:AC1148"/>
    <mergeCell ref="L1149:N1149"/>
    <mergeCell ref="O1149:R1149"/>
    <mergeCell ref="S1149:U1149"/>
    <mergeCell ref="V1149:X1149"/>
    <mergeCell ref="L1000:N1000"/>
    <mergeCell ref="O1123:R1123"/>
    <mergeCell ref="S1123:U1123"/>
    <mergeCell ref="V1123:X1123"/>
    <mergeCell ref="Y1123:AC1123"/>
    <mergeCell ref="L1124:N1124"/>
    <mergeCell ref="O1124:R1124"/>
    <mergeCell ref="S1124:U1124"/>
    <mergeCell ref="V1124:X1124"/>
    <mergeCell ref="Y1124:AC1124"/>
    <mergeCell ref="L1125:N1125"/>
    <mergeCell ref="O1125:R1125"/>
    <mergeCell ref="S1125:U1125"/>
    <mergeCell ref="V1125:X1125"/>
    <mergeCell ref="Y1125:AC1125"/>
    <mergeCell ref="L1126:N1126"/>
    <mergeCell ref="L1143:N1143"/>
    <mergeCell ref="O1143:R1143"/>
    <mergeCell ref="L1123:N1123"/>
    <mergeCell ref="L1121:N1121"/>
    <mergeCell ref="O1121:R1121"/>
    <mergeCell ref="S1121:U1121"/>
    <mergeCell ref="V1121:X1121"/>
    <mergeCell ref="A1156:B1158"/>
    <mergeCell ref="L1156:N1156"/>
    <mergeCell ref="O1156:R1156"/>
    <mergeCell ref="S1156:U1156"/>
    <mergeCell ref="V1156:X1156"/>
    <mergeCell ref="Y1156:AC1156"/>
    <mergeCell ref="L1157:N1157"/>
    <mergeCell ref="O1157:R1157"/>
    <mergeCell ref="S1157:U1157"/>
    <mergeCell ref="V1157:X1157"/>
    <mergeCell ref="Y1157:AC1157"/>
    <mergeCell ref="L1158:N1158"/>
    <mergeCell ref="O1158:R1158"/>
    <mergeCell ref="S1158:U1158"/>
    <mergeCell ref="V1158:X1158"/>
    <mergeCell ref="Y1158:AC1158"/>
    <mergeCell ref="A1148:B1151"/>
    <mergeCell ref="C1148:F1158"/>
    <mergeCell ref="G1148:K1158"/>
    <mergeCell ref="L1148:N1148"/>
    <mergeCell ref="O1148:R1148"/>
    <mergeCell ref="S1148:U1148"/>
    <mergeCell ref="V1148:X1148"/>
    <mergeCell ref="A1152:B1155"/>
    <mergeCell ref="L1153:N1153"/>
    <mergeCell ref="O1153:R1153"/>
    <mergeCell ref="S1153:U1153"/>
    <mergeCell ref="L1154:N1154"/>
    <mergeCell ref="L1150:N1150"/>
    <mergeCell ref="O1150:R1150"/>
    <mergeCell ref="S1150:U1150"/>
    <mergeCell ref="Y1154:AC1154"/>
    <mergeCell ref="G116:K120"/>
    <mergeCell ref="Y467:AC467"/>
    <mergeCell ref="L465:N465"/>
    <mergeCell ref="V467:X467"/>
    <mergeCell ref="S465:U465"/>
    <mergeCell ref="V465:X465"/>
    <mergeCell ref="Y465:AC465"/>
    <mergeCell ref="Y464:AC464"/>
    <mergeCell ref="L464:N464"/>
    <mergeCell ref="O464:R464"/>
    <mergeCell ref="S467:U467"/>
    <mergeCell ref="S464:U464"/>
    <mergeCell ref="V435:X435"/>
    <mergeCell ref="Y435:AC435"/>
    <mergeCell ref="L407:N407"/>
    <mergeCell ref="O407:R407"/>
    <mergeCell ref="S445:U445"/>
    <mergeCell ref="Y445:AC445"/>
    <mergeCell ref="V402:X402"/>
    <mergeCell ref="O427:R427"/>
    <mergeCell ref="V427:X427"/>
    <mergeCell ref="V418:X418"/>
    <mergeCell ref="V422:X422"/>
    <mergeCell ref="V426:X426"/>
    <mergeCell ref="V434:X434"/>
    <mergeCell ref="L352:N352"/>
    <mergeCell ref="O352:R352"/>
    <mergeCell ref="S352:U352"/>
    <mergeCell ref="V352:X352"/>
    <mergeCell ref="L354:N354"/>
    <mergeCell ref="O354:R354"/>
    <mergeCell ref="S354:U354"/>
    <mergeCell ref="V391:X391"/>
    <mergeCell ref="Y391:AC391"/>
    <mergeCell ref="O445:R445"/>
    <mergeCell ref="S406:U406"/>
    <mergeCell ref="Y402:AC402"/>
    <mergeCell ref="Y384:AC384"/>
    <mergeCell ref="L387:N387"/>
    <mergeCell ref="O387:R387"/>
    <mergeCell ref="S412:U412"/>
    <mergeCell ref="L423:N423"/>
    <mergeCell ref="L434:N434"/>
    <mergeCell ref="V395:X395"/>
    <mergeCell ref="S401:U401"/>
    <mergeCell ref="Y410:AC410"/>
    <mergeCell ref="Y414:AC414"/>
    <mergeCell ref="Y422:AC422"/>
    <mergeCell ref="S367:U367"/>
    <mergeCell ref="V387:X387"/>
    <mergeCell ref="Y387:AC387"/>
    <mergeCell ref="L430:N430"/>
    <mergeCell ref="Y421:AC421"/>
    <mergeCell ref="L424:N424"/>
    <mergeCell ref="O424:R424"/>
    <mergeCell ref="S424:U424"/>
    <mergeCell ref="V424:X424"/>
    <mergeCell ref="Y424:AC424"/>
    <mergeCell ref="L439:N439"/>
    <mergeCell ref="L440:N440"/>
    <mergeCell ref="V399:X399"/>
    <mergeCell ref="L401:N401"/>
    <mergeCell ref="O417:R417"/>
    <mergeCell ref="S417:U417"/>
    <mergeCell ref="L421:N421"/>
    <mergeCell ref="O421:R421"/>
    <mergeCell ref="L438:N438"/>
    <mergeCell ref="O438:R438"/>
    <mergeCell ref="L409:N409"/>
    <mergeCell ref="L410:N410"/>
    <mergeCell ref="L402:N402"/>
    <mergeCell ref="Y444:AC444"/>
    <mergeCell ref="Y443:AC443"/>
    <mergeCell ref="Y441:AC441"/>
    <mergeCell ref="Y406:AC406"/>
    <mergeCell ref="L403:N403"/>
    <mergeCell ref="S432:U432"/>
    <mergeCell ref="V432:X432"/>
    <mergeCell ref="Y432:AC432"/>
    <mergeCell ref="L416:N416"/>
    <mergeCell ref="O416:R416"/>
    <mergeCell ref="S416:U416"/>
    <mergeCell ref="V416:X416"/>
    <mergeCell ref="Y416:AC416"/>
    <mergeCell ref="L417:N417"/>
    <mergeCell ref="V408:X408"/>
    <mergeCell ref="O422:R422"/>
    <mergeCell ref="S414:U414"/>
    <mergeCell ref="V420:X420"/>
    <mergeCell ref="Y427:AC427"/>
    <mergeCell ref="S418:U418"/>
    <mergeCell ref="S410:U410"/>
    <mergeCell ref="L411:N411"/>
    <mergeCell ref="V411:X411"/>
    <mergeCell ref="Y405:AC405"/>
    <mergeCell ref="V405:X405"/>
    <mergeCell ref="S421:U421"/>
    <mergeCell ref="V477:X477"/>
    <mergeCell ref="O452:R452"/>
    <mergeCell ref="L453:N453"/>
    <mergeCell ref="L447:N447"/>
    <mergeCell ref="L435:N435"/>
    <mergeCell ref="Y478:AC478"/>
    <mergeCell ref="S456:U456"/>
    <mergeCell ref="O458:R458"/>
    <mergeCell ref="O456:R456"/>
    <mergeCell ref="V431:X431"/>
    <mergeCell ref="Y431:AC431"/>
    <mergeCell ref="L432:N432"/>
    <mergeCell ref="O432:R432"/>
    <mergeCell ref="Y446:AC446"/>
    <mergeCell ref="V406:X406"/>
    <mergeCell ref="O449:R449"/>
    <mergeCell ref="O446:R446"/>
    <mergeCell ref="S454:U454"/>
    <mergeCell ref="S475:U475"/>
    <mergeCell ref="L459:N459"/>
    <mergeCell ref="O459:R459"/>
    <mergeCell ref="S459:U459"/>
    <mergeCell ref="V459:X459"/>
    <mergeCell ref="Y459:AC459"/>
    <mergeCell ref="Y417:AC417"/>
    <mergeCell ref="L420:N420"/>
    <mergeCell ref="O420:R420"/>
    <mergeCell ref="S420:U420"/>
    <mergeCell ref="Y420:AC420"/>
    <mergeCell ref="V447:X447"/>
    <mergeCell ref="L497:N497"/>
    <mergeCell ref="Y520:AC520"/>
    <mergeCell ref="Y517:AC517"/>
    <mergeCell ref="Y523:AC523"/>
    <mergeCell ref="Y521:AC521"/>
    <mergeCell ref="O496:R496"/>
    <mergeCell ref="Y482:AC482"/>
    <mergeCell ref="V482:X482"/>
    <mergeCell ref="S476:U476"/>
    <mergeCell ref="S483:U483"/>
    <mergeCell ref="S469:U469"/>
    <mergeCell ref="V469:X469"/>
    <mergeCell ref="S494:U494"/>
    <mergeCell ref="L456:N456"/>
    <mergeCell ref="V454:X454"/>
    <mergeCell ref="Y458:AC458"/>
    <mergeCell ref="S448:U448"/>
    <mergeCell ref="Y451:AC451"/>
    <mergeCell ref="L480:N480"/>
    <mergeCell ref="L482:N482"/>
    <mergeCell ref="O475:R475"/>
    <mergeCell ref="V471:X471"/>
    <mergeCell ref="S480:U480"/>
    <mergeCell ref="L513:N513"/>
    <mergeCell ref="L495:N495"/>
    <mergeCell ref="L501:N501"/>
    <mergeCell ref="L507:N507"/>
    <mergeCell ref="Y454:AC454"/>
    <mergeCell ref="S449:U449"/>
    <mergeCell ref="L449:N449"/>
    <mergeCell ref="O451:R451"/>
    <mergeCell ref="L535:N535"/>
    <mergeCell ref="O593:R593"/>
    <mergeCell ref="V476:X476"/>
    <mergeCell ref="Y469:AC469"/>
    <mergeCell ref="Y471:AC471"/>
    <mergeCell ref="L589:N589"/>
    <mergeCell ref="L576:N576"/>
    <mergeCell ref="S588:U588"/>
    <mergeCell ref="S493:U493"/>
    <mergeCell ref="V493:X493"/>
    <mergeCell ref="L489:N489"/>
    <mergeCell ref="L491:N491"/>
    <mergeCell ref="L478:N478"/>
    <mergeCell ref="S487:U487"/>
    <mergeCell ref="Y497:AC497"/>
    <mergeCell ref="Y576:AC576"/>
    <mergeCell ref="O571:R571"/>
    <mergeCell ref="S535:U535"/>
    <mergeCell ref="L531:N531"/>
    <mergeCell ref="L549:N549"/>
    <mergeCell ref="L545:N545"/>
    <mergeCell ref="L544:N544"/>
    <mergeCell ref="Y524:AC524"/>
    <mergeCell ref="Y527:AC527"/>
    <mergeCell ref="Y515:AC515"/>
    <mergeCell ref="O519:R519"/>
    <mergeCell ref="Y529:AC529"/>
    <mergeCell ref="L546:N546"/>
    <mergeCell ref="S549:U549"/>
    <mergeCell ref="L547:N547"/>
    <mergeCell ref="L548:N548"/>
    <mergeCell ref="S531:U531"/>
    <mergeCell ref="Y604:AC604"/>
    <mergeCell ref="O575:R575"/>
    <mergeCell ref="V481:X481"/>
    <mergeCell ref="Y494:AC494"/>
    <mergeCell ref="Y487:AC487"/>
    <mergeCell ref="V539:X539"/>
    <mergeCell ref="V526:X526"/>
    <mergeCell ref="V531:X531"/>
    <mergeCell ref="L522:N522"/>
    <mergeCell ref="S537:U537"/>
    <mergeCell ref="O548:R548"/>
    <mergeCell ref="V524:X524"/>
    <mergeCell ref="V557:X557"/>
    <mergeCell ref="Y557:AC557"/>
    <mergeCell ref="V525:X525"/>
    <mergeCell ref="V538:X538"/>
    <mergeCell ref="V533:X533"/>
    <mergeCell ref="Y546:AC546"/>
    <mergeCell ref="Y552:AC552"/>
    <mergeCell ref="O517:R517"/>
    <mergeCell ref="O592:R592"/>
    <mergeCell ref="O576:R576"/>
    <mergeCell ref="S557:U557"/>
    <mergeCell ref="L481:N481"/>
    <mergeCell ref="O486:R486"/>
    <mergeCell ref="Y539:AC539"/>
    <mergeCell ref="Y536:AC536"/>
    <mergeCell ref="L532:N532"/>
    <mergeCell ref="L554:N554"/>
    <mergeCell ref="O554:R554"/>
    <mergeCell ref="S532:U532"/>
    <mergeCell ref="L539:N539"/>
    <mergeCell ref="Y617:AC617"/>
    <mergeCell ref="S625:U625"/>
    <mergeCell ref="V625:X625"/>
    <mergeCell ref="Y625:AC625"/>
    <mergeCell ref="L617:N617"/>
    <mergeCell ref="L623:N623"/>
    <mergeCell ref="L624:N624"/>
    <mergeCell ref="L579:N579"/>
    <mergeCell ref="S579:U579"/>
    <mergeCell ref="L565:N565"/>
    <mergeCell ref="O565:R565"/>
    <mergeCell ref="O572:R572"/>
    <mergeCell ref="S572:U572"/>
    <mergeCell ref="O26:R26"/>
    <mergeCell ref="S26:U26"/>
    <mergeCell ref="O577:R577"/>
    <mergeCell ref="L566:N566"/>
    <mergeCell ref="O566:R566"/>
    <mergeCell ref="V26:X26"/>
    <mergeCell ref="Y26:AC26"/>
    <mergeCell ref="O42:R42"/>
    <mergeCell ref="S42:U42"/>
    <mergeCell ref="V42:X42"/>
    <mergeCell ref="V46:X46"/>
    <mergeCell ref="O27:R27"/>
    <mergeCell ref="S27:U27"/>
    <mergeCell ref="V27:X27"/>
    <mergeCell ref="O31:R31"/>
    <mergeCell ref="S31:U31"/>
    <mergeCell ref="V31:X31"/>
    <mergeCell ref="Y31:AC31"/>
    <mergeCell ref="S37:U37"/>
    <mergeCell ref="O10:R10"/>
    <mergeCell ref="S10:U10"/>
    <mergeCell ref="V10:X10"/>
    <mergeCell ref="Y10:AC10"/>
    <mergeCell ref="O12:R12"/>
    <mergeCell ref="S12:U12"/>
    <mergeCell ref="V12:X12"/>
    <mergeCell ref="Y12:AC12"/>
    <mergeCell ref="O14:R14"/>
    <mergeCell ref="S14:U14"/>
    <mergeCell ref="V14:X14"/>
    <mergeCell ref="Y14:AC14"/>
    <mergeCell ref="O16:R16"/>
    <mergeCell ref="S16:U16"/>
    <mergeCell ref="V16:X16"/>
    <mergeCell ref="Y16:AC16"/>
    <mergeCell ref="O23:R23"/>
    <mergeCell ref="S23:U23"/>
    <mergeCell ref="V23:X23"/>
    <mergeCell ref="Y23:AC23"/>
    <mergeCell ref="O17:R17"/>
    <mergeCell ref="S17:U17"/>
    <mergeCell ref="V17:X17"/>
    <mergeCell ref="Y17:AC17"/>
    <mergeCell ref="O18:R18"/>
    <mergeCell ref="Y18:AC18"/>
    <mergeCell ref="O19:R19"/>
    <mergeCell ref="S19:U19"/>
    <mergeCell ref="V19:X19"/>
    <mergeCell ref="Y19:AC19"/>
    <mergeCell ref="Y13:AC13"/>
    <mergeCell ref="O15:R15"/>
    <mergeCell ref="V37:X37"/>
    <mergeCell ref="Y37:AC37"/>
    <mergeCell ref="O37:R37"/>
    <mergeCell ref="S34:U34"/>
    <mergeCell ref="V34:X34"/>
    <mergeCell ref="Y34:AC34"/>
    <mergeCell ref="O35:R35"/>
    <mergeCell ref="S35:U35"/>
    <mergeCell ref="V35:X35"/>
    <mergeCell ref="Y35:AC35"/>
    <mergeCell ref="Y42:AC42"/>
    <mergeCell ref="O34:R34"/>
    <mergeCell ref="Y46:AC46"/>
    <mergeCell ref="Y27:AC27"/>
    <mergeCell ref="O29:R29"/>
    <mergeCell ref="S29:U29"/>
    <mergeCell ref="V29:X29"/>
    <mergeCell ref="Y29:AC29"/>
    <mergeCell ref="O38:R38"/>
    <mergeCell ref="S38:U38"/>
    <mergeCell ref="V38:X38"/>
    <mergeCell ref="Y38:AC38"/>
    <mergeCell ref="O43:R43"/>
    <mergeCell ref="S43:U43"/>
    <mergeCell ref="V43:X43"/>
    <mergeCell ref="Y43:AC43"/>
    <mergeCell ref="O46:R46"/>
    <mergeCell ref="S46:U46"/>
    <mergeCell ref="O39:R39"/>
    <mergeCell ref="S39:U39"/>
    <mergeCell ref="V39:X39"/>
    <mergeCell ref="Y39:AC39"/>
    <mergeCell ref="O40:R40"/>
    <mergeCell ref="S40:U40"/>
    <mergeCell ref="V40:X40"/>
    <mergeCell ref="Y40:AC40"/>
    <mergeCell ref="V47:X47"/>
    <mergeCell ref="Y47:AC47"/>
    <mergeCell ref="Y48:AC48"/>
    <mergeCell ref="O49:R49"/>
    <mergeCell ref="O48:R48"/>
    <mergeCell ref="O41:R41"/>
    <mergeCell ref="V54:X54"/>
    <mergeCell ref="S41:U41"/>
    <mergeCell ref="V41:X41"/>
    <mergeCell ref="Y41:AC41"/>
    <mergeCell ref="O47:R47"/>
    <mergeCell ref="S47:U47"/>
    <mergeCell ref="O53:R53"/>
    <mergeCell ref="S53:U53"/>
    <mergeCell ref="V53:X53"/>
    <mergeCell ref="Y53:AC53"/>
    <mergeCell ref="A60:B62"/>
    <mergeCell ref="O60:R60"/>
    <mergeCell ref="S60:U60"/>
    <mergeCell ref="V60:X60"/>
    <mergeCell ref="Y60:AC60"/>
    <mergeCell ref="O61:R61"/>
    <mergeCell ref="S61:U61"/>
    <mergeCell ref="V61:X61"/>
    <mergeCell ref="Y61:AC61"/>
    <mergeCell ref="O62:R62"/>
    <mergeCell ref="S62:U62"/>
    <mergeCell ref="V62:X62"/>
    <mergeCell ref="Y62:AC62"/>
    <mergeCell ref="V56:X56"/>
    <mergeCell ref="Y56:AC56"/>
    <mergeCell ref="O52:R52"/>
    <mergeCell ref="Y55:AC55"/>
    <mergeCell ref="O56:R56"/>
    <mergeCell ref="C60:F77"/>
    <mergeCell ref="A75:B77"/>
    <mergeCell ref="A72:B74"/>
    <mergeCell ref="A69:B71"/>
    <mergeCell ref="A66:B68"/>
    <mergeCell ref="S70:U70"/>
    <mergeCell ref="V70:X70"/>
    <mergeCell ref="Y70:AC70"/>
    <mergeCell ref="S71:U71"/>
    <mergeCell ref="V71:X71"/>
    <mergeCell ref="Y71:AC71"/>
    <mergeCell ref="A63:B65"/>
    <mergeCell ref="O63:R63"/>
    <mergeCell ref="S52:U52"/>
    <mergeCell ref="Y66:AC66"/>
    <mergeCell ref="O67:R67"/>
    <mergeCell ref="S67:U67"/>
    <mergeCell ref="V67:X67"/>
    <mergeCell ref="O74:R74"/>
    <mergeCell ref="S74:U74"/>
    <mergeCell ref="V74:X74"/>
    <mergeCell ref="Y74:AC74"/>
    <mergeCell ref="S48:U48"/>
    <mergeCell ref="V48:X48"/>
    <mergeCell ref="S55:U55"/>
    <mergeCell ref="V55:X55"/>
    <mergeCell ref="S49:U49"/>
    <mergeCell ref="V49:X49"/>
    <mergeCell ref="Y49:AC49"/>
    <mergeCell ref="V52:X52"/>
    <mergeCell ref="Y52:AC52"/>
    <mergeCell ref="O54:R54"/>
    <mergeCell ref="S54:U54"/>
    <mergeCell ref="Y54:AC54"/>
    <mergeCell ref="O72:R72"/>
    <mergeCell ref="S72:U72"/>
    <mergeCell ref="V72:X72"/>
    <mergeCell ref="Y72:AC72"/>
    <mergeCell ref="O73:R73"/>
    <mergeCell ref="S73:U73"/>
    <mergeCell ref="V73:X73"/>
    <mergeCell ref="Y73:AC73"/>
    <mergeCell ref="S65:U65"/>
    <mergeCell ref="V65:X65"/>
    <mergeCell ref="S56:U56"/>
    <mergeCell ref="O55:R55"/>
    <mergeCell ref="L79:N79"/>
    <mergeCell ref="O79:R79"/>
    <mergeCell ref="S79:U79"/>
    <mergeCell ref="V79:X79"/>
    <mergeCell ref="O77:R77"/>
    <mergeCell ref="S77:U77"/>
    <mergeCell ref="V77:X77"/>
    <mergeCell ref="Y77:AC77"/>
    <mergeCell ref="G60:K77"/>
    <mergeCell ref="Y67:AC67"/>
    <mergeCell ref="O68:R68"/>
    <mergeCell ref="S68:U68"/>
    <mergeCell ref="V68:X68"/>
    <mergeCell ref="Y68:AC68"/>
    <mergeCell ref="O69:R69"/>
    <mergeCell ref="S69:U69"/>
    <mergeCell ref="V69:X69"/>
    <mergeCell ref="Y69:AC69"/>
    <mergeCell ref="O70:R70"/>
    <mergeCell ref="Y65:AC65"/>
    <mergeCell ref="O66:R66"/>
    <mergeCell ref="Y64:AC64"/>
    <mergeCell ref="S66:U66"/>
    <mergeCell ref="V66:X66"/>
    <mergeCell ref="O65:R65"/>
    <mergeCell ref="S63:U63"/>
    <mergeCell ref="V63:X63"/>
    <mergeCell ref="Y63:AC63"/>
    <mergeCell ref="O64:R64"/>
    <mergeCell ref="S64:U64"/>
    <mergeCell ref="V64:X64"/>
    <mergeCell ref="O71:R71"/>
    <mergeCell ref="O75:R75"/>
    <mergeCell ref="S75:U75"/>
    <mergeCell ref="V75:X75"/>
    <mergeCell ref="Y75:AC75"/>
    <mergeCell ref="O76:R76"/>
    <mergeCell ref="S76:U76"/>
    <mergeCell ref="V76:X76"/>
    <mergeCell ref="Y76:AC76"/>
    <mergeCell ref="V110:X110"/>
    <mergeCell ref="S110:U110"/>
    <mergeCell ref="S83:U83"/>
    <mergeCell ref="V83:X83"/>
    <mergeCell ref="Y83:AC83"/>
    <mergeCell ref="Y79:AC79"/>
    <mergeCell ref="V96:X96"/>
    <mergeCell ref="Y96:AC96"/>
    <mergeCell ref="S96:U96"/>
    <mergeCell ref="Y80:AC80"/>
    <mergeCell ref="O82:R82"/>
    <mergeCell ref="S82:U82"/>
    <mergeCell ref="O103:R103"/>
    <mergeCell ref="S103:U103"/>
    <mergeCell ref="V103:X103"/>
    <mergeCell ref="Y103:AC103"/>
    <mergeCell ref="O94:R94"/>
    <mergeCell ref="S94:U94"/>
    <mergeCell ref="V94:X94"/>
    <mergeCell ref="Y94:AC94"/>
    <mergeCell ref="O93:R93"/>
    <mergeCell ref="S93:U93"/>
    <mergeCell ref="O102:R102"/>
    <mergeCell ref="S102:U102"/>
    <mergeCell ref="L115:N115"/>
    <mergeCell ref="O115:R115"/>
    <mergeCell ref="O401:R401"/>
    <mergeCell ref="S119:U119"/>
    <mergeCell ref="V119:X119"/>
    <mergeCell ref="Y119:AC119"/>
    <mergeCell ref="O120:R120"/>
    <mergeCell ref="S120:U120"/>
    <mergeCell ref="V120:X120"/>
    <mergeCell ref="Y120:AC120"/>
    <mergeCell ref="L395:N395"/>
    <mergeCell ref="L397:N397"/>
    <mergeCell ref="O366:R366"/>
    <mergeCell ref="Y373:AC373"/>
    <mergeCell ref="L375:N375"/>
    <mergeCell ref="Y381:AC381"/>
    <mergeCell ref="Y352:AC352"/>
    <mergeCell ref="L356:N356"/>
    <mergeCell ref="O356:R356"/>
    <mergeCell ref="S356:U356"/>
    <mergeCell ref="V356:X356"/>
    <mergeCell ref="Y356:AC356"/>
    <mergeCell ref="L358:N358"/>
    <mergeCell ref="O360:R360"/>
    <mergeCell ref="L363:N363"/>
    <mergeCell ref="O363:R363"/>
    <mergeCell ref="S363:U363"/>
    <mergeCell ref="O395:R395"/>
    <mergeCell ref="Y390:AC390"/>
    <mergeCell ref="L374:N374"/>
    <mergeCell ref="O374:R374"/>
    <mergeCell ref="S374:U374"/>
    <mergeCell ref="A375:B441"/>
    <mergeCell ref="Y394:AC394"/>
    <mergeCell ref="O413:R413"/>
    <mergeCell ref="S413:U413"/>
    <mergeCell ref="V413:X413"/>
    <mergeCell ref="Y413:AC413"/>
    <mergeCell ref="L415:N415"/>
    <mergeCell ref="O415:R415"/>
    <mergeCell ref="S415:U415"/>
    <mergeCell ref="V415:X415"/>
    <mergeCell ref="Y415:AC415"/>
    <mergeCell ref="G93:K97"/>
    <mergeCell ref="C93:F97"/>
    <mergeCell ref="A93:B97"/>
    <mergeCell ref="A98:B115"/>
    <mergeCell ref="C98:F115"/>
    <mergeCell ref="G98:K115"/>
    <mergeCell ref="C375:F441"/>
    <mergeCell ref="S115:U115"/>
    <mergeCell ref="V115:X115"/>
    <mergeCell ref="Y115:AC115"/>
    <mergeCell ref="C116:F120"/>
    <mergeCell ref="Y117:AC117"/>
    <mergeCell ref="O118:R118"/>
    <mergeCell ref="S118:U118"/>
    <mergeCell ref="V118:X118"/>
    <mergeCell ref="Y118:AC118"/>
    <mergeCell ref="O119:R119"/>
    <mergeCell ref="A352:B374"/>
    <mergeCell ref="L366:N366"/>
    <mergeCell ref="L112:N112"/>
    <mergeCell ref="O112:R112"/>
    <mergeCell ref="L732:N732"/>
    <mergeCell ref="S736:U736"/>
    <mergeCell ref="Y719:AC719"/>
    <mergeCell ref="L574:N574"/>
    <mergeCell ref="V509:X509"/>
    <mergeCell ref="Y510:AC510"/>
    <mergeCell ref="O540:R543"/>
    <mergeCell ref="L557:N557"/>
    <mergeCell ref="S524:U524"/>
    <mergeCell ref="Y664:AC664"/>
    <mergeCell ref="L667:N667"/>
    <mergeCell ref="S710:U710"/>
    <mergeCell ref="Y670:AC670"/>
    <mergeCell ref="S694:U694"/>
    <mergeCell ref="Y563:AC563"/>
    <mergeCell ref="Y628:AC628"/>
    <mergeCell ref="L619:N619"/>
    <mergeCell ref="L620:N620"/>
    <mergeCell ref="O625:R625"/>
    <mergeCell ref="V627:X627"/>
    <mergeCell ref="L621:N621"/>
    <mergeCell ref="Y621:AC621"/>
    <mergeCell ref="Y586:AC586"/>
    <mergeCell ref="Y579:AC579"/>
    <mergeCell ref="S534:U534"/>
    <mergeCell ref="V532:X532"/>
    <mergeCell ref="Y532:AC532"/>
    <mergeCell ref="Y548:AC548"/>
    <mergeCell ref="O557:R557"/>
    <mergeCell ref="L664:N664"/>
    <mergeCell ref="O664:R664"/>
    <mergeCell ref="S664:U664"/>
    <mergeCell ref="L89:N89"/>
    <mergeCell ref="O89:R89"/>
    <mergeCell ref="S89:U89"/>
    <mergeCell ref="V89:X89"/>
    <mergeCell ref="Y89:AC89"/>
    <mergeCell ref="L91:N91"/>
    <mergeCell ref="O91:R91"/>
    <mergeCell ref="S91:U91"/>
    <mergeCell ref="V91:X91"/>
    <mergeCell ref="Y91:AC91"/>
    <mergeCell ref="L100:N100"/>
    <mergeCell ref="O100:R100"/>
    <mergeCell ref="S100:U100"/>
    <mergeCell ref="V100:X100"/>
    <mergeCell ref="Y100:AC100"/>
    <mergeCell ref="L82:N82"/>
    <mergeCell ref="L99:N99"/>
    <mergeCell ref="O99:R99"/>
    <mergeCell ref="S99:U99"/>
    <mergeCell ref="V99:X99"/>
    <mergeCell ref="Y99:AC99"/>
    <mergeCell ref="V92:X92"/>
    <mergeCell ref="L97:N97"/>
    <mergeCell ref="O97:R97"/>
    <mergeCell ref="O96:R96"/>
    <mergeCell ref="L88:N88"/>
    <mergeCell ref="O88:R88"/>
    <mergeCell ref="L85:N85"/>
    <mergeCell ref="O85:R85"/>
    <mergeCell ref="S85:U85"/>
    <mergeCell ref="L84:N84"/>
    <mergeCell ref="O84:R84"/>
    <mergeCell ref="A249:B254"/>
    <mergeCell ref="L255:N255"/>
    <mergeCell ref="O255:R255"/>
    <mergeCell ref="S255:U255"/>
    <mergeCell ref="V255:X255"/>
    <mergeCell ref="Y255:AC255"/>
    <mergeCell ref="L256:N256"/>
    <mergeCell ref="O256:R256"/>
    <mergeCell ref="S256:U256"/>
    <mergeCell ref="V256:X256"/>
    <mergeCell ref="Y256:AC256"/>
    <mergeCell ref="A255:B263"/>
    <mergeCell ref="G255:K263"/>
    <mergeCell ref="C255:F263"/>
    <mergeCell ref="L257:N257"/>
    <mergeCell ref="O257:R257"/>
    <mergeCell ref="S257:U257"/>
    <mergeCell ref="V257:X257"/>
    <mergeCell ref="Y257:AC257"/>
    <mergeCell ref="L258:N258"/>
    <mergeCell ref="O258:R258"/>
    <mergeCell ref="S258:U258"/>
    <mergeCell ref="V258:X258"/>
    <mergeCell ref="Y258:AC258"/>
    <mergeCell ref="L259:N259"/>
    <mergeCell ref="O259:R259"/>
    <mergeCell ref="S259:U259"/>
    <mergeCell ref="V253:X253"/>
    <mergeCell ref="Y253:AC253"/>
    <mergeCell ref="L254:N254"/>
    <mergeCell ref="L252:N252"/>
    <mergeCell ref="S254:U254"/>
    <mergeCell ref="V664:X664"/>
    <mergeCell ref="G249:K254"/>
    <mergeCell ref="O742:R742"/>
    <mergeCell ref="S742:U742"/>
    <mergeCell ref="L412:N412"/>
    <mergeCell ref="O412:R412"/>
    <mergeCell ref="Y577:AC577"/>
    <mergeCell ref="S571:U571"/>
    <mergeCell ref="V577:X577"/>
    <mergeCell ref="Y570:AC570"/>
    <mergeCell ref="V565:X565"/>
    <mergeCell ref="S577:U577"/>
    <mergeCell ref="S569:U569"/>
    <mergeCell ref="V569:X569"/>
    <mergeCell ref="Y569:AC569"/>
    <mergeCell ref="O737:R737"/>
    <mergeCell ref="O717:R717"/>
    <mergeCell ref="Y724:AC724"/>
    <mergeCell ref="L729:N729"/>
    <mergeCell ref="V729:X729"/>
    <mergeCell ref="Y729:AC729"/>
    <mergeCell ref="S733:U733"/>
    <mergeCell ref="Y732:AC732"/>
    <mergeCell ref="V724:X724"/>
    <mergeCell ref="V392:X392"/>
    <mergeCell ref="Y392:AC392"/>
    <mergeCell ref="L431:N431"/>
    <mergeCell ref="O431:R431"/>
    <mergeCell ref="S431:U431"/>
    <mergeCell ref="O736:R736"/>
    <mergeCell ref="Y734:AC734"/>
    <mergeCell ref="V417:X417"/>
    <mergeCell ref="Y935:AC935"/>
    <mergeCell ref="L802:N802"/>
    <mergeCell ref="O802:R802"/>
    <mergeCell ref="S802:U802"/>
    <mergeCell ref="V802:X802"/>
    <mergeCell ref="Y802:AC802"/>
    <mergeCell ref="L797:N797"/>
    <mergeCell ref="O797:R797"/>
    <mergeCell ref="S797:U797"/>
    <mergeCell ref="V797:X797"/>
    <mergeCell ref="Y797:AC797"/>
    <mergeCell ref="O740:R740"/>
    <mergeCell ref="L734:N734"/>
    <mergeCell ref="Y739:AC739"/>
    <mergeCell ref="O735:R735"/>
    <mergeCell ref="L743:N743"/>
    <mergeCell ref="S762:U762"/>
    <mergeCell ref="O747:R747"/>
    <mergeCell ref="V746:X746"/>
    <mergeCell ref="O755:R755"/>
    <mergeCell ref="O748:R748"/>
    <mergeCell ref="O744:R744"/>
    <mergeCell ref="O751:R751"/>
    <mergeCell ref="Y743:AC743"/>
    <mergeCell ref="L753:N753"/>
    <mergeCell ref="L751:N751"/>
    <mergeCell ref="V748:X748"/>
    <mergeCell ref="O750:R750"/>
    <mergeCell ref="L754:N754"/>
    <mergeCell ref="Y761:AC761"/>
    <mergeCell ref="L744:N744"/>
    <mergeCell ref="Y758:AC758"/>
    <mergeCell ref="O1122:R1122"/>
    <mergeCell ref="S1122:U1122"/>
    <mergeCell ref="V1122:X1122"/>
    <mergeCell ref="Y1122:AC1122"/>
    <mergeCell ref="L722:N722"/>
    <mergeCell ref="O722:R722"/>
    <mergeCell ref="Y720:AC720"/>
    <mergeCell ref="L735:N735"/>
    <mergeCell ref="S730:U730"/>
    <mergeCell ref="L1021:N1021"/>
    <mergeCell ref="Y1012:AC1012"/>
    <mergeCell ref="L998:N998"/>
    <mergeCell ref="V997:X997"/>
    <mergeCell ref="S1003:U1003"/>
    <mergeCell ref="Y992:AC992"/>
    <mergeCell ref="L723:N723"/>
    <mergeCell ref="O723:R723"/>
    <mergeCell ref="S723:U723"/>
    <mergeCell ref="V723:X723"/>
    <mergeCell ref="Y723:AC723"/>
    <mergeCell ref="S921:U921"/>
    <mergeCell ref="V921:X921"/>
    <mergeCell ref="Y921:AC921"/>
    <mergeCell ref="O883:R883"/>
    <mergeCell ref="S883:U883"/>
    <mergeCell ref="V883:X883"/>
    <mergeCell ref="L742:N742"/>
    <mergeCell ref="V740:X740"/>
    <mergeCell ref="Y735:AC735"/>
    <mergeCell ref="O732:R732"/>
    <mergeCell ref="S720:U720"/>
    <mergeCell ref="V736:X736"/>
    <mergeCell ref="L1127:N1127"/>
    <mergeCell ref="O1127:R1127"/>
    <mergeCell ref="S1127:U1127"/>
    <mergeCell ref="V1127:X1127"/>
    <mergeCell ref="Y1127:AC1127"/>
    <mergeCell ref="L1128:N1128"/>
    <mergeCell ref="O1128:R1128"/>
    <mergeCell ref="S1128:U1128"/>
    <mergeCell ref="V1128:X1128"/>
    <mergeCell ref="Y1128:AC1128"/>
    <mergeCell ref="O1129:R1129"/>
    <mergeCell ref="S1129:U1129"/>
    <mergeCell ref="V1129:X1129"/>
    <mergeCell ref="Y1129:AC1129"/>
    <mergeCell ref="L1130:N1130"/>
    <mergeCell ref="O1130:R1130"/>
    <mergeCell ref="S1130:U1130"/>
    <mergeCell ref="V1130:X1130"/>
    <mergeCell ref="Y1130:AC1130"/>
    <mergeCell ref="L1129:N1129"/>
    <mergeCell ref="L1131:N1131"/>
    <mergeCell ref="O1131:R1131"/>
    <mergeCell ref="S1131:U1131"/>
    <mergeCell ref="V1131:X1131"/>
    <mergeCell ref="Y1131:AC1131"/>
    <mergeCell ref="L1132:N1132"/>
    <mergeCell ref="O1132:R1132"/>
    <mergeCell ref="S1132:U1132"/>
    <mergeCell ref="V1132:X1132"/>
    <mergeCell ref="Y1132:AC1132"/>
    <mergeCell ref="G1121:K1132"/>
    <mergeCell ref="C1121:F1132"/>
    <mergeCell ref="A1121:B1132"/>
    <mergeCell ref="L379:N379"/>
    <mergeCell ref="O379:R379"/>
    <mergeCell ref="S379:U379"/>
    <mergeCell ref="V379:X379"/>
    <mergeCell ref="Y379:AC379"/>
    <mergeCell ref="L380:N380"/>
    <mergeCell ref="O380:R380"/>
    <mergeCell ref="S380:U380"/>
    <mergeCell ref="V380:X380"/>
    <mergeCell ref="Y380:AC380"/>
    <mergeCell ref="L383:N383"/>
    <mergeCell ref="O383:R383"/>
    <mergeCell ref="S383:U383"/>
    <mergeCell ref="V383:X383"/>
    <mergeCell ref="Y383:AC383"/>
    <mergeCell ref="L384:N384"/>
    <mergeCell ref="O384:R384"/>
    <mergeCell ref="S384:U384"/>
    <mergeCell ref="V384:X384"/>
    <mergeCell ref="Y401:AC401"/>
    <mergeCell ref="Y400:AC400"/>
    <mergeCell ref="V397:X397"/>
    <mergeCell ref="V421:X421"/>
    <mergeCell ref="S438:U438"/>
    <mergeCell ref="V438:X438"/>
    <mergeCell ref="Y438:AC438"/>
    <mergeCell ref="L425:N425"/>
    <mergeCell ref="O425:R425"/>
    <mergeCell ref="S425:U425"/>
    <mergeCell ref="V425:X425"/>
    <mergeCell ref="Y425:AC425"/>
    <mergeCell ref="L428:N428"/>
    <mergeCell ref="O428:R428"/>
    <mergeCell ref="S428:U428"/>
    <mergeCell ref="V428:X428"/>
    <mergeCell ref="Y428:AC428"/>
    <mergeCell ref="L429:N429"/>
    <mergeCell ref="O429:R429"/>
    <mergeCell ref="S429:U429"/>
    <mergeCell ref="V429:X429"/>
    <mergeCell ref="Y429:AC429"/>
    <mergeCell ref="L437:N437"/>
    <mergeCell ref="O437:R437"/>
    <mergeCell ref="S437:U437"/>
    <mergeCell ref="V437:X437"/>
    <mergeCell ref="Y437:AC437"/>
    <mergeCell ref="Y436:AC436"/>
    <mergeCell ref="S427:U427"/>
    <mergeCell ref="O434:R434"/>
    <mergeCell ref="S434:U434"/>
    <mergeCell ref="V436:X436"/>
    <mergeCell ref="L104:N104"/>
    <mergeCell ref="O104:R104"/>
    <mergeCell ref="S104:U104"/>
    <mergeCell ref="V104:X104"/>
    <mergeCell ref="Y104:AC104"/>
    <mergeCell ref="L106:N106"/>
    <mergeCell ref="O106:R106"/>
    <mergeCell ref="S106:U106"/>
    <mergeCell ref="V106:X106"/>
    <mergeCell ref="Y106:AC106"/>
    <mergeCell ref="L113:N113"/>
    <mergeCell ref="O113:R113"/>
    <mergeCell ref="S113:U113"/>
    <mergeCell ref="V113:X113"/>
    <mergeCell ref="Y113:AC113"/>
    <mergeCell ref="L114:N114"/>
    <mergeCell ref="O114:R114"/>
    <mergeCell ref="S114:U114"/>
    <mergeCell ref="V114:X114"/>
    <mergeCell ref="Y114:AC114"/>
    <mergeCell ref="S112:U112"/>
    <mergeCell ref="V112:X112"/>
    <mergeCell ref="Y112:AC112"/>
    <mergeCell ref="Y111:AC111"/>
    <mergeCell ref="O180:R180"/>
    <mergeCell ref="S180:U180"/>
    <mergeCell ref="V180:X180"/>
    <mergeCell ref="Y180:AC180"/>
    <mergeCell ref="L183:N183"/>
    <mergeCell ref="O183:R183"/>
    <mergeCell ref="S183:U183"/>
    <mergeCell ref="V183:X183"/>
    <mergeCell ref="Y183:AC183"/>
    <mergeCell ref="O181:R181"/>
    <mergeCell ref="S181:U181"/>
    <mergeCell ref="O175:R175"/>
    <mergeCell ref="V175:X175"/>
    <mergeCell ref="Y175:AC175"/>
    <mergeCell ref="L176:N176"/>
    <mergeCell ref="O176:R176"/>
    <mergeCell ref="S176:U176"/>
    <mergeCell ref="V176:X176"/>
    <mergeCell ref="Y176:AC176"/>
    <mergeCell ref="L178:N178"/>
    <mergeCell ref="O178:R178"/>
    <mergeCell ref="V181:X181"/>
    <mergeCell ref="L226:N226"/>
    <mergeCell ref="O226:R226"/>
    <mergeCell ref="S226:U226"/>
    <mergeCell ref="V226:X226"/>
    <mergeCell ref="Y226:AC226"/>
    <mergeCell ref="L219:N219"/>
    <mergeCell ref="V221:X221"/>
    <mergeCell ref="Y221:AC221"/>
    <mergeCell ref="L222:N222"/>
    <mergeCell ref="O223:R223"/>
    <mergeCell ref="Y199:AC199"/>
    <mergeCell ref="L196:N196"/>
    <mergeCell ref="O196:R196"/>
    <mergeCell ref="S196:U196"/>
    <mergeCell ref="O213:R213"/>
    <mergeCell ref="S213:U213"/>
    <mergeCell ref="V213:X213"/>
    <mergeCell ref="O208:R208"/>
    <mergeCell ref="S208:U208"/>
    <mergeCell ref="V208:X208"/>
    <mergeCell ref="Y210:AC210"/>
    <mergeCell ref="L211:N211"/>
    <mergeCell ref="V202:X202"/>
    <mergeCell ref="L206:N206"/>
    <mergeCell ref="O203:R203"/>
    <mergeCell ref="S203:U203"/>
    <mergeCell ref="V203:X203"/>
    <mergeCell ref="O204:R204"/>
    <mergeCell ref="S204:U204"/>
    <mergeCell ref="V204:X204"/>
    <mergeCell ref="Y204:AC204"/>
    <mergeCell ref="Y206:AC206"/>
    <mergeCell ref="S233:U233"/>
    <mergeCell ref="V233:X233"/>
    <mergeCell ref="Y233:AC233"/>
    <mergeCell ref="L234:N234"/>
    <mergeCell ref="O234:R234"/>
    <mergeCell ref="S234:U234"/>
    <mergeCell ref="V234:X234"/>
    <mergeCell ref="Y234:AC234"/>
    <mergeCell ref="L235:N235"/>
    <mergeCell ref="O235:R235"/>
    <mergeCell ref="S235:U235"/>
    <mergeCell ref="V235:X235"/>
    <mergeCell ref="Y235:AC235"/>
    <mergeCell ref="L236:N236"/>
    <mergeCell ref="O236:R236"/>
    <mergeCell ref="S236:U236"/>
    <mergeCell ref="V236:X236"/>
    <mergeCell ref="Y236:AC236"/>
    <mergeCell ref="L237:N237"/>
    <mergeCell ref="O237:R237"/>
    <mergeCell ref="S237:U237"/>
    <mergeCell ref="V237:X237"/>
    <mergeCell ref="Y237:AC237"/>
    <mergeCell ref="L238:N238"/>
    <mergeCell ref="O238:R238"/>
    <mergeCell ref="S238:U238"/>
    <mergeCell ref="V238:X238"/>
    <mergeCell ref="Y238:AC238"/>
    <mergeCell ref="S282:U282"/>
    <mergeCell ref="V282:X282"/>
    <mergeCell ref="Y282:AC282"/>
    <mergeCell ref="L261:N261"/>
    <mergeCell ref="O261:R261"/>
    <mergeCell ref="L239:N239"/>
    <mergeCell ref="O239:R239"/>
    <mergeCell ref="S239:U239"/>
    <mergeCell ref="V239:X239"/>
    <mergeCell ref="Y239:AC239"/>
    <mergeCell ref="L240:N240"/>
    <mergeCell ref="O240:R240"/>
    <mergeCell ref="S240:U240"/>
    <mergeCell ref="V240:X240"/>
    <mergeCell ref="Y240:AC240"/>
    <mergeCell ref="L241:N241"/>
    <mergeCell ref="O241:R241"/>
    <mergeCell ref="S241:U241"/>
    <mergeCell ref="V241:X241"/>
    <mergeCell ref="Y241:AC241"/>
    <mergeCell ref="L242:N242"/>
    <mergeCell ref="O242:R242"/>
    <mergeCell ref="S242:U242"/>
    <mergeCell ref="V242:X242"/>
    <mergeCell ref="Y242:AC242"/>
    <mergeCell ref="V259:X259"/>
    <mergeCell ref="Y259:AC259"/>
    <mergeCell ref="L260:N260"/>
    <mergeCell ref="O260:R260"/>
    <mergeCell ref="S260:U260"/>
    <mergeCell ref="V269:X269"/>
    <mergeCell ref="O252:R252"/>
    <mergeCell ref="O246:R246"/>
    <mergeCell ref="L244:N244"/>
    <mergeCell ref="O244:R244"/>
    <mergeCell ref="S244:U244"/>
    <mergeCell ref="V244:X244"/>
    <mergeCell ref="S273:U273"/>
    <mergeCell ref="O275:R275"/>
    <mergeCell ref="V274:X274"/>
    <mergeCell ref="V273:X273"/>
    <mergeCell ref="L274:N274"/>
    <mergeCell ref="O269:R269"/>
    <mergeCell ref="V254:X254"/>
    <mergeCell ref="Y254:AC254"/>
    <mergeCell ref="S265:U265"/>
    <mergeCell ref="V265:X265"/>
    <mergeCell ref="Y265:AC265"/>
    <mergeCell ref="S250:U250"/>
    <mergeCell ref="V250:X250"/>
    <mergeCell ref="S267:U267"/>
    <mergeCell ref="V267:X267"/>
    <mergeCell ref="Y267:AC267"/>
    <mergeCell ref="S261:U261"/>
    <mergeCell ref="L295:N295"/>
    <mergeCell ref="O295:R295"/>
    <mergeCell ref="S295:U295"/>
    <mergeCell ref="V295:X295"/>
    <mergeCell ref="V287:X287"/>
    <mergeCell ref="Y287:AC287"/>
    <mergeCell ref="O291:R291"/>
    <mergeCell ref="O292:R292"/>
    <mergeCell ref="S287:U287"/>
    <mergeCell ref="L286:N286"/>
    <mergeCell ref="Y286:AC286"/>
    <mergeCell ref="S292:U292"/>
    <mergeCell ref="V292:X292"/>
    <mergeCell ref="Y292:AC292"/>
    <mergeCell ref="V290:X290"/>
    <mergeCell ref="O294:R294"/>
    <mergeCell ref="S294:U294"/>
    <mergeCell ref="V294:X294"/>
    <mergeCell ref="L292:N292"/>
    <mergeCell ref="L319:N319"/>
    <mergeCell ref="O319:R319"/>
    <mergeCell ref="S319:U319"/>
    <mergeCell ref="V319:X319"/>
    <mergeCell ref="Y319:AC319"/>
    <mergeCell ref="L320:N320"/>
    <mergeCell ref="O320:R320"/>
    <mergeCell ref="S320:U320"/>
    <mergeCell ref="V320:X320"/>
    <mergeCell ref="Y320:AC320"/>
    <mergeCell ref="L304:N304"/>
    <mergeCell ref="L290:N290"/>
    <mergeCell ref="O290:R290"/>
    <mergeCell ref="S290:U290"/>
    <mergeCell ref="V286:X286"/>
    <mergeCell ref="Y285:AC285"/>
    <mergeCell ref="O312:R312"/>
    <mergeCell ref="O306:R306"/>
    <mergeCell ref="S306:U306"/>
    <mergeCell ref="V306:X306"/>
    <mergeCell ref="Y306:AC306"/>
    <mergeCell ref="S305:U305"/>
    <mergeCell ref="Y301:AC301"/>
    <mergeCell ref="S312:U312"/>
    <mergeCell ref="O311:R311"/>
    <mergeCell ref="S311:U311"/>
    <mergeCell ref="V311:X311"/>
    <mergeCell ref="Y311:AC311"/>
    <mergeCell ref="O309:R309"/>
    <mergeCell ref="V315:X315"/>
    <mergeCell ref="O286:R286"/>
    <mergeCell ref="S286:U286"/>
    <mergeCell ref="L321:N321"/>
    <mergeCell ref="O321:R321"/>
    <mergeCell ref="S321:U321"/>
    <mergeCell ref="V321:X321"/>
    <mergeCell ref="Y321:AC321"/>
    <mergeCell ref="L322:N322"/>
    <mergeCell ref="O322:R322"/>
    <mergeCell ref="S322:U322"/>
    <mergeCell ref="V322:X322"/>
    <mergeCell ref="Y322:AC322"/>
    <mergeCell ref="L323:N323"/>
    <mergeCell ref="O323:R323"/>
    <mergeCell ref="S323:U323"/>
    <mergeCell ref="V323:X323"/>
    <mergeCell ref="Y323:AC323"/>
    <mergeCell ref="L324:N324"/>
    <mergeCell ref="O324:R324"/>
    <mergeCell ref="S324:U324"/>
    <mergeCell ref="V324:X324"/>
    <mergeCell ref="Y324:AC324"/>
    <mergeCell ref="L339:N339"/>
    <mergeCell ref="O339:R339"/>
    <mergeCell ref="S339:U339"/>
    <mergeCell ref="V339:X339"/>
    <mergeCell ref="Y339:AC339"/>
    <mergeCell ref="L340:N340"/>
    <mergeCell ref="O340:R340"/>
    <mergeCell ref="S340:U340"/>
    <mergeCell ref="V340:X340"/>
    <mergeCell ref="Y340:AC340"/>
    <mergeCell ref="O336:R336"/>
    <mergeCell ref="S336:U336"/>
    <mergeCell ref="V336:X336"/>
    <mergeCell ref="Y336:AC336"/>
    <mergeCell ref="Y331:AC331"/>
    <mergeCell ref="V333:X333"/>
    <mergeCell ref="L337:N337"/>
    <mergeCell ref="V337:X337"/>
    <mergeCell ref="Y337:AC337"/>
    <mergeCell ref="V332:X332"/>
    <mergeCell ref="Y332:AC332"/>
    <mergeCell ref="L332:N332"/>
    <mergeCell ref="O337:R337"/>
    <mergeCell ref="S337:U337"/>
    <mergeCell ref="S334:U334"/>
    <mergeCell ref="V334:X334"/>
    <mergeCell ref="Y334:AC334"/>
    <mergeCell ref="L336:N336"/>
    <mergeCell ref="Y333:AC333"/>
    <mergeCell ref="L1195:N1195"/>
    <mergeCell ref="O1195:R1195"/>
    <mergeCell ref="S1195:U1195"/>
    <mergeCell ref="V1195:X1195"/>
    <mergeCell ref="Y1195:AC1195"/>
    <mergeCell ref="L1181:N1181"/>
    <mergeCell ref="O1181:R1181"/>
    <mergeCell ref="S1181:U1181"/>
    <mergeCell ref="V1181:X1181"/>
    <mergeCell ref="Y1181:AC1181"/>
    <mergeCell ref="O45:R45"/>
    <mergeCell ref="S45:U45"/>
    <mergeCell ref="V45:X45"/>
    <mergeCell ref="Y45:AC45"/>
    <mergeCell ref="O51:R51"/>
    <mergeCell ref="S51:U51"/>
    <mergeCell ref="V51:X51"/>
    <mergeCell ref="Y51:AC51"/>
    <mergeCell ref="O57:R57"/>
    <mergeCell ref="S57:U57"/>
    <mergeCell ref="V57:X57"/>
    <mergeCell ref="Y57:AC57"/>
    <mergeCell ref="L325:N325"/>
    <mergeCell ref="O325:R325"/>
    <mergeCell ref="S325:U325"/>
    <mergeCell ref="V325:X325"/>
    <mergeCell ref="Y325:AC325"/>
    <mergeCell ref="L338:N338"/>
    <mergeCell ref="O338:R338"/>
    <mergeCell ref="S338:U338"/>
    <mergeCell ref="V338:X338"/>
    <mergeCell ref="Y338:AC338"/>
  </mergeCells>
  <phoneticPr fontId="48" type="noConversion"/>
  <conditionalFormatting sqref="L9">
    <cfRule type="duplicateValues" dxfId="690" priority="541"/>
  </conditionalFormatting>
  <conditionalFormatting sqref="L21:L22">
    <cfRule type="duplicateValues" dxfId="689" priority="520"/>
    <cfRule type="duplicateValues" dxfId="688" priority="521"/>
    <cfRule type="duplicateValues" dxfId="687" priority="522"/>
    <cfRule type="duplicateValues" dxfId="686" priority="523"/>
    <cfRule type="duplicateValues" dxfId="685" priority="524"/>
  </conditionalFormatting>
  <conditionalFormatting sqref="L44:L45">
    <cfRule type="duplicateValues" dxfId="684" priority="505"/>
    <cfRule type="duplicateValues" dxfId="683" priority="506"/>
    <cfRule type="duplicateValues" dxfId="682" priority="507"/>
    <cfRule type="duplicateValues" dxfId="681" priority="508"/>
    <cfRule type="duplicateValues" dxfId="680" priority="509"/>
  </conditionalFormatting>
  <conditionalFormatting sqref="L50:L51">
    <cfRule type="duplicateValues" dxfId="679" priority="510"/>
    <cfRule type="duplicateValues" dxfId="678" priority="511"/>
    <cfRule type="duplicateValues" dxfId="677" priority="512"/>
    <cfRule type="duplicateValues" dxfId="676" priority="513"/>
    <cfRule type="duplicateValues" dxfId="675" priority="514"/>
  </conditionalFormatting>
  <conditionalFormatting sqref="L57:L58">
    <cfRule type="duplicateValues" dxfId="674" priority="515"/>
    <cfRule type="duplicateValues" dxfId="673" priority="516"/>
    <cfRule type="duplicateValues" dxfId="672" priority="517"/>
    <cfRule type="duplicateValues" dxfId="671" priority="518"/>
    <cfRule type="duplicateValues" dxfId="670" priority="519"/>
  </conditionalFormatting>
  <conditionalFormatting sqref="L59">
    <cfRule type="duplicateValues" dxfId="669" priority="540"/>
  </conditionalFormatting>
  <conditionalFormatting sqref="L79">
    <cfRule type="duplicateValues" dxfId="668" priority="603"/>
  </conditionalFormatting>
  <conditionalFormatting sqref="L80 L87:L88 L82:L85 L90 L92">
    <cfRule type="duplicateValues" dxfId="667" priority="604"/>
  </conditionalFormatting>
  <conditionalFormatting sqref="L81">
    <cfRule type="duplicateValues" dxfId="666" priority="392"/>
    <cfRule type="duplicateValues" dxfId="665" priority="393"/>
    <cfRule type="duplicateValues" dxfId="664" priority="394"/>
    <cfRule type="duplicateValues" dxfId="663" priority="395"/>
    <cfRule type="duplicateValues" dxfId="662" priority="396"/>
  </conditionalFormatting>
  <conditionalFormatting sqref="L86">
    <cfRule type="duplicateValues" dxfId="661" priority="602"/>
  </conditionalFormatting>
  <conditionalFormatting sqref="L89">
    <cfRule type="duplicateValues" dxfId="660" priority="387"/>
    <cfRule type="duplicateValues" dxfId="659" priority="388"/>
    <cfRule type="duplicateValues" dxfId="658" priority="389"/>
    <cfRule type="duplicateValues" dxfId="657" priority="390"/>
    <cfRule type="duplicateValues" dxfId="656" priority="391"/>
  </conditionalFormatting>
  <conditionalFormatting sqref="L91">
    <cfRule type="duplicateValues" dxfId="655" priority="382"/>
    <cfRule type="duplicateValues" dxfId="654" priority="383"/>
    <cfRule type="duplicateValues" dxfId="653" priority="384"/>
    <cfRule type="duplicateValues" dxfId="652" priority="385"/>
    <cfRule type="duplicateValues" dxfId="651" priority="386"/>
  </conditionalFormatting>
  <conditionalFormatting sqref="L93:L95">
    <cfRule type="duplicateValues" dxfId="650" priority="600"/>
  </conditionalFormatting>
  <conditionalFormatting sqref="L96:L97">
    <cfRule type="duplicateValues" dxfId="649" priority="598"/>
  </conditionalFormatting>
  <conditionalFormatting sqref="L98 L78">
    <cfRule type="duplicateValues" dxfId="648" priority="883"/>
  </conditionalFormatting>
  <conditionalFormatting sqref="L99 L101 L103 L105 L107:L113">
    <cfRule type="duplicateValues" dxfId="647" priority="792"/>
  </conditionalFormatting>
  <conditionalFormatting sqref="L100">
    <cfRule type="duplicateValues" dxfId="646" priority="377"/>
    <cfRule type="duplicateValues" dxfId="645" priority="378"/>
    <cfRule type="duplicateValues" dxfId="644" priority="379"/>
    <cfRule type="duplicateValues" dxfId="643" priority="380"/>
    <cfRule type="duplicateValues" dxfId="642" priority="381"/>
  </conditionalFormatting>
  <conditionalFormatting sqref="L102">
    <cfRule type="duplicateValues" dxfId="641" priority="372"/>
    <cfRule type="duplicateValues" dxfId="640" priority="373"/>
    <cfRule type="duplicateValues" dxfId="639" priority="374"/>
    <cfRule type="duplicateValues" dxfId="638" priority="375"/>
    <cfRule type="duplicateValues" dxfId="637" priority="376"/>
  </conditionalFormatting>
  <conditionalFormatting sqref="L104">
    <cfRule type="duplicateValues" dxfId="636" priority="233"/>
    <cfRule type="duplicateValues" dxfId="635" priority="234"/>
    <cfRule type="duplicateValues" dxfId="634" priority="235"/>
    <cfRule type="duplicateValues" dxfId="633" priority="236"/>
    <cfRule type="duplicateValues" dxfId="632" priority="237"/>
  </conditionalFormatting>
  <conditionalFormatting sqref="L106">
    <cfRule type="duplicateValues" dxfId="631" priority="228"/>
    <cfRule type="duplicateValues" dxfId="630" priority="229"/>
    <cfRule type="duplicateValues" dxfId="629" priority="230"/>
    <cfRule type="duplicateValues" dxfId="628" priority="231"/>
    <cfRule type="duplicateValues" dxfId="627" priority="232"/>
  </conditionalFormatting>
  <conditionalFormatting sqref="L114:L115">
    <cfRule type="duplicateValues" dxfId="626" priority="223"/>
    <cfRule type="duplicateValues" dxfId="625" priority="224"/>
    <cfRule type="duplicateValues" dxfId="624" priority="225"/>
    <cfRule type="duplicateValues" dxfId="623" priority="226"/>
    <cfRule type="duplicateValues" dxfId="622" priority="227"/>
  </conditionalFormatting>
  <conditionalFormatting sqref="L116:L120">
    <cfRule type="duplicateValues" dxfId="621" priority="933"/>
  </conditionalFormatting>
  <conditionalFormatting sqref="L121">
    <cfRule type="duplicateValues" dxfId="620" priority="744"/>
  </conditionalFormatting>
  <conditionalFormatting sqref="L122">
    <cfRule type="duplicateValues" dxfId="619" priority="743"/>
  </conditionalFormatting>
  <conditionalFormatting sqref="L123">
    <cfRule type="duplicateValues" dxfId="618" priority="733"/>
  </conditionalFormatting>
  <conditionalFormatting sqref="L124">
    <cfRule type="duplicateValues" dxfId="617" priority="478"/>
    <cfRule type="duplicateValues" dxfId="616" priority="479"/>
    <cfRule type="duplicateValues" dxfId="615" priority="480"/>
    <cfRule type="duplicateValues" dxfId="614" priority="481"/>
    <cfRule type="duplicateValues" dxfId="613" priority="482"/>
  </conditionalFormatting>
  <conditionalFormatting sqref="L125">
    <cfRule type="duplicateValues" dxfId="612" priority="732"/>
  </conditionalFormatting>
  <conditionalFormatting sqref="L126">
    <cfRule type="duplicateValues" dxfId="611" priority="731"/>
  </conditionalFormatting>
  <conditionalFormatting sqref="L127">
    <cfRule type="duplicateValues" dxfId="610" priority="473"/>
    <cfRule type="duplicateValues" dxfId="609" priority="474"/>
    <cfRule type="duplicateValues" dxfId="608" priority="475"/>
    <cfRule type="duplicateValues" dxfId="607" priority="476"/>
    <cfRule type="duplicateValues" dxfId="606" priority="477"/>
  </conditionalFormatting>
  <conditionalFormatting sqref="L128">
    <cfRule type="duplicateValues" dxfId="605" priority="730"/>
  </conditionalFormatting>
  <conditionalFormatting sqref="L129">
    <cfRule type="duplicateValues" dxfId="604" priority="729"/>
  </conditionalFormatting>
  <conditionalFormatting sqref="L130">
    <cfRule type="duplicateValues" dxfId="603" priority="240"/>
  </conditionalFormatting>
  <conditionalFormatting sqref="L131">
    <cfRule type="duplicateValues" dxfId="602" priority="728"/>
  </conditionalFormatting>
  <conditionalFormatting sqref="L132">
    <cfRule type="duplicateValues" dxfId="601" priority="727"/>
  </conditionalFormatting>
  <conditionalFormatting sqref="L133">
    <cfRule type="duplicateValues" dxfId="600" priority="726"/>
  </conditionalFormatting>
  <conditionalFormatting sqref="L134">
    <cfRule type="duplicateValues" dxfId="599" priority="747"/>
  </conditionalFormatting>
  <conditionalFormatting sqref="L135">
    <cfRule type="duplicateValues" dxfId="598" priority="724"/>
  </conditionalFormatting>
  <conditionalFormatting sqref="L136">
    <cfRule type="duplicateValues" dxfId="597" priority="692"/>
  </conditionalFormatting>
  <conditionalFormatting sqref="L137">
    <cfRule type="duplicateValues" dxfId="596" priority="691"/>
  </conditionalFormatting>
  <conditionalFormatting sqref="L138">
    <cfRule type="duplicateValues" dxfId="595" priority="690"/>
  </conditionalFormatting>
  <conditionalFormatting sqref="L139">
    <cfRule type="duplicateValues" dxfId="594" priority="689"/>
  </conditionalFormatting>
  <conditionalFormatting sqref="L140">
    <cfRule type="duplicateValues" dxfId="593" priority="688"/>
  </conditionalFormatting>
  <conditionalFormatting sqref="L141">
    <cfRule type="duplicateValues" dxfId="592" priority="687"/>
  </conditionalFormatting>
  <conditionalFormatting sqref="L142">
    <cfRule type="duplicateValues" dxfId="591" priority="686"/>
  </conditionalFormatting>
  <conditionalFormatting sqref="L143">
    <cfRule type="duplicateValues" dxfId="590" priority="685"/>
  </conditionalFormatting>
  <conditionalFormatting sqref="L144">
    <cfRule type="duplicateValues" dxfId="589" priority="684"/>
  </conditionalFormatting>
  <conditionalFormatting sqref="L145">
    <cfRule type="duplicateValues" dxfId="588" priority="683"/>
  </conditionalFormatting>
  <conditionalFormatting sqref="L146">
    <cfRule type="duplicateValues" dxfId="587" priority="682"/>
  </conditionalFormatting>
  <conditionalFormatting sqref="L147">
    <cfRule type="duplicateValues" dxfId="586" priority="468"/>
    <cfRule type="duplicateValues" dxfId="585" priority="469"/>
    <cfRule type="duplicateValues" dxfId="584" priority="470"/>
    <cfRule type="duplicateValues" dxfId="583" priority="471"/>
    <cfRule type="duplicateValues" dxfId="582" priority="472"/>
  </conditionalFormatting>
  <conditionalFormatting sqref="L148">
    <cfRule type="duplicateValues" dxfId="581" priority="681"/>
  </conditionalFormatting>
  <conditionalFormatting sqref="L149">
    <cfRule type="duplicateValues" dxfId="580" priority="680"/>
  </conditionalFormatting>
  <conditionalFormatting sqref="L150">
    <cfRule type="duplicateValues" dxfId="579" priority="458"/>
    <cfRule type="duplicateValues" dxfId="578" priority="459"/>
    <cfRule type="duplicateValues" dxfId="577" priority="460"/>
    <cfRule type="duplicateValues" dxfId="576" priority="461"/>
    <cfRule type="duplicateValues" dxfId="575" priority="462"/>
  </conditionalFormatting>
  <conditionalFormatting sqref="L151">
    <cfRule type="duplicateValues" dxfId="574" priority="679"/>
  </conditionalFormatting>
  <conditionalFormatting sqref="L152">
    <cfRule type="duplicateValues" dxfId="573" priority="678"/>
  </conditionalFormatting>
  <conditionalFormatting sqref="L153">
    <cfRule type="duplicateValues" dxfId="572" priority="239"/>
  </conditionalFormatting>
  <conditionalFormatting sqref="L154">
    <cfRule type="duplicateValues" dxfId="571" priority="677"/>
  </conditionalFormatting>
  <conditionalFormatting sqref="L155">
    <cfRule type="duplicateValues" dxfId="570" priority="676"/>
  </conditionalFormatting>
  <conditionalFormatting sqref="L156">
    <cfRule type="duplicateValues" dxfId="569" priority="675"/>
  </conditionalFormatting>
  <conditionalFormatting sqref="L157">
    <cfRule type="duplicateValues" dxfId="568" priority="674"/>
  </conditionalFormatting>
  <conditionalFormatting sqref="L158">
    <cfRule type="duplicateValues" dxfId="567" priority="673"/>
  </conditionalFormatting>
  <conditionalFormatting sqref="L159">
    <cfRule type="duplicateValues" dxfId="566" priority="672"/>
  </conditionalFormatting>
  <conditionalFormatting sqref="L160">
    <cfRule type="duplicateValues" dxfId="565" priority="463"/>
    <cfRule type="duplicateValues" dxfId="564" priority="464"/>
    <cfRule type="duplicateValues" dxfId="563" priority="465"/>
    <cfRule type="duplicateValues" dxfId="562" priority="466"/>
    <cfRule type="duplicateValues" dxfId="561" priority="467"/>
  </conditionalFormatting>
  <conditionalFormatting sqref="L161">
    <cfRule type="duplicateValues" dxfId="560" priority="671"/>
  </conditionalFormatting>
  <conditionalFormatting sqref="L162">
    <cfRule type="duplicateValues" dxfId="559" priority="670"/>
  </conditionalFormatting>
  <conditionalFormatting sqref="L163">
    <cfRule type="duplicateValues" dxfId="558" priority="453"/>
    <cfRule type="duplicateValues" dxfId="557" priority="454"/>
    <cfRule type="duplicateValues" dxfId="556" priority="455"/>
    <cfRule type="duplicateValues" dxfId="555" priority="456"/>
    <cfRule type="duplicateValues" dxfId="554" priority="457"/>
  </conditionalFormatting>
  <conditionalFormatting sqref="L164">
    <cfRule type="duplicateValues" dxfId="553" priority="669"/>
  </conditionalFormatting>
  <conditionalFormatting sqref="L165">
    <cfRule type="duplicateValues" dxfId="552" priority="668"/>
  </conditionalFormatting>
  <conditionalFormatting sqref="L166">
    <cfRule type="duplicateValues" dxfId="551" priority="238"/>
  </conditionalFormatting>
  <conditionalFormatting sqref="L167">
    <cfRule type="duplicateValues" dxfId="550" priority="667"/>
  </conditionalFormatting>
  <conditionalFormatting sqref="L168">
    <cfRule type="duplicateValues" dxfId="549" priority="666"/>
  </conditionalFormatting>
  <conditionalFormatting sqref="L169">
    <cfRule type="duplicateValues" dxfId="548" priority="665"/>
  </conditionalFormatting>
  <conditionalFormatting sqref="L170">
    <cfRule type="duplicateValues" dxfId="547" priority="664"/>
  </conditionalFormatting>
  <conditionalFormatting sqref="L174">
    <cfRule type="duplicateValues" dxfId="546" priority="218"/>
    <cfRule type="duplicateValues" dxfId="545" priority="219"/>
    <cfRule type="duplicateValues" dxfId="544" priority="220"/>
    <cfRule type="duplicateValues" dxfId="543" priority="221"/>
    <cfRule type="duplicateValues" dxfId="542" priority="222"/>
  </conditionalFormatting>
  <conditionalFormatting sqref="L177">
    <cfRule type="duplicateValues" dxfId="541" priority="213"/>
    <cfRule type="duplicateValues" dxfId="540" priority="214"/>
    <cfRule type="duplicateValues" dxfId="539" priority="215"/>
    <cfRule type="duplicateValues" dxfId="538" priority="216"/>
    <cfRule type="duplicateValues" dxfId="537" priority="217"/>
  </conditionalFormatting>
  <conditionalFormatting sqref="L180">
    <cfRule type="duplicateValues" dxfId="536" priority="208"/>
    <cfRule type="duplicateValues" dxfId="535" priority="209"/>
    <cfRule type="duplicateValues" dxfId="534" priority="210"/>
    <cfRule type="duplicateValues" dxfId="533" priority="211"/>
    <cfRule type="duplicateValues" dxfId="532" priority="212"/>
  </conditionalFormatting>
  <conditionalFormatting sqref="L183">
    <cfRule type="duplicateValues" dxfId="531" priority="203"/>
    <cfRule type="duplicateValues" dxfId="530" priority="204"/>
    <cfRule type="duplicateValues" dxfId="529" priority="205"/>
    <cfRule type="duplicateValues" dxfId="528" priority="206"/>
    <cfRule type="duplicateValues" dxfId="527" priority="207"/>
  </conditionalFormatting>
  <conditionalFormatting sqref="L186">
    <cfRule type="duplicateValues" dxfId="526" priority="198"/>
    <cfRule type="duplicateValues" dxfId="525" priority="199"/>
    <cfRule type="duplicateValues" dxfId="524" priority="200"/>
    <cfRule type="duplicateValues" dxfId="523" priority="201"/>
    <cfRule type="duplicateValues" dxfId="522" priority="202"/>
  </conditionalFormatting>
  <conditionalFormatting sqref="L189">
    <cfRule type="duplicateValues" dxfId="521" priority="193"/>
    <cfRule type="duplicateValues" dxfId="520" priority="194"/>
    <cfRule type="duplicateValues" dxfId="519" priority="195"/>
    <cfRule type="duplicateValues" dxfId="518" priority="196"/>
    <cfRule type="duplicateValues" dxfId="517" priority="197"/>
  </conditionalFormatting>
  <conditionalFormatting sqref="L226">
    <cfRule type="duplicateValues" dxfId="516" priority="188"/>
    <cfRule type="duplicateValues" dxfId="515" priority="189"/>
    <cfRule type="duplicateValues" dxfId="514" priority="190"/>
    <cfRule type="duplicateValues" dxfId="513" priority="191"/>
    <cfRule type="duplicateValues" dxfId="512" priority="192"/>
  </conditionalFormatting>
  <conditionalFormatting sqref="L227">
    <cfRule type="duplicateValues" dxfId="511" priority="183"/>
    <cfRule type="duplicateValues" dxfId="510" priority="184"/>
    <cfRule type="duplicateValues" dxfId="509" priority="185"/>
    <cfRule type="duplicateValues" dxfId="508" priority="186"/>
    <cfRule type="duplicateValues" dxfId="507" priority="187"/>
  </conditionalFormatting>
  <conditionalFormatting sqref="L228">
    <cfRule type="duplicateValues" dxfId="506" priority="178"/>
    <cfRule type="duplicateValues" dxfId="505" priority="179"/>
    <cfRule type="duplicateValues" dxfId="504" priority="180"/>
    <cfRule type="duplicateValues" dxfId="503" priority="181"/>
    <cfRule type="duplicateValues" dxfId="502" priority="182"/>
  </conditionalFormatting>
  <conditionalFormatting sqref="L229">
    <cfRule type="duplicateValues" dxfId="501" priority="173"/>
    <cfRule type="duplicateValues" dxfId="500" priority="174"/>
    <cfRule type="duplicateValues" dxfId="499" priority="175"/>
    <cfRule type="duplicateValues" dxfId="498" priority="176"/>
    <cfRule type="duplicateValues" dxfId="497" priority="177"/>
  </conditionalFormatting>
  <conditionalFormatting sqref="L230">
    <cfRule type="duplicateValues" dxfId="496" priority="168"/>
    <cfRule type="duplicateValues" dxfId="495" priority="169"/>
    <cfRule type="duplicateValues" dxfId="494" priority="170"/>
    <cfRule type="duplicateValues" dxfId="493" priority="171"/>
    <cfRule type="duplicateValues" dxfId="492" priority="172"/>
  </conditionalFormatting>
  <conditionalFormatting sqref="L231">
    <cfRule type="duplicateValues" dxfId="491" priority="163"/>
    <cfRule type="duplicateValues" dxfId="490" priority="164"/>
    <cfRule type="duplicateValues" dxfId="489" priority="165"/>
    <cfRule type="duplicateValues" dxfId="488" priority="166"/>
    <cfRule type="duplicateValues" dxfId="487" priority="167"/>
  </conditionalFormatting>
  <conditionalFormatting sqref="L232">
    <cfRule type="duplicateValues" dxfId="486" priority="158"/>
    <cfRule type="duplicateValues" dxfId="485" priority="159"/>
    <cfRule type="duplicateValues" dxfId="484" priority="160"/>
    <cfRule type="duplicateValues" dxfId="483" priority="161"/>
    <cfRule type="duplicateValues" dxfId="482" priority="162"/>
  </conditionalFormatting>
  <conditionalFormatting sqref="L233">
    <cfRule type="duplicateValues" dxfId="481" priority="153"/>
    <cfRule type="duplicateValues" dxfId="480" priority="154"/>
    <cfRule type="duplicateValues" dxfId="479" priority="155"/>
    <cfRule type="duplicateValues" dxfId="478" priority="156"/>
    <cfRule type="duplicateValues" dxfId="477" priority="157"/>
  </conditionalFormatting>
  <conditionalFormatting sqref="L234">
    <cfRule type="duplicateValues" dxfId="476" priority="148"/>
    <cfRule type="duplicateValues" dxfId="475" priority="149"/>
    <cfRule type="duplicateValues" dxfId="474" priority="150"/>
    <cfRule type="duplicateValues" dxfId="473" priority="151"/>
    <cfRule type="duplicateValues" dxfId="472" priority="152"/>
  </conditionalFormatting>
  <conditionalFormatting sqref="L235">
    <cfRule type="duplicateValues" dxfId="471" priority="143"/>
    <cfRule type="duplicateValues" dxfId="470" priority="144"/>
    <cfRule type="duplicateValues" dxfId="469" priority="145"/>
    <cfRule type="duplicateValues" dxfId="468" priority="146"/>
    <cfRule type="duplicateValues" dxfId="467" priority="147"/>
  </conditionalFormatting>
  <conditionalFormatting sqref="L236">
    <cfRule type="duplicateValues" dxfId="466" priority="138"/>
    <cfRule type="duplicateValues" dxfId="465" priority="139"/>
    <cfRule type="duplicateValues" dxfId="464" priority="140"/>
    <cfRule type="duplicateValues" dxfId="463" priority="141"/>
    <cfRule type="duplicateValues" dxfId="462" priority="142"/>
  </conditionalFormatting>
  <conditionalFormatting sqref="L237">
    <cfRule type="duplicateValues" dxfId="461" priority="133"/>
    <cfRule type="duplicateValues" dxfId="460" priority="134"/>
    <cfRule type="duplicateValues" dxfId="459" priority="135"/>
    <cfRule type="duplicateValues" dxfId="458" priority="136"/>
    <cfRule type="duplicateValues" dxfId="457" priority="137"/>
  </conditionalFormatting>
  <conditionalFormatting sqref="L238">
    <cfRule type="duplicateValues" dxfId="456" priority="128"/>
    <cfRule type="duplicateValues" dxfId="455" priority="129"/>
    <cfRule type="duplicateValues" dxfId="454" priority="130"/>
    <cfRule type="duplicateValues" dxfId="453" priority="131"/>
    <cfRule type="duplicateValues" dxfId="452" priority="132"/>
  </conditionalFormatting>
  <conditionalFormatting sqref="L239">
    <cfRule type="duplicateValues" dxfId="451" priority="123"/>
    <cfRule type="duplicateValues" dxfId="450" priority="124"/>
    <cfRule type="duplicateValues" dxfId="449" priority="125"/>
    <cfRule type="duplicateValues" dxfId="448" priority="126"/>
    <cfRule type="duplicateValues" dxfId="447" priority="127"/>
  </conditionalFormatting>
  <conditionalFormatting sqref="L240">
    <cfRule type="duplicateValues" dxfId="446" priority="118"/>
    <cfRule type="duplicateValues" dxfId="445" priority="119"/>
    <cfRule type="duplicateValues" dxfId="444" priority="120"/>
    <cfRule type="duplicateValues" dxfId="443" priority="121"/>
    <cfRule type="duplicateValues" dxfId="442" priority="122"/>
  </conditionalFormatting>
  <conditionalFormatting sqref="L241">
    <cfRule type="duplicateValues" dxfId="441" priority="113"/>
    <cfRule type="duplicateValues" dxfId="440" priority="114"/>
    <cfRule type="duplicateValues" dxfId="439" priority="115"/>
    <cfRule type="duplicateValues" dxfId="438" priority="116"/>
    <cfRule type="duplicateValues" dxfId="437" priority="117"/>
  </conditionalFormatting>
  <conditionalFormatting sqref="L242">
    <cfRule type="duplicateValues" dxfId="436" priority="108"/>
    <cfRule type="duplicateValues" dxfId="435" priority="109"/>
    <cfRule type="duplicateValues" dxfId="434" priority="110"/>
    <cfRule type="duplicateValues" dxfId="433" priority="111"/>
    <cfRule type="duplicateValues" dxfId="432" priority="112"/>
  </conditionalFormatting>
  <conditionalFormatting sqref="L243">
    <cfRule type="duplicateValues" dxfId="431" priority="103"/>
    <cfRule type="duplicateValues" dxfId="430" priority="104"/>
    <cfRule type="duplicateValues" dxfId="429" priority="105"/>
    <cfRule type="duplicateValues" dxfId="428" priority="106"/>
    <cfRule type="duplicateValues" dxfId="427" priority="107"/>
  </conditionalFormatting>
  <conditionalFormatting sqref="L249:L251">
    <cfRule type="duplicateValues" dxfId="426" priority="369"/>
    <cfRule type="duplicateValues" dxfId="425" priority="369"/>
    <cfRule type="duplicateValues" dxfId="424" priority="369"/>
    <cfRule type="duplicateValues" dxfId="423" priority="370"/>
    <cfRule type="duplicateValues" dxfId="422" priority="371"/>
  </conditionalFormatting>
  <conditionalFormatting sqref="L252">
    <cfRule type="duplicateValues" dxfId="421" priority="362"/>
    <cfRule type="duplicateValues" dxfId="420" priority="363"/>
    <cfRule type="duplicateValues" dxfId="419" priority="364"/>
  </conditionalFormatting>
  <conditionalFormatting sqref="L253">
    <cfRule type="duplicateValues" dxfId="418" priority="355"/>
    <cfRule type="duplicateValues" dxfId="417" priority="356"/>
    <cfRule type="duplicateValues" dxfId="416" priority="357"/>
  </conditionalFormatting>
  <conditionalFormatting sqref="L254">
    <cfRule type="duplicateValues" dxfId="415" priority="352"/>
    <cfRule type="duplicateValues" dxfId="414" priority="353"/>
    <cfRule type="duplicateValues" dxfId="413" priority="354"/>
    <cfRule type="duplicateValues" dxfId="412" priority="934"/>
    <cfRule type="duplicateValues" dxfId="411" priority="935"/>
  </conditionalFormatting>
  <conditionalFormatting sqref="L255">
    <cfRule type="duplicateValues" dxfId="410" priority="347"/>
    <cfRule type="duplicateValues" dxfId="409" priority="348"/>
    <cfRule type="duplicateValues" dxfId="408" priority="349"/>
    <cfRule type="duplicateValues" dxfId="407" priority="350"/>
    <cfRule type="duplicateValues" dxfId="406" priority="351"/>
  </conditionalFormatting>
  <conditionalFormatting sqref="L256">
    <cfRule type="duplicateValues" dxfId="405" priority="342"/>
    <cfRule type="duplicateValues" dxfId="404" priority="343"/>
    <cfRule type="duplicateValues" dxfId="403" priority="344"/>
    <cfRule type="duplicateValues" dxfId="402" priority="345"/>
    <cfRule type="duplicateValues" dxfId="401" priority="346"/>
  </conditionalFormatting>
  <conditionalFormatting sqref="L257">
    <cfRule type="duplicateValues" dxfId="400" priority="337"/>
    <cfRule type="duplicateValues" dxfId="399" priority="338"/>
    <cfRule type="duplicateValues" dxfId="398" priority="339"/>
    <cfRule type="duplicateValues" dxfId="397" priority="340"/>
    <cfRule type="duplicateValues" dxfId="396" priority="341"/>
  </conditionalFormatting>
  <conditionalFormatting sqref="L258">
    <cfRule type="duplicateValues" dxfId="395" priority="332"/>
    <cfRule type="duplicateValues" dxfId="394" priority="333"/>
    <cfRule type="duplicateValues" dxfId="393" priority="334"/>
    <cfRule type="duplicateValues" dxfId="392" priority="335"/>
    <cfRule type="duplicateValues" dxfId="391" priority="336"/>
  </conditionalFormatting>
  <conditionalFormatting sqref="L259">
    <cfRule type="duplicateValues" dxfId="390" priority="297"/>
    <cfRule type="duplicateValues" dxfId="389" priority="298"/>
    <cfRule type="duplicateValues" dxfId="388" priority="299"/>
    <cfRule type="duplicateValues" dxfId="387" priority="300"/>
    <cfRule type="duplicateValues" dxfId="386" priority="301"/>
  </conditionalFormatting>
  <conditionalFormatting sqref="L260">
    <cfRule type="duplicateValues" dxfId="385" priority="292"/>
    <cfRule type="duplicateValues" dxfId="384" priority="293"/>
    <cfRule type="duplicateValues" dxfId="383" priority="294"/>
    <cfRule type="duplicateValues" dxfId="382" priority="295"/>
    <cfRule type="duplicateValues" dxfId="381" priority="296"/>
  </conditionalFormatting>
  <conditionalFormatting sqref="L261">
    <cfRule type="duplicateValues" dxfId="380" priority="317"/>
    <cfRule type="duplicateValues" dxfId="379" priority="318"/>
    <cfRule type="duplicateValues" dxfId="378" priority="319"/>
    <cfRule type="duplicateValues" dxfId="377" priority="320"/>
    <cfRule type="duplicateValues" dxfId="376" priority="321"/>
  </conditionalFormatting>
  <conditionalFormatting sqref="L262">
    <cfRule type="duplicateValues" dxfId="375" priority="287"/>
    <cfRule type="duplicateValues" dxfId="374" priority="288"/>
    <cfRule type="duplicateValues" dxfId="373" priority="289"/>
    <cfRule type="duplicateValues" dxfId="372" priority="290"/>
    <cfRule type="duplicateValues" dxfId="371" priority="291"/>
  </conditionalFormatting>
  <conditionalFormatting sqref="L263">
    <cfRule type="duplicateValues" dxfId="370" priority="282"/>
    <cfRule type="duplicateValues" dxfId="369" priority="283"/>
    <cfRule type="duplicateValues" dxfId="368" priority="284"/>
    <cfRule type="duplicateValues" dxfId="367" priority="285"/>
    <cfRule type="duplicateValues" dxfId="366" priority="286"/>
  </conditionalFormatting>
  <conditionalFormatting sqref="L264">
    <cfRule type="duplicateValues" dxfId="365" priority="302"/>
    <cfRule type="duplicateValues" dxfId="364" priority="303"/>
    <cfRule type="duplicateValues" dxfId="363" priority="304"/>
    <cfRule type="duplicateValues" dxfId="362" priority="305"/>
    <cfRule type="duplicateValues" dxfId="361" priority="306"/>
  </conditionalFormatting>
  <conditionalFormatting sqref="L281">
    <cfRule type="duplicateValues" dxfId="360" priority="98"/>
    <cfRule type="duplicateValues" dxfId="359" priority="99"/>
    <cfRule type="duplicateValues" dxfId="358" priority="100"/>
    <cfRule type="duplicateValues" dxfId="357" priority="101"/>
    <cfRule type="duplicateValues" dxfId="356" priority="102"/>
  </conditionalFormatting>
  <conditionalFormatting sqref="L282">
    <cfRule type="duplicateValues" dxfId="355" priority="93"/>
    <cfRule type="duplicateValues" dxfId="354" priority="94"/>
    <cfRule type="duplicateValues" dxfId="353" priority="95"/>
    <cfRule type="duplicateValues" dxfId="352" priority="96"/>
    <cfRule type="duplicateValues" dxfId="351" priority="97"/>
  </conditionalFormatting>
  <conditionalFormatting sqref="L283">
    <cfRule type="duplicateValues" dxfId="350" priority="88"/>
    <cfRule type="duplicateValues" dxfId="349" priority="89"/>
    <cfRule type="duplicateValues" dxfId="348" priority="90"/>
    <cfRule type="duplicateValues" dxfId="347" priority="91"/>
    <cfRule type="duplicateValues" dxfId="346" priority="92"/>
  </conditionalFormatting>
  <conditionalFormatting sqref="L284">
    <cfRule type="duplicateValues" dxfId="345" priority="83"/>
    <cfRule type="duplicateValues" dxfId="344" priority="84"/>
    <cfRule type="duplicateValues" dxfId="343" priority="85"/>
    <cfRule type="duplicateValues" dxfId="342" priority="86"/>
    <cfRule type="duplicateValues" dxfId="341" priority="87"/>
  </conditionalFormatting>
  <conditionalFormatting sqref="L319">
    <cfRule type="duplicateValues" dxfId="340" priority="78"/>
    <cfRule type="duplicateValues" dxfId="339" priority="79"/>
    <cfRule type="duplicateValues" dxfId="338" priority="80"/>
    <cfRule type="duplicateValues" dxfId="337" priority="81"/>
    <cfRule type="duplicateValues" dxfId="336" priority="82"/>
  </conditionalFormatting>
  <conditionalFormatting sqref="L320">
    <cfRule type="duplicateValues" dxfId="335" priority="73"/>
    <cfRule type="duplicateValues" dxfId="334" priority="74"/>
    <cfRule type="duplicateValues" dxfId="333" priority="75"/>
    <cfRule type="duplicateValues" dxfId="332" priority="76"/>
    <cfRule type="duplicateValues" dxfId="331" priority="77"/>
  </conditionalFormatting>
  <conditionalFormatting sqref="L321">
    <cfRule type="duplicateValues" dxfId="330" priority="68"/>
    <cfRule type="duplicateValues" dxfId="329" priority="69"/>
    <cfRule type="duplicateValues" dxfId="328" priority="70"/>
    <cfRule type="duplicateValues" dxfId="327" priority="71"/>
    <cfRule type="duplicateValues" dxfId="326" priority="72"/>
  </conditionalFormatting>
  <conditionalFormatting sqref="L322">
    <cfRule type="duplicateValues" dxfId="325" priority="63"/>
    <cfRule type="duplicateValues" dxfId="324" priority="64"/>
    <cfRule type="duplicateValues" dxfId="323" priority="65"/>
    <cfRule type="duplicateValues" dxfId="322" priority="66"/>
    <cfRule type="duplicateValues" dxfId="321" priority="67"/>
  </conditionalFormatting>
  <conditionalFormatting sqref="L323">
    <cfRule type="duplicateValues" dxfId="320" priority="58"/>
    <cfRule type="duplicateValues" dxfId="319" priority="59"/>
    <cfRule type="duplicateValues" dxfId="318" priority="60"/>
    <cfRule type="duplicateValues" dxfId="317" priority="61"/>
    <cfRule type="duplicateValues" dxfId="316" priority="62"/>
  </conditionalFormatting>
  <conditionalFormatting sqref="L324">
    <cfRule type="duplicateValues" dxfId="315" priority="53"/>
    <cfRule type="duplicateValues" dxfId="314" priority="54"/>
    <cfRule type="duplicateValues" dxfId="313" priority="55"/>
    <cfRule type="duplicateValues" dxfId="312" priority="56"/>
    <cfRule type="duplicateValues" dxfId="311" priority="57"/>
  </conditionalFormatting>
  <conditionalFormatting sqref="L325">
    <cfRule type="duplicateValues" dxfId="310" priority="48"/>
    <cfRule type="duplicateValues" dxfId="309" priority="49"/>
    <cfRule type="duplicateValues" dxfId="308" priority="50"/>
    <cfRule type="duplicateValues" dxfId="307" priority="51"/>
    <cfRule type="duplicateValues" dxfId="306" priority="52"/>
  </conditionalFormatting>
  <conditionalFormatting sqref="L326">
    <cfRule type="duplicateValues" dxfId="305" priority="43"/>
    <cfRule type="duplicateValues" dxfId="304" priority="44"/>
    <cfRule type="duplicateValues" dxfId="303" priority="45"/>
    <cfRule type="duplicateValues" dxfId="302" priority="46"/>
    <cfRule type="duplicateValues" dxfId="301" priority="47"/>
  </conditionalFormatting>
  <conditionalFormatting sqref="L339">
    <cfRule type="duplicateValues" dxfId="300" priority="38"/>
    <cfRule type="duplicateValues" dxfId="299" priority="39"/>
    <cfRule type="duplicateValues" dxfId="298" priority="40"/>
    <cfRule type="duplicateValues" dxfId="297" priority="41"/>
    <cfRule type="duplicateValues" dxfId="296" priority="42"/>
  </conditionalFormatting>
  <conditionalFormatting sqref="L340">
    <cfRule type="duplicateValues" dxfId="295" priority="33"/>
    <cfRule type="duplicateValues" dxfId="294" priority="34"/>
    <cfRule type="duplicateValues" dxfId="293" priority="35"/>
    <cfRule type="duplicateValues" dxfId="292" priority="36"/>
    <cfRule type="duplicateValues" dxfId="291" priority="37"/>
  </conditionalFormatting>
  <conditionalFormatting sqref="L341">
    <cfRule type="duplicateValues" dxfId="290" priority="28"/>
    <cfRule type="duplicateValues" dxfId="289" priority="29"/>
    <cfRule type="duplicateValues" dxfId="288" priority="30"/>
    <cfRule type="duplicateValues" dxfId="287" priority="31"/>
    <cfRule type="duplicateValues" dxfId="286" priority="32"/>
  </conditionalFormatting>
  <conditionalFormatting sqref="L355">
    <cfRule type="duplicateValues" dxfId="285" priority="628"/>
  </conditionalFormatting>
  <conditionalFormatting sqref="L359">
    <cfRule type="duplicateValues" dxfId="284" priority="627"/>
  </conditionalFormatting>
  <conditionalFormatting sqref="L360">
    <cfRule type="duplicateValues" dxfId="283" priority="626"/>
  </conditionalFormatting>
  <conditionalFormatting sqref="L366">
    <cfRule type="duplicateValues" dxfId="282" priority="483"/>
    <cfRule type="duplicateValues" dxfId="281" priority="484"/>
    <cfRule type="duplicateValues" dxfId="280" priority="485"/>
    <cfRule type="duplicateValues" dxfId="279" priority="486"/>
    <cfRule type="duplicateValues" dxfId="278" priority="487"/>
  </conditionalFormatting>
  <conditionalFormatting sqref="L368">
    <cfRule type="duplicateValues" dxfId="277" priority="625"/>
  </conditionalFormatting>
  <conditionalFormatting sqref="L369">
    <cfRule type="duplicateValues" dxfId="276" priority="624"/>
  </conditionalFormatting>
  <conditionalFormatting sqref="L370">
    <cfRule type="duplicateValues" dxfId="275" priority="538"/>
  </conditionalFormatting>
  <conditionalFormatting sqref="L371">
    <cfRule type="duplicateValues" dxfId="274" priority="623"/>
  </conditionalFormatting>
  <conditionalFormatting sqref="L372">
    <cfRule type="duplicateValues" dxfId="273" priority="621"/>
  </conditionalFormatting>
  <conditionalFormatting sqref="L373">
    <cfRule type="duplicateValues" dxfId="272" priority="622"/>
  </conditionalFormatting>
  <conditionalFormatting sqref="L374">
    <cfRule type="duplicateValues" dxfId="271" priority="488"/>
    <cfRule type="duplicateValues" dxfId="270" priority="489"/>
    <cfRule type="duplicateValues" dxfId="269" priority="490"/>
    <cfRule type="duplicateValues" dxfId="268" priority="491"/>
    <cfRule type="duplicateValues" dxfId="267" priority="492"/>
  </conditionalFormatting>
  <conditionalFormatting sqref="L396">
    <cfRule type="duplicateValues" dxfId="266" priority="620"/>
  </conditionalFormatting>
  <conditionalFormatting sqref="L400">
    <cfRule type="duplicateValues" dxfId="265" priority="609"/>
  </conditionalFormatting>
  <conditionalFormatting sqref="L401">
    <cfRule type="duplicateValues" dxfId="264" priority="610"/>
  </conditionalFormatting>
  <conditionalFormatting sqref="L402">
    <cfRule type="duplicateValues" dxfId="263" priority="619"/>
  </conditionalFormatting>
  <conditionalFormatting sqref="L407">
    <cfRule type="duplicateValues" dxfId="262" priority="493"/>
    <cfRule type="duplicateValues" dxfId="261" priority="494"/>
    <cfRule type="duplicateValues" dxfId="260" priority="495"/>
    <cfRule type="duplicateValues" dxfId="259" priority="496"/>
    <cfRule type="duplicateValues" dxfId="258" priority="497"/>
  </conditionalFormatting>
  <conditionalFormatting sqref="L409">
    <cfRule type="duplicateValues" dxfId="257" priority="618"/>
  </conditionalFormatting>
  <conditionalFormatting sqref="L427">
    <cfRule type="duplicateValues" dxfId="256" priority="617"/>
  </conditionalFormatting>
  <conditionalFormatting sqref="L428:L429">
    <cfRule type="duplicateValues" dxfId="255" priority="241"/>
  </conditionalFormatting>
  <conditionalFormatting sqref="L433">
    <cfRule type="duplicateValues" dxfId="254" priority="616"/>
  </conditionalFormatting>
  <conditionalFormatting sqref="L434">
    <cfRule type="duplicateValues" dxfId="253" priority="611"/>
  </conditionalFormatting>
  <conditionalFormatting sqref="L435">
    <cfRule type="duplicateValues" dxfId="252" priority="498"/>
    <cfRule type="duplicateValues" dxfId="251" priority="499"/>
    <cfRule type="duplicateValues" dxfId="250" priority="500"/>
    <cfRule type="duplicateValues" dxfId="249" priority="501"/>
    <cfRule type="duplicateValues" dxfId="248" priority="502"/>
  </conditionalFormatting>
  <conditionalFormatting sqref="L436:L438">
    <cfRule type="duplicateValues" dxfId="247" priority="615"/>
  </conditionalFormatting>
  <conditionalFormatting sqref="L439">
    <cfRule type="duplicateValues" dxfId="246" priority="614"/>
  </conditionalFormatting>
  <conditionalFormatting sqref="L440">
    <cfRule type="duplicateValues" dxfId="245" priority="613"/>
  </conditionalFormatting>
  <conditionalFormatting sqref="L441">
    <cfRule type="duplicateValues" dxfId="244" priority="612"/>
  </conditionalFormatting>
  <conditionalFormatting sqref="L445">
    <cfRule type="duplicateValues" dxfId="243" priority="574"/>
    <cfRule type="duplicateValues" dxfId="242" priority="575"/>
  </conditionalFormatting>
  <conditionalFormatting sqref="L451">
    <cfRule type="duplicateValues" dxfId="241" priority="578"/>
    <cfRule type="duplicateValues" dxfId="240" priority="579"/>
  </conditionalFormatting>
  <conditionalFormatting sqref="L454">
    <cfRule type="duplicateValues" dxfId="239" priority="576"/>
    <cfRule type="duplicateValues" dxfId="238" priority="577"/>
  </conditionalFormatting>
  <conditionalFormatting sqref="L478">
    <cfRule type="duplicateValues" dxfId="237" priority="542"/>
    <cfRule type="duplicateValues" dxfId="236" priority="543"/>
  </conditionalFormatting>
  <conditionalFormatting sqref="L481">
    <cfRule type="duplicateValues" dxfId="235" priority="544"/>
    <cfRule type="duplicateValues" dxfId="234" priority="545"/>
  </conditionalFormatting>
  <conditionalFormatting sqref="L515">
    <cfRule type="duplicateValues" dxfId="233" priority="572"/>
    <cfRule type="duplicateValues" dxfId="232" priority="573"/>
  </conditionalFormatting>
  <conditionalFormatting sqref="L516">
    <cfRule type="duplicateValues" dxfId="231" priority="570"/>
    <cfRule type="duplicateValues" dxfId="230" priority="571"/>
  </conditionalFormatting>
  <conditionalFormatting sqref="L522">
    <cfRule type="duplicateValues" dxfId="229" priority="568"/>
    <cfRule type="duplicateValues" dxfId="228" priority="569"/>
  </conditionalFormatting>
  <conditionalFormatting sqref="L523">
    <cfRule type="duplicateValues" dxfId="227" priority="566"/>
    <cfRule type="duplicateValues" dxfId="226" priority="567"/>
  </conditionalFormatting>
  <conditionalFormatting sqref="L529">
    <cfRule type="duplicateValues" dxfId="225" priority="564"/>
    <cfRule type="duplicateValues" dxfId="224" priority="565"/>
  </conditionalFormatting>
  <conditionalFormatting sqref="L530">
    <cfRule type="duplicateValues" dxfId="223" priority="562"/>
    <cfRule type="duplicateValues" dxfId="222" priority="563"/>
  </conditionalFormatting>
  <conditionalFormatting sqref="L536">
    <cfRule type="duplicateValues" dxfId="221" priority="560"/>
    <cfRule type="duplicateValues" dxfId="220" priority="561"/>
  </conditionalFormatting>
  <conditionalFormatting sqref="L537">
    <cfRule type="duplicateValues" dxfId="219" priority="558"/>
    <cfRule type="duplicateValues" dxfId="218" priority="559"/>
  </conditionalFormatting>
  <conditionalFormatting sqref="L556">
    <cfRule type="duplicateValues" dxfId="217" priority="405"/>
  </conditionalFormatting>
  <conditionalFormatting sqref="L557">
    <cfRule type="duplicateValues" dxfId="216" priority="594"/>
    <cfRule type="duplicateValues" dxfId="215" priority="595"/>
  </conditionalFormatting>
  <conditionalFormatting sqref="L559">
    <cfRule type="duplicateValues" dxfId="214" priority="608"/>
  </conditionalFormatting>
  <conditionalFormatting sqref="L560">
    <cfRule type="duplicateValues" dxfId="213" priority="592"/>
    <cfRule type="duplicateValues" dxfId="212" priority="593"/>
  </conditionalFormatting>
  <conditionalFormatting sqref="L561">
    <cfRule type="duplicateValues" dxfId="211" priority="406"/>
  </conditionalFormatting>
  <conditionalFormatting sqref="L568">
    <cfRule type="duplicateValues" dxfId="210" priority="590"/>
    <cfRule type="duplicateValues" dxfId="209" priority="591"/>
  </conditionalFormatting>
  <conditionalFormatting sqref="L569">
    <cfRule type="duplicateValues" dxfId="208" priority="411"/>
    <cfRule type="duplicateValues" dxfId="207" priority="412"/>
  </conditionalFormatting>
  <conditionalFormatting sqref="L573:L574">
    <cfRule type="duplicateValues" dxfId="206" priority="588"/>
    <cfRule type="duplicateValues" dxfId="205" priority="589"/>
  </conditionalFormatting>
  <conditionalFormatting sqref="L577">
    <cfRule type="duplicateValues" dxfId="204" priority="586"/>
    <cfRule type="duplicateValues" dxfId="203" priority="587"/>
  </conditionalFormatting>
  <conditionalFormatting sqref="L578">
    <cfRule type="duplicateValues" dxfId="202" priority="409"/>
    <cfRule type="duplicateValues" dxfId="201" priority="410"/>
  </conditionalFormatting>
  <conditionalFormatting sqref="L581">
    <cfRule type="duplicateValues" dxfId="200" priority="584"/>
    <cfRule type="duplicateValues" dxfId="199" priority="585"/>
  </conditionalFormatting>
  <conditionalFormatting sqref="L582">
    <cfRule type="duplicateValues" dxfId="198" priority="407"/>
    <cfRule type="duplicateValues" dxfId="197" priority="408"/>
  </conditionalFormatting>
  <conditionalFormatting sqref="L584">
    <cfRule type="duplicateValues" dxfId="196" priority="582"/>
    <cfRule type="duplicateValues" dxfId="195" priority="583"/>
  </conditionalFormatting>
  <conditionalFormatting sqref="L585">
    <cfRule type="duplicateValues" dxfId="194" priority="580"/>
    <cfRule type="duplicateValues" dxfId="193" priority="581"/>
  </conditionalFormatting>
  <conditionalFormatting sqref="L611">
    <cfRule type="duplicateValues" dxfId="192" priority="556"/>
    <cfRule type="duplicateValues" dxfId="191" priority="557"/>
  </conditionalFormatting>
  <conditionalFormatting sqref="L613">
    <cfRule type="duplicateValues" dxfId="190" priority="403"/>
    <cfRule type="duplicateValues" dxfId="189" priority="404"/>
  </conditionalFormatting>
  <conditionalFormatting sqref="L617">
    <cfRule type="duplicateValues" dxfId="188" priority="554"/>
    <cfRule type="duplicateValues" dxfId="187" priority="555"/>
  </conditionalFormatting>
  <conditionalFormatting sqref="L618">
    <cfRule type="duplicateValues" dxfId="186" priority="401"/>
    <cfRule type="duplicateValues" dxfId="185" priority="402"/>
  </conditionalFormatting>
  <conditionalFormatting sqref="L621">
    <cfRule type="duplicateValues" dxfId="184" priority="552"/>
    <cfRule type="duplicateValues" dxfId="183" priority="553"/>
  </conditionalFormatting>
  <conditionalFormatting sqref="L622">
    <cfRule type="duplicateValues" dxfId="182" priority="399"/>
    <cfRule type="duplicateValues" dxfId="181" priority="400"/>
  </conditionalFormatting>
  <conditionalFormatting sqref="L625">
    <cfRule type="duplicateValues" dxfId="180" priority="550"/>
    <cfRule type="duplicateValues" dxfId="179" priority="551"/>
  </conditionalFormatting>
  <conditionalFormatting sqref="L626">
    <cfRule type="duplicateValues" dxfId="178" priority="397"/>
    <cfRule type="duplicateValues" dxfId="177" priority="398"/>
  </conditionalFormatting>
  <conditionalFormatting sqref="L628">
    <cfRule type="duplicateValues" dxfId="176" priority="548"/>
    <cfRule type="duplicateValues" dxfId="175" priority="549"/>
  </conditionalFormatting>
  <conditionalFormatting sqref="L629">
    <cfRule type="duplicateValues" dxfId="174" priority="546"/>
    <cfRule type="duplicateValues" dxfId="173" priority="547"/>
  </conditionalFormatting>
  <conditionalFormatting sqref="L662">
    <cfRule type="duplicateValues" dxfId="172" priority="448"/>
    <cfRule type="duplicateValues" dxfId="171" priority="449"/>
    <cfRule type="duplicateValues" dxfId="170" priority="450"/>
    <cfRule type="duplicateValues" dxfId="169" priority="451"/>
    <cfRule type="duplicateValues" dxfId="168" priority="452"/>
  </conditionalFormatting>
  <conditionalFormatting sqref="L664">
    <cfRule type="duplicateValues" dxfId="167" priority="242"/>
    <cfRule type="duplicateValues" dxfId="166" priority="243"/>
    <cfRule type="duplicateValues" dxfId="165" priority="244"/>
    <cfRule type="duplicateValues" dxfId="164" priority="245"/>
    <cfRule type="duplicateValues" dxfId="163" priority="246"/>
  </conditionalFormatting>
  <conditionalFormatting sqref="L705">
    <cfRule type="duplicateValues" dxfId="162" priority="633"/>
  </conditionalFormatting>
  <conditionalFormatting sqref="L710">
    <cfRule type="duplicateValues" dxfId="161" priority="632"/>
  </conditionalFormatting>
  <conditionalFormatting sqref="L714">
    <cfRule type="duplicateValues" dxfId="160" priority="631"/>
  </conditionalFormatting>
  <conditionalFormatting sqref="L718">
    <cfRule type="duplicateValues" dxfId="159" priority="630"/>
  </conditionalFormatting>
  <conditionalFormatting sqref="L797">
    <cfRule type="duplicateValues" dxfId="158" priority="247"/>
    <cfRule type="duplicateValues" dxfId="157" priority="248"/>
    <cfRule type="duplicateValues" dxfId="156" priority="249"/>
    <cfRule type="duplicateValues" dxfId="155" priority="250"/>
    <cfRule type="duplicateValues" dxfId="154" priority="251"/>
  </conditionalFormatting>
  <conditionalFormatting sqref="L798">
    <cfRule type="duplicateValues" dxfId="153" priority="635"/>
  </conditionalFormatting>
  <conditionalFormatting sqref="L802">
    <cfRule type="duplicateValues" dxfId="152" priority="252"/>
    <cfRule type="duplicateValues" dxfId="151" priority="253"/>
    <cfRule type="duplicateValues" dxfId="150" priority="254"/>
    <cfRule type="duplicateValues" dxfId="149" priority="255"/>
    <cfRule type="duplicateValues" dxfId="148" priority="256"/>
  </conditionalFormatting>
  <conditionalFormatting sqref="L803">
    <cfRule type="duplicateValues" dxfId="147" priority="634"/>
  </conditionalFormatting>
  <conditionalFormatting sqref="L815">
    <cfRule type="duplicateValues" dxfId="146" priority="525"/>
    <cfRule type="duplicateValues" dxfId="145" priority="526"/>
    <cfRule type="duplicateValues" dxfId="144" priority="527"/>
    <cfRule type="duplicateValues" dxfId="143" priority="528"/>
    <cfRule type="duplicateValues" dxfId="142" priority="529"/>
  </conditionalFormatting>
  <conditionalFormatting sqref="L819">
    <cfRule type="duplicateValues" dxfId="141" priority="530"/>
    <cfRule type="duplicateValues" dxfId="140" priority="531"/>
    <cfRule type="duplicateValues" dxfId="139" priority="532"/>
    <cfRule type="duplicateValues" dxfId="138" priority="533"/>
    <cfRule type="duplicateValues" dxfId="137" priority="534"/>
  </conditionalFormatting>
  <conditionalFormatting sqref="L827">
    <cfRule type="duplicateValues" dxfId="136" priority="649"/>
  </conditionalFormatting>
  <conditionalFormatting sqref="L832">
    <cfRule type="duplicateValues" dxfId="135" priority="504"/>
  </conditionalFormatting>
  <conditionalFormatting sqref="L839">
    <cfRule type="duplicateValues" dxfId="134" priority="648"/>
  </conditionalFormatting>
  <conditionalFormatting sqref="L849">
    <cfRule type="duplicateValues" dxfId="133" priority="647"/>
  </conditionalFormatting>
  <conditionalFormatting sqref="L859">
    <cfRule type="duplicateValues" dxfId="132" priority="646"/>
  </conditionalFormatting>
  <conditionalFormatting sqref="L860">
    <cfRule type="duplicateValues" dxfId="131" priority="645"/>
  </conditionalFormatting>
  <conditionalFormatting sqref="L883">
    <cfRule type="duplicateValues" dxfId="130" priority="277"/>
    <cfRule type="duplicateValues" dxfId="129" priority="278"/>
    <cfRule type="duplicateValues" dxfId="128" priority="279"/>
    <cfRule type="duplicateValues" dxfId="127" priority="280"/>
    <cfRule type="duplicateValues" dxfId="126" priority="281"/>
  </conditionalFormatting>
  <conditionalFormatting sqref="L891">
    <cfRule type="duplicateValues" dxfId="125" priority="272"/>
    <cfRule type="duplicateValues" dxfId="124" priority="273"/>
    <cfRule type="duplicateValues" dxfId="123" priority="274"/>
    <cfRule type="duplicateValues" dxfId="122" priority="275"/>
    <cfRule type="duplicateValues" dxfId="121" priority="276"/>
  </conditionalFormatting>
  <conditionalFormatting sqref="L894">
    <cfRule type="duplicateValues" dxfId="120" priority="17"/>
    <cfRule type="duplicateValues" dxfId="119" priority="18"/>
    <cfRule type="duplicateValues" dxfId="118" priority="19"/>
    <cfRule type="duplicateValues" dxfId="117" priority="20"/>
    <cfRule type="duplicateValues" dxfId="116" priority="21"/>
  </conditionalFormatting>
  <conditionalFormatting sqref="L896">
    <cfRule type="duplicateValues" dxfId="115" priority="644"/>
  </conditionalFormatting>
  <conditionalFormatting sqref="L907">
    <cfRule type="duplicateValues" dxfId="114" priority="267"/>
    <cfRule type="duplicateValues" dxfId="113" priority="268"/>
    <cfRule type="duplicateValues" dxfId="112" priority="269"/>
    <cfRule type="duplicateValues" dxfId="111" priority="270"/>
    <cfRule type="duplicateValues" dxfId="110" priority="271"/>
  </conditionalFormatting>
  <conditionalFormatting sqref="L909">
    <cfRule type="duplicateValues" dxfId="109" priority="12"/>
    <cfRule type="duplicateValues" dxfId="108" priority="13"/>
    <cfRule type="duplicateValues" dxfId="107" priority="14"/>
    <cfRule type="duplicateValues" dxfId="106" priority="15"/>
    <cfRule type="duplicateValues" dxfId="105" priority="16"/>
  </conditionalFormatting>
  <conditionalFormatting sqref="L911">
    <cfRule type="duplicateValues" dxfId="104" priority="643"/>
  </conditionalFormatting>
  <conditionalFormatting sqref="L921">
    <cfRule type="duplicateValues" dxfId="103" priority="262"/>
    <cfRule type="duplicateValues" dxfId="102" priority="263"/>
    <cfRule type="duplicateValues" dxfId="101" priority="264"/>
    <cfRule type="duplicateValues" dxfId="100" priority="265"/>
    <cfRule type="duplicateValues" dxfId="99" priority="266"/>
  </conditionalFormatting>
  <conditionalFormatting sqref="L923">
    <cfRule type="duplicateValues" dxfId="98" priority="7"/>
    <cfRule type="duplicateValues" dxfId="97" priority="8"/>
    <cfRule type="duplicateValues" dxfId="96" priority="9"/>
    <cfRule type="duplicateValues" dxfId="95" priority="10"/>
    <cfRule type="duplicateValues" dxfId="94" priority="11"/>
  </conditionalFormatting>
  <conditionalFormatting sqref="L925">
    <cfRule type="duplicateValues" dxfId="93" priority="642"/>
  </conditionalFormatting>
  <conditionalFormatting sqref="L935">
    <cfRule type="duplicateValues" dxfId="92" priority="257"/>
    <cfRule type="duplicateValues" dxfId="91" priority="258"/>
    <cfRule type="duplicateValues" dxfId="90" priority="259"/>
    <cfRule type="duplicateValues" dxfId="89" priority="260"/>
    <cfRule type="duplicateValues" dxfId="88" priority="261"/>
  </conditionalFormatting>
  <conditionalFormatting sqref="L936">
    <cfRule type="duplicateValues" dxfId="87" priority="640"/>
  </conditionalFormatting>
  <conditionalFormatting sqref="L937">
    <cfRule type="duplicateValues" dxfId="86" priority="23"/>
    <cfRule type="duplicateValues" dxfId="85" priority="24"/>
    <cfRule type="duplicateValues" dxfId="84" priority="25"/>
    <cfRule type="duplicateValues" dxfId="83" priority="26"/>
    <cfRule type="duplicateValues" dxfId="82" priority="27"/>
  </conditionalFormatting>
  <conditionalFormatting sqref="L939">
    <cfRule type="duplicateValues" dxfId="81" priority="638"/>
  </conditionalFormatting>
  <conditionalFormatting sqref="L940">
    <cfRule type="duplicateValues" dxfId="80" priority="641"/>
  </conditionalFormatting>
  <conditionalFormatting sqref="L941">
    <cfRule type="duplicateValues" dxfId="79" priority="22"/>
  </conditionalFormatting>
  <conditionalFormatting sqref="L943:L944">
    <cfRule type="duplicateValues" dxfId="78" priority="637"/>
  </conditionalFormatting>
  <conditionalFormatting sqref="L989">
    <cfRule type="duplicateValues" dxfId="77" priority="661"/>
  </conditionalFormatting>
  <conditionalFormatting sqref="L995">
    <cfRule type="duplicateValues" dxfId="76" priority="663"/>
  </conditionalFormatting>
  <conditionalFormatting sqref="L1002">
    <cfRule type="duplicateValues" dxfId="75" priority="662"/>
  </conditionalFormatting>
  <conditionalFormatting sqref="L1005">
    <cfRule type="duplicateValues" dxfId="74" priority="6"/>
  </conditionalFormatting>
  <conditionalFormatting sqref="L1007">
    <cfRule type="duplicateValues" dxfId="73" priority="660"/>
  </conditionalFormatting>
  <conditionalFormatting sqref="L1011">
    <cfRule type="duplicateValues" dxfId="72" priority="503"/>
  </conditionalFormatting>
  <conditionalFormatting sqref="L1013">
    <cfRule type="duplicateValues" dxfId="71" priority="659"/>
  </conditionalFormatting>
  <conditionalFormatting sqref="L1019">
    <cfRule type="duplicateValues" dxfId="70" priority="658"/>
  </conditionalFormatting>
  <conditionalFormatting sqref="L1022">
    <cfRule type="duplicateValues" dxfId="69" priority="656"/>
  </conditionalFormatting>
  <conditionalFormatting sqref="L1025">
    <cfRule type="duplicateValues" dxfId="68" priority="657"/>
  </conditionalFormatting>
  <conditionalFormatting sqref="L1028:L1029">
    <cfRule type="duplicateValues" dxfId="67" priority="655"/>
  </conditionalFormatting>
  <conditionalFormatting sqref="L1031">
    <cfRule type="duplicateValues" dxfId="66" priority="653"/>
  </conditionalFormatting>
  <conditionalFormatting sqref="L1034:L1035">
    <cfRule type="duplicateValues" dxfId="65" priority="654"/>
  </conditionalFormatting>
  <conditionalFormatting sqref="L1037">
    <cfRule type="duplicateValues" dxfId="64" priority="651"/>
  </conditionalFormatting>
  <conditionalFormatting sqref="L1039">
    <cfRule type="duplicateValues" dxfId="63" priority="652"/>
  </conditionalFormatting>
  <conditionalFormatting sqref="L1042">
    <cfRule type="duplicateValues" dxfId="62" priority="650"/>
  </conditionalFormatting>
  <conditionalFormatting sqref="L1193">
    <cfRule type="duplicateValues" dxfId="61" priority="433"/>
    <cfRule type="duplicateValues" dxfId="60" priority="434"/>
    <cfRule type="duplicateValues" dxfId="59" priority="435"/>
    <cfRule type="duplicateValues" dxfId="58" priority="436"/>
    <cfRule type="duplicateValues" dxfId="57" priority="437"/>
  </conditionalFormatting>
  <conditionalFormatting sqref="L1194">
    <cfRule type="duplicateValues" dxfId="56" priority="428"/>
    <cfRule type="duplicateValues" dxfId="55" priority="429"/>
    <cfRule type="duplicateValues" dxfId="54" priority="430"/>
    <cfRule type="duplicateValues" dxfId="53" priority="431"/>
    <cfRule type="duplicateValues" dxfId="52" priority="432"/>
  </conditionalFormatting>
  <conditionalFormatting sqref="L1195">
    <cfRule type="duplicateValues" dxfId="51" priority="1"/>
    <cfRule type="duplicateValues" dxfId="50" priority="2"/>
    <cfRule type="duplicateValues" dxfId="49" priority="3"/>
    <cfRule type="duplicateValues" dxfId="48" priority="4"/>
    <cfRule type="duplicateValues" dxfId="47" priority="5"/>
  </conditionalFormatting>
  <conditionalFormatting sqref="L1196">
    <cfRule type="duplicateValues" dxfId="46" priority="423"/>
    <cfRule type="duplicateValues" dxfId="45" priority="424"/>
    <cfRule type="duplicateValues" dxfId="44" priority="425"/>
    <cfRule type="duplicateValues" dxfId="43" priority="426"/>
    <cfRule type="duplicateValues" dxfId="42" priority="427"/>
  </conditionalFormatting>
  <conditionalFormatting sqref="L1213">
    <cfRule type="duplicateValues" dxfId="41" priority="418"/>
    <cfRule type="duplicateValues" dxfId="40" priority="419"/>
    <cfRule type="duplicateValues" dxfId="39" priority="420"/>
    <cfRule type="duplicateValues" dxfId="38" priority="421"/>
    <cfRule type="duplicateValues" dxfId="37" priority="422"/>
  </conditionalFormatting>
  <conditionalFormatting sqref="L1217">
    <cfRule type="duplicateValues" dxfId="36" priority="413"/>
    <cfRule type="duplicateValues" dxfId="35" priority="414"/>
    <cfRule type="duplicateValues" dxfId="34" priority="415"/>
    <cfRule type="duplicateValues" dxfId="33" priority="416"/>
    <cfRule type="duplicateValues" dxfId="32" priority="417"/>
  </conditionalFormatting>
  <conditionalFormatting sqref="L1219">
    <cfRule type="duplicateValues" dxfId="31" priority="636"/>
  </conditionalFormatting>
  <conditionalFormatting sqref="L1227">
    <cfRule type="duplicateValues" dxfId="30" priority="443"/>
    <cfRule type="duplicateValues" dxfId="29" priority="444"/>
    <cfRule type="duplicateValues" dxfId="28" priority="445"/>
    <cfRule type="duplicateValues" dxfId="27" priority="446"/>
    <cfRule type="duplicateValues" dxfId="26" priority="447"/>
  </conditionalFormatting>
  <conditionalFormatting sqref="L1228:L1232 L816:L818 L59:L80 L46:L49 L367:L373 L125:L126 L148:L149 L161:L162 L663 L1234:L1048576 L1197:L1212 L1214:L1216 L1218:L1226 L82:L88 L90 L92:L99 L101 L103 L884:L890 L892:L893 L908 L922 L803:L814 L798:L801 L936 L375:L406 L408:L434 L128:L146 L151:L159 L164:L173 L105 L107:L113 L116:L123 L175:L176 L178:L179 L181:L182 L184:L185 L187:L188 L190:L225 L244:L248 L265:L280 L285:L318 L327:L338 L342:L365 L436:L661 L1:L20 L23:L43 L52:L56 L665:L796 L820:L882 L895:L906 L910:L920 L924:L934 L938:L1192">
    <cfRule type="duplicateValues" dxfId="25" priority="535"/>
    <cfRule type="duplicateValues" dxfId="24" priority="536"/>
    <cfRule type="duplicateValues" dxfId="23" priority="537"/>
  </conditionalFormatting>
  <conditionalFormatting sqref="L1228:L1232 L816:L818 L570:L572 L558:L559 L575:L576 L579:L580 L583 L452:L453 L446:L450 L517:L521 L524:L528 L531:L535 L619:L620 L623:L624 L627 L479:L480 L612 L59:L80 L46:L49 L367:L373 L630:L661 L125:L126 L148:L149 L161:L162 L663 L1234:L1048576 L1197:L1212 L1214:L1216 L1218:L1226 L561:L567 L614:L616 L538:L556 L82:L88 L90 L92:L99 L101 L103 L884:L890 L892:L893 L908 L922 L803:L814 L798:L801 L936 L375:L406 L408:L434 L436:L444 L128:L146 L455:L477 L151:L159 L164:L173 L586:L610 L105 L107:L113 L116:L123 L175:L176 L178:L179 L181:L182 L184:L185 L187:L188 L190:L225 L244:L248 L265:L280 L285:L318 L327:L338 L342:L365 L482:L514 L1:L20 L23:L43 L52:L56 L665:L796 L820:L882 L895:L906 L910:L920 L924:L934 L938:L1192">
    <cfRule type="duplicateValues" dxfId="22" priority="597"/>
  </conditionalFormatting>
  <conditionalFormatting sqref="L1229">
    <cfRule type="duplicateValues" dxfId="21" priority="629"/>
  </conditionalFormatting>
  <conditionalFormatting sqref="L1230:L1232 L1220:L1226 L1036 L1:L8 L1003:L1004 L1008:L1010 L1030 L1038 L942 L945:L988 L799:L801 L706:L709 L711:L713 L715:L717 L442:L444 L558 L570:L572 L575:L576 L579:L580 L583 L452:L453 L446:L450 L517:L521 L524:L528 L531:L535 L619:L620 L623:L624 L627 L630:L661 L479:L480 L804:L814 L828:L831 L60:L77 L356:L358 L361:L365 L397:L399 L403:L406 L562:L567 L612 L46:L49 L990:L994 L1012 L1020:L1021 L1014:L1018 L1026:L1027 L1032:L1033 L408 L367 L996:L1001 L938 L816:L818 L663 L1228 L1234:L1048576 L1197:L1212 L1214:L1216 L1218 L614:L616 L538:L555 L171:L173 L884:L890 L892:L893 L908 L922 L375:L395 L430:L432 L410:L426 L455:L477 L586:L610 L719:L796 L175:L176 L178:L179 L181:L182 L184:L185 L187:L188 L190:L225 L244:L248 L265:L280 L285:L318 L327:L338 L342:L354 L482:L514 L10:L20 L23:L43 L52:L56 L665:L704 L820:L826 L833:L838 L840:L848 L850:L858 L861:L882 L895 L897:L906 L910 L912:L920 L924 L926:L934 L1006 L1023:L1024 L1040:L1041 L1043:L1192">
    <cfRule type="duplicateValues" dxfId="20" priority="745"/>
  </conditionalFormatting>
  <conditionalFormatting sqref="L1233">
    <cfRule type="duplicateValues" dxfId="19" priority="438"/>
    <cfRule type="duplicateValues" dxfId="18" priority="439"/>
    <cfRule type="duplicateValues" dxfId="17" priority="440"/>
    <cfRule type="duplicateValues" dxfId="16" priority="441"/>
    <cfRule type="duplicateValues" dxfId="15" priority="442"/>
  </conditionalFormatting>
  <hyperlinks>
    <hyperlink ref="A6" r:id="rId1" xr:uid="{00000000-0004-0000-0100-000000000000}"/>
  </hyperlinks>
  <pageMargins left="0.39370078740157483" right="0.39370078740157483" top="0.39370078740157483" bottom="0.39370078740157483" header="0" footer="0"/>
  <pageSetup fitToHeight="0" pageOrder="overThenDown" orientation="landscape" r:id="rId2"/>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pageSetUpPr autoPageBreaks="0" fitToPage="1"/>
  </sheetPr>
  <dimension ref="A1:AI156"/>
  <sheetViews>
    <sheetView showZeros="0" zoomScale="80" zoomScaleNormal="80" workbookViewId="0">
      <pane xSplit="14" ySplit="8" topLeftCell="O9" activePane="bottomRight" state="frozen"/>
      <selection activeCell="AK17" sqref="AK17"/>
      <selection pane="topRight" activeCell="AK17" sqref="AK17"/>
      <selection pane="bottomLeft" activeCell="AK17" sqref="AK17"/>
      <selection pane="bottomRight" activeCell="AA147" sqref="AA147:AB147"/>
    </sheetView>
  </sheetViews>
  <sheetFormatPr defaultColWidth="9" defaultRowHeight="11.65" customHeight="1"/>
  <cols>
    <col min="1" max="2" width="9" style="1" customWidth="1"/>
    <col min="3" max="3" width="5.7109375" style="1" customWidth="1"/>
    <col min="4" max="4" width="6.7109375" style="1" customWidth="1"/>
    <col min="5" max="5" width="0.28515625" style="1" customWidth="1"/>
    <col min="6" max="6" width="9" style="1" customWidth="1"/>
    <col min="7" max="7" width="1.28515625" style="1" customWidth="1"/>
    <col min="8" max="8" width="7.5703125" style="1" customWidth="1"/>
    <col min="9" max="11" width="9" style="1" customWidth="1"/>
    <col min="12" max="12" width="5.5703125" style="1" customWidth="1"/>
    <col min="13" max="13" width="10.7109375" style="1" customWidth="1"/>
    <col min="14" max="14" width="26.7109375" style="1" customWidth="1"/>
    <col min="15" max="18" width="3.5703125" style="1" customWidth="1"/>
    <col min="19" max="19" width="3.28515625" style="1" customWidth="1"/>
    <col min="20" max="20" width="10.28515625" style="1" customWidth="1"/>
    <col min="21" max="21" width="2" style="1" customWidth="1"/>
    <col min="22" max="22" width="11.28515625" style="1" customWidth="1"/>
    <col min="23" max="23" width="10.28515625" style="1" customWidth="1"/>
    <col min="24" max="24" width="12.28515625" style="1" bestFit="1" customWidth="1"/>
    <col min="25" max="25" width="12.7109375" style="1" customWidth="1"/>
    <col min="26" max="26" width="14.28515625" style="1" customWidth="1"/>
    <col min="27" max="27" width="22.28515625" style="1" customWidth="1"/>
    <col min="28" max="28" width="10.28515625" style="60" bestFit="1" customWidth="1"/>
    <col min="29" max="29" width="18.28515625" style="171" bestFit="1" customWidth="1"/>
    <col min="30" max="30" width="10.28515625" style="171" customWidth="1"/>
    <col min="31" max="31" width="13" style="106" bestFit="1" customWidth="1"/>
    <col min="32" max="32" width="14.28515625" style="2" bestFit="1" customWidth="1"/>
    <col min="33" max="16384" width="9" style="2"/>
  </cols>
  <sheetData>
    <row r="1" spans="1:33" s="1" customFormat="1" ht="21" customHeight="1">
      <c r="A1" s="342"/>
      <c r="B1" s="342"/>
      <c r="C1" s="343" t="s">
        <v>4403</v>
      </c>
      <c r="D1" s="343"/>
      <c r="E1" s="343"/>
      <c r="F1" s="343"/>
      <c r="G1" s="343"/>
      <c r="H1" s="343"/>
      <c r="I1" s="343"/>
      <c r="J1" s="343"/>
      <c r="K1" s="343"/>
      <c r="L1" s="343"/>
      <c r="M1" s="343"/>
      <c r="N1" s="343"/>
      <c r="O1" s="343"/>
      <c r="P1" s="343"/>
      <c r="Q1" s="343"/>
      <c r="R1" s="343"/>
      <c r="S1" s="343"/>
      <c r="T1" s="343"/>
      <c r="U1" s="343"/>
      <c r="V1" s="46"/>
      <c r="W1" s="46"/>
      <c r="X1" s="46"/>
      <c r="Y1" s="46"/>
      <c r="Z1" s="46"/>
      <c r="AB1" s="59"/>
      <c r="AC1" s="170"/>
      <c r="AD1" s="170"/>
      <c r="AE1" s="104"/>
    </row>
    <row r="2" spans="1:33" s="1" customFormat="1" ht="21" customHeight="1">
      <c r="A2" s="342"/>
      <c r="B2" s="342"/>
      <c r="C2" s="343"/>
      <c r="D2" s="343"/>
      <c r="E2" s="343"/>
      <c r="F2" s="343"/>
      <c r="G2" s="343"/>
      <c r="H2" s="343"/>
      <c r="I2" s="343"/>
      <c r="J2" s="343"/>
      <c r="K2" s="343"/>
      <c r="L2" s="343"/>
      <c r="M2" s="343"/>
      <c r="N2" s="343"/>
      <c r="O2" s="343"/>
      <c r="P2" s="343"/>
      <c r="Q2" s="343"/>
      <c r="R2" s="343"/>
      <c r="S2" s="343"/>
      <c r="T2" s="343"/>
      <c r="U2" s="343"/>
      <c r="V2" s="46"/>
      <c r="W2" s="46"/>
      <c r="X2" s="46"/>
      <c r="Y2" s="46"/>
      <c r="Z2" s="46"/>
      <c r="AB2" s="59"/>
      <c r="AC2" s="170"/>
      <c r="AD2" s="170"/>
      <c r="AE2" s="104"/>
    </row>
    <row r="3" spans="1:33" s="1" customFormat="1" ht="21" customHeight="1">
      <c r="A3" s="342"/>
      <c r="B3" s="342"/>
      <c r="C3" s="343"/>
      <c r="D3" s="343"/>
      <c r="E3" s="343"/>
      <c r="F3" s="343"/>
      <c r="G3" s="343"/>
      <c r="H3" s="343"/>
      <c r="I3" s="343"/>
      <c r="J3" s="343"/>
      <c r="K3" s="343"/>
      <c r="L3" s="343"/>
      <c r="M3" s="343"/>
      <c r="N3" s="343"/>
      <c r="O3" s="343"/>
      <c r="P3" s="343"/>
      <c r="Q3" s="343"/>
      <c r="R3" s="343"/>
      <c r="S3" s="343"/>
      <c r="T3" s="343"/>
      <c r="U3" s="343"/>
      <c r="V3" s="46"/>
      <c r="W3" s="46"/>
      <c r="X3" s="46"/>
      <c r="Y3" s="46"/>
      <c r="Z3" s="46"/>
      <c r="AB3" s="59"/>
      <c r="AC3" s="170"/>
      <c r="AD3" s="170"/>
      <c r="AE3" s="104"/>
    </row>
    <row r="4" spans="1:33" s="1" customFormat="1" ht="21" customHeight="1">
      <c r="A4" s="342"/>
      <c r="B4" s="342"/>
      <c r="C4" s="343"/>
      <c r="D4" s="343"/>
      <c r="E4" s="343"/>
      <c r="F4" s="343"/>
      <c r="G4" s="343"/>
      <c r="H4" s="343"/>
      <c r="I4" s="343"/>
      <c r="J4" s="343"/>
      <c r="K4" s="343"/>
      <c r="L4" s="343"/>
      <c r="M4" s="343"/>
      <c r="N4" s="343"/>
      <c r="O4" s="343"/>
      <c r="P4" s="343"/>
      <c r="Q4" s="343"/>
      <c r="R4" s="343"/>
      <c r="S4" s="343"/>
      <c r="T4" s="343"/>
      <c r="U4" s="343"/>
      <c r="V4" s="46"/>
      <c r="W4" s="46"/>
      <c r="X4" s="46"/>
      <c r="Y4" s="46"/>
      <c r="Z4" s="46"/>
      <c r="AB4" s="59"/>
      <c r="AC4" s="170"/>
      <c r="AD4" s="170"/>
      <c r="AE4" s="104"/>
    </row>
    <row r="5" spans="1:33" s="1" customFormat="1" ht="33" customHeight="1">
      <c r="C5" s="345" t="s">
        <v>306</v>
      </c>
      <c r="D5" s="345"/>
      <c r="E5" s="345"/>
      <c r="F5" s="345"/>
      <c r="G5" s="345"/>
      <c r="H5" s="345"/>
      <c r="I5" s="345"/>
      <c r="J5" s="345"/>
      <c r="K5" s="345"/>
      <c r="L5" s="345"/>
      <c r="M5" s="345"/>
      <c r="N5" s="345"/>
      <c r="O5" s="345"/>
      <c r="P5" s="345"/>
      <c r="Q5" s="345"/>
      <c r="R5" s="345"/>
      <c r="S5" s="345"/>
      <c r="T5" s="345"/>
      <c r="U5" s="345"/>
      <c r="V5" s="47"/>
      <c r="W5" s="101"/>
      <c r="X5" s="101"/>
      <c r="Y5" s="101"/>
      <c r="Z5" s="101"/>
      <c r="AB5" s="59"/>
      <c r="AC5" s="170"/>
      <c r="AD5" s="170"/>
      <c r="AE5" s="104"/>
    </row>
    <row r="6" spans="1:33" s="1" customFormat="1" ht="13.15" customHeight="1">
      <c r="A6" s="551" t="s">
        <v>311</v>
      </c>
      <c r="B6" s="552"/>
      <c r="C6" s="550"/>
      <c r="D6" s="550"/>
      <c r="E6" s="550"/>
      <c r="F6" s="550"/>
      <c r="G6" s="550"/>
      <c r="H6" s="550"/>
      <c r="I6" s="550"/>
      <c r="J6" s="550"/>
      <c r="K6" s="550"/>
      <c r="L6" s="550"/>
      <c r="M6" s="550"/>
      <c r="N6" s="550"/>
      <c r="O6" s="550"/>
      <c r="P6" s="550"/>
      <c r="Q6" s="550"/>
      <c r="R6" s="550"/>
      <c r="S6" s="550"/>
      <c r="T6" s="550"/>
      <c r="U6" s="550"/>
      <c r="V6" s="48"/>
      <c r="W6" s="48"/>
      <c r="X6" s="48"/>
      <c r="Y6" s="48"/>
      <c r="Z6" s="48"/>
      <c r="AB6" s="59"/>
      <c r="AC6" s="170"/>
      <c r="AD6" s="170"/>
      <c r="AE6" s="104"/>
    </row>
    <row r="7" spans="1:33" ht="11.1" customHeight="1">
      <c r="A7" s="553"/>
      <c r="B7" s="553"/>
      <c r="C7" s="550"/>
      <c r="D7" s="550"/>
      <c r="E7" s="550"/>
      <c r="F7" s="550"/>
      <c r="G7" s="550"/>
      <c r="H7" s="550"/>
      <c r="I7" s="550"/>
      <c r="J7" s="550"/>
      <c r="K7" s="550"/>
      <c r="L7" s="550"/>
      <c r="M7" s="550"/>
      <c r="N7" s="550"/>
      <c r="O7" s="550"/>
      <c r="P7" s="550"/>
      <c r="Q7" s="550"/>
      <c r="R7" s="550"/>
      <c r="S7" s="550"/>
      <c r="T7" s="550"/>
      <c r="U7" s="550"/>
      <c r="V7" s="48"/>
      <c r="W7" s="48"/>
      <c r="X7" s="48"/>
      <c r="Y7" s="48"/>
      <c r="Z7" s="48"/>
    </row>
    <row r="8" spans="1:33" s="3" customFormat="1" ht="26.25">
      <c r="A8" s="554" t="s">
        <v>0</v>
      </c>
      <c r="B8" s="554"/>
      <c r="C8" s="554"/>
      <c r="D8" s="554" t="s">
        <v>1</v>
      </c>
      <c r="E8" s="554"/>
      <c r="F8" s="554"/>
      <c r="G8" s="554"/>
      <c r="H8" s="554" t="s">
        <v>2</v>
      </c>
      <c r="I8" s="554"/>
      <c r="J8" s="554"/>
      <c r="K8" s="554"/>
      <c r="L8" s="554"/>
      <c r="M8" s="113" t="s">
        <v>1326</v>
      </c>
      <c r="N8" s="70" t="s">
        <v>3</v>
      </c>
      <c r="O8" s="555" t="s">
        <v>667</v>
      </c>
      <c r="P8" s="555"/>
      <c r="Q8" s="555"/>
      <c r="R8" s="555"/>
      <c r="S8" s="555" t="s">
        <v>666</v>
      </c>
      <c r="T8" s="555"/>
      <c r="U8" s="555"/>
      <c r="V8" s="120" t="s">
        <v>1343</v>
      </c>
      <c r="W8" s="70" t="s">
        <v>8</v>
      </c>
      <c r="X8" s="70" t="s">
        <v>9</v>
      </c>
      <c r="Y8" s="153" t="s">
        <v>1955</v>
      </c>
      <c r="Z8" s="153" t="s">
        <v>1956</v>
      </c>
      <c r="AA8" s="88" t="s">
        <v>439</v>
      </c>
      <c r="AB8" s="89" t="s">
        <v>562</v>
      </c>
      <c r="AC8" s="88" t="s">
        <v>439</v>
      </c>
      <c r="AD8" s="89" t="s">
        <v>562</v>
      </c>
      <c r="AE8" s="179" t="s">
        <v>563</v>
      </c>
      <c r="AF8" s="180" t="s">
        <v>561</v>
      </c>
    </row>
    <row r="9" spans="1:33" s="3" customFormat="1" ht="18">
      <c r="A9" s="10"/>
      <c r="B9" s="49"/>
      <c r="C9" s="49"/>
      <c r="D9" s="49"/>
      <c r="E9" s="679" t="s">
        <v>1338</v>
      </c>
      <c r="F9" s="679"/>
      <c r="G9" s="679"/>
      <c r="H9" s="679"/>
      <c r="I9" s="679"/>
      <c r="J9" s="679"/>
      <c r="K9" s="679"/>
      <c r="L9" s="679"/>
      <c r="M9" s="49"/>
      <c r="N9" s="11"/>
      <c r="O9" s="11"/>
      <c r="P9" s="11"/>
      <c r="Q9" s="11"/>
      <c r="R9" s="11"/>
      <c r="S9" s="11"/>
      <c r="T9" s="11"/>
      <c r="U9" s="11"/>
      <c r="V9" s="11"/>
      <c r="W9" s="9"/>
      <c r="X9" s="11"/>
      <c r="Y9" s="11"/>
      <c r="Z9" s="9"/>
      <c r="AA9" s="88"/>
      <c r="AB9" s="89"/>
      <c r="AC9" s="172"/>
      <c r="AD9" s="172"/>
      <c r="AE9" s="179"/>
      <c r="AF9" s="180"/>
    </row>
    <row r="10" spans="1:33" s="3" customFormat="1" ht="14.1" customHeight="1" thickBot="1">
      <c r="A10" s="4"/>
      <c r="B10" s="5"/>
      <c r="C10" s="5"/>
      <c r="D10" s="6" t="s">
        <v>1339</v>
      </c>
      <c r="E10" s="6"/>
      <c r="F10" s="6"/>
      <c r="G10" s="6"/>
      <c r="H10" s="39"/>
      <c r="I10" s="39"/>
      <c r="J10" s="39"/>
      <c r="K10" s="39"/>
      <c r="L10" s="39"/>
      <c r="M10" s="39"/>
      <c r="N10" s="5"/>
      <c r="O10" s="7"/>
      <c r="P10" s="7"/>
      <c r="Q10" s="7"/>
      <c r="R10" s="7"/>
      <c r="S10" s="7"/>
      <c r="T10" s="7"/>
      <c r="U10" s="7"/>
      <c r="V10" s="7"/>
      <c r="W10" s="5"/>
      <c r="X10" s="5"/>
      <c r="Y10" s="5"/>
      <c r="Z10" s="5"/>
      <c r="AB10" s="29"/>
      <c r="AC10" s="29"/>
      <c r="AD10" s="29"/>
      <c r="AE10" s="175"/>
    </row>
    <row r="11" spans="1:33" s="3" customFormat="1" ht="42" customHeight="1" thickBot="1">
      <c r="A11" s="375"/>
      <c r="B11" s="375"/>
      <c r="C11" s="375"/>
      <c r="D11" s="326"/>
      <c r="E11" s="374" t="s">
        <v>1395</v>
      </c>
      <c r="F11" s="374"/>
      <c r="G11" s="302"/>
      <c r="H11" s="675" t="s">
        <v>1402</v>
      </c>
      <c r="I11" s="676"/>
      <c r="J11" s="676"/>
      <c r="K11" s="676"/>
      <c r="L11" s="676"/>
      <c r="M11" s="678" t="s">
        <v>1345</v>
      </c>
      <c r="N11" s="71" t="s">
        <v>1341</v>
      </c>
      <c r="O11" s="366" t="s">
        <v>1347</v>
      </c>
      <c r="P11" s="366"/>
      <c r="Q11" s="366"/>
      <c r="R11" s="366"/>
      <c r="S11" s="366" t="s">
        <v>1344</v>
      </c>
      <c r="T11" s="366"/>
      <c r="U11" s="366"/>
      <c r="V11" s="117" t="s">
        <v>1432</v>
      </c>
      <c r="W11" s="57">
        <v>8015</v>
      </c>
      <c r="X11" s="57">
        <f t="shared" ref="X11:Z63" si="0">ROUND(W11*1.4/10,0)*10</f>
        <v>11220</v>
      </c>
      <c r="Y11" s="57">
        <v>0</v>
      </c>
      <c r="Z11" s="57">
        <f t="shared" si="0"/>
        <v>0</v>
      </c>
      <c r="AA11" s="33"/>
      <c r="AB11" s="109"/>
      <c r="AC11" s="173"/>
      <c r="AD11" s="173"/>
      <c r="AE11" s="176"/>
      <c r="AF11" s="177"/>
      <c r="AG11" s="28"/>
    </row>
    <row r="12" spans="1:33" s="3" customFormat="1" ht="42" customHeight="1" thickBot="1">
      <c r="A12" s="493"/>
      <c r="B12" s="404"/>
      <c r="C12" s="385"/>
      <c r="D12" s="493"/>
      <c r="E12" s="404"/>
      <c r="F12" s="404"/>
      <c r="G12" s="404"/>
      <c r="H12" s="307"/>
      <c r="I12" s="307"/>
      <c r="J12" s="307"/>
      <c r="K12" s="307"/>
      <c r="L12" s="307"/>
      <c r="M12" s="307"/>
      <c r="N12" s="71" t="s">
        <v>1340</v>
      </c>
      <c r="O12" s="366" t="s">
        <v>1348</v>
      </c>
      <c r="P12" s="366"/>
      <c r="Q12" s="366"/>
      <c r="R12" s="366"/>
      <c r="S12" s="366" t="s">
        <v>1344</v>
      </c>
      <c r="T12" s="366"/>
      <c r="U12" s="366"/>
      <c r="V12" s="117" t="s">
        <v>1432</v>
      </c>
      <c r="W12" s="57">
        <v>8860</v>
      </c>
      <c r="X12" s="57">
        <f t="shared" si="0"/>
        <v>12400</v>
      </c>
      <c r="Y12" s="57">
        <v>7088</v>
      </c>
      <c r="Z12" s="57">
        <f t="shared" si="0"/>
        <v>9920</v>
      </c>
      <c r="AA12" s="154" t="s">
        <v>1958</v>
      </c>
      <c r="AB12" s="166">
        <f>Y12/W12-1</f>
        <v>-0.19999999999999996</v>
      </c>
      <c r="AC12" s="173"/>
      <c r="AD12" s="173"/>
      <c r="AE12" s="176"/>
      <c r="AF12" s="177"/>
      <c r="AG12" s="28"/>
    </row>
    <row r="13" spans="1:33" s="3" customFormat="1" ht="42" customHeight="1" thickBot="1">
      <c r="A13" s="493"/>
      <c r="B13" s="404"/>
      <c r="C13" s="385"/>
      <c r="D13" s="493"/>
      <c r="E13" s="404"/>
      <c r="F13" s="404"/>
      <c r="G13" s="404"/>
      <c r="H13" s="307"/>
      <c r="I13" s="307"/>
      <c r="J13" s="307"/>
      <c r="K13" s="307"/>
      <c r="L13" s="307"/>
      <c r="M13" s="307"/>
      <c r="N13" s="71" t="s">
        <v>1342</v>
      </c>
      <c r="O13" s="366" t="s">
        <v>1349</v>
      </c>
      <c r="P13" s="366"/>
      <c r="Q13" s="366"/>
      <c r="R13" s="366"/>
      <c r="S13" s="366" t="s">
        <v>1344</v>
      </c>
      <c r="T13" s="366"/>
      <c r="U13" s="366"/>
      <c r="V13" s="117" t="s">
        <v>1432</v>
      </c>
      <c r="W13" s="57">
        <v>9765</v>
      </c>
      <c r="X13" s="57">
        <f t="shared" si="0"/>
        <v>13670</v>
      </c>
      <c r="Y13" s="57">
        <v>8789</v>
      </c>
      <c r="Z13" s="57">
        <f t="shared" si="0"/>
        <v>12300</v>
      </c>
      <c r="AA13" s="154" t="s">
        <v>1958</v>
      </c>
      <c r="AB13" s="166">
        <f>Y13/W13-1</f>
        <v>-9.9948796722990285E-2</v>
      </c>
      <c r="AC13" s="174"/>
      <c r="AD13" s="173"/>
      <c r="AE13" s="176"/>
      <c r="AF13" s="177"/>
      <c r="AG13" s="28"/>
    </row>
    <row r="14" spans="1:33" s="3" customFormat="1" ht="14.1" customHeight="1" thickBot="1">
      <c r="A14" s="4"/>
      <c r="B14" s="5"/>
      <c r="C14" s="5"/>
      <c r="D14" s="6" t="s">
        <v>1346</v>
      </c>
      <c r="E14" s="6"/>
      <c r="F14" s="6"/>
      <c r="G14" s="6"/>
      <c r="H14" s="39"/>
      <c r="I14" s="39"/>
      <c r="J14" s="39"/>
      <c r="K14" s="39"/>
      <c r="L14" s="39"/>
      <c r="M14" s="39"/>
      <c r="N14" s="5"/>
      <c r="O14" s="7"/>
      <c r="P14" s="7"/>
      <c r="Q14" s="7"/>
      <c r="R14" s="7"/>
      <c r="S14" s="7"/>
      <c r="T14" s="7"/>
      <c r="U14" s="7"/>
      <c r="V14" s="7"/>
      <c r="W14" s="5"/>
      <c r="X14" s="5"/>
      <c r="Y14" s="5"/>
      <c r="Z14" s="7"/>
      <c r="AB14" s="174"/>
      <c r="AC14" s="29"/>
      <c r="AD14" s="173"/>
      <c r="AE14" s="175"/>
    </row>
    <row r="15" spans="1:33" s="3" customFormat="1" ht="29.1" customHeight="1" thickBot="1">
      <c r="A15" s="677"/>
      <c r="B15" s="262"/>
      <c r="C15" s="262"/>
      <c r="D15" s="326"/>
      <c r="E15" s="374"/>
      <c r="F15" s="374"/>
      <c r="G15" s="302"/>
      <c r="H15" s="675" t="s">
        <v>1396</v>
      </c>
      <c r="I15" s="676"/>
      <c r="J15" s="676"/>
      <c r="K15" s="676"/>
      <c r="L15" s="676"/>
      <c r="M15" s="678" t="s">
        <v>1356</v>
      </c>
      <c r="N15" s="71" t="s">
        <v>1350</v>
      </c>
      <c r="O15" s="366" t="s">
        <v>1353</v>
      </c>
      <c r="P15" s="366"/>
      <c r="Q15" s="366"/>
      <c r="R15" s="366"/>
      <c r="S15" s="366" t="s">
        <v>15</v>
      </c>
      <c r="T15" s="366"/>
      <c r="U15" s="366"/>
      <c r="V15" s="117" t="s">
        <v>1433</v>
      </c>
      <c r="W15" s="57">
        <v>6815</v>
      </c>
      <c r="X15" s="57">
        <f t="shared" si="0"/>
        <v>9540</v>
      </c>
      <c r="Y15" s="57">
        <v>5452</v>
      </c>
      <c r="Z15" s="57">
        <f t="shared" si="0"/>
        <v>7630</v>
      </c>
      <c r="AA15" s="154" t="s">
        <v>1958</v>
      </c>
      <c r="AB15" s="166">
        <f t="shared" ref="AB15:AB35" si="1">Y15/W15-1</f>
        <v>-0.19999999999999996</v>
      </c>
      <c r="AC15" s="174"/>
      <c r="AD15" s="173"/>
      <c r="AE15" s="176"/>
      <c r="AF15" s="177"/>
      <c r="AG15" s="28"/>
    </row>
    <row r="16" spans="1:33" s="3" customFormat="1" ht="29.1" customHeight="1" thickBot="1">
      <c r="A16" s="273"/>
      <c r="B16" s="263"/>
      <c r="C16" s="263"/>
      <c r="D16" s="493"/>
      <c r="E16" s="404"/>
      <c r="F16" s="404"/>
      <c r="G16" s="404"/>
      <c r="H16" s="307"/>
      <c r="I16" s="307"/>
      <c r="J16" s="307"/>
      <c r="K16" s="307"/>
      <c r="L16" s="307"/>
      <c r="M16" s="307"/>
      <c r="N16" s="71" t="s">
        <v>1351</v>
      </c>
      <c r="O16" s="366" t="s">
        <v>1354</v>
      </c>
      <c r="P16" s="366"/>
      <c r="Q16" s="366"/>
      <c r="R16" s="366"/>
      <c r="S16" s="366" t="s">
        <v>15</v>
      </c>
      <c r="T16" s="366"/>
      <c r="U16" s="366"/>
      <c r="V16" s="117" t="s">
        <v>1433</v>
      </c>
      <c r="W16" s="57">
        <v>7555</v>
      </c>
      <c r="X16" s="57">
        <f t="shared" si="0"/>
        <v>10580</v>
      </c>
      <c r="Y16" s="57">
        <v>5666</v>
      </c>
      <c r="Z16" s="57">
        <f t="shared" si="0"/>
        <v>7930</v>
      </c>
      <c r="AA16" s="154" t="s">
        <v>1958</v>
      </c>
      <c r="AB16" s="166">
        <f t="shared" si="1"/>
        <v>-0.25003309066843149</v>
      </c>
      <c r="AC16" s="173"/>
      <c r="AD16" s="173"/>
      <c r="AE16" s="176"/>
      <c r="AF16" s="177"/>
      <c r="AG16" s="28"/>
    </row>
    <row r="17" spans="1:33" s="3" customFormat="1" ht="29.1" customHeight="1" thickBot="1">
      <c r="A17" s="273"/>
      <c r="B17" s="263"/>
      <c r="C17" s="263"/>
      <c r="D17" s="493"/>
      <c r="E17" s="404"/>
      <c r="F17" s="404"/>
      <c r="G17" s="404"/>
      <c r="H17" s="307"/>
      <c r="I17" s="307"/>
      <c r="J17" s="307"/>
      <c r="K17" s="307"/>
      <c r="L17" s="307"/>
      <c r="M17" s="307"/>
      <c r="N17" s="71" t="s">
        <v>1352</v>
      </c>
      <c r="O17" s="366" t="s">
        <v>1355</v>
      </c>
      <c r="P17" s="366"/>
      <c r="Q17" s="366"/>
      <c r="R17" s="366"/>
      <c r="S17" s="366" t="s">
        <v>15</v>
      </c>
      <c r="T17" s="366"/>
      <c r="U17" s="366"/>
      <c r="V17" s="117" t="s">
        <v>1433</v>
      </c>
      <c r="W17" s="57">
        <v>8250</v>
      </c>
      <c r="X17" s="57">
        <f t="shared" si="0"/>
        <v>11550</v>
      </c>
      <c r="Y17" s="57">
        <v>6188</v>
      </c>
      <c r="Z17" s="57">
        <f t="shared" si="0"/>
        <v>8660</v>
      </c>
      <c r="AA17" s="154" t="s">
        <v>1958</v>
      </c>
      <c r="AB17" s="166">
        <f t="shared" si="1"/>
        <v>-0.24993939393939391</v>
      </c>
      <c r="AC17" s="173"/>
      <c r="AD17" s="173"/>
      <c r="AE17" s="176"/>
      <c r="AF17" s="177"/>
      <c r="AG17" s="28"/>
    </row>
    <row r="18" spans="1:33" s="3" customFormat="1" ht="29.1" customHeight="1" thickBot="1">
      <c r="A18" s="677"/>
      <c r="B18" s="262"/>
      <c r="C18" s="262"/>
      <c r="D18" s="326"/>
      <c r="E18" s="374"/>
      <c r="F18" s="374"/>
      <c r="G18" s="302"/>
      <c r="H18" s="307"/>
      <c r="I18" s="307"/>
      <c r="J18" s="307"/>
      <c r="K18" s="307"/>
      <c r="L18" s="307"/>
      <c r="M18" s="678" t="s">
        <v>1366</v>
      </c>
      <c r="N18" s="71" t="s">
        <v>1357</v>
      </c>
      <c r="O18" s="366" t="s">
        <v>1353</v>
      </c>
      <c r="P18" s="366"/>
      <c r="Q18" s="366"/>
      <c r="R18" s="366"/>
      <c r="S18" s="682" t="s">
        <v>264</v>
      </c>
      <c r="T18" s="682"/>
      <c r="U18" s="682"/>
      <c r="V18" s="117" t="s">
        <v>1433</v>
      </c>
      <c r="W18" s="57">
        <v>7070</v>
      </c>
      <c r="X18" s="57">
        <f t="shared" si="0"/>
        <v>9900</v>
      </c>
      <c r="Y18" s="57">
        <v>5656</v>
      </c>
      <c r="Z18" s="57">
        <f t="shared" si="0"/>
        <v>7920</v>
      </c>
      <c r="AA18" s="154" t="s">
        <v>1958</v>
      </c>
      <c r="AB18" s="166">
        <f t="shared" si="1"/>
        <v>-0.19999999999999996</v>
      </c>
      <c r="AC18" s="174"/>
      <c r="AD18" s="173"/>
      <c r="AE18" s="176"/>
      <c r="AF18" s="177"/>
      <c r="AG18" s="28"/>
    </row>
    <row r="19" spans="1:33" s="3" customFormat="1" ht="29.1" customHeight="1" thickBot="1">
      <c r="A19" s="273"/>
      <c r="B19" s="263"/>
      <c r="C19" s="263"/>
      <c r="D19" s="493"/>
      <c r="E19" s="404"/>
      <c r="F19" s="404"/>
      <c r="G19" s="404"/>
      <c r="H19" s="307"/>
      <c r="I19" s="307"/>
      <c r="J19" s="307"/>
      <c r="K19" s="307"/>
      <c r="L19" s="307"/>
      <c r="M19" s="307"/>
      <c r="N19" s="71" t="s">
        <v>1358</v>
      </c>
      <c r="O19" s="366" t="s">
        <v>1354</v>
      </c>
      <c r="P19" s="366"/>
      <c r="Q19" s="366"/>
      <c r="R19" s="366"/>
      <c r="S19" s="682" t="s">
        <v>264</v>
      </c>
      <c r="T19" s="682"/>
      <c r="U19" s="682"/>
      <c r="V19" s="117" t="s">
        <v>1433</v>
      </c>
      <c r="W19" s="57">
        <v>7810</v>
      </c>
      <c r="X19" s="57">
        <f t="shared" si="0"/>
        <v>10930</v>
      </c>
      <c r="Y19" s="57">
        <v>5858</v>
      </c>
      <c r="Z19" s="57">
        <f t="shared" si="0"/>
        <v>8200</v>
      </c>
      <c r="AA19" s="154" t="s">
        <v>1958</v>
      </c>
      <c r="AB19" s="166">
        <f t="shared" si="1"/>
        <v>-0.24993597951344426</v>
      </c>
      <c r="AC19" s="174"/>
      <c r="AD19" s="173"/>
      <c r="AE19" s="176"/>
      <c r="AF19" s="177"/>
      <c r="AG19" s="28"/>
    </row>
    <row r="20" spans="1:33" s="3" customFormat="1" ht="29.1" customHeight="1" thickBot="1">
      <c r="A20" s="273"/>
      <c r="B20" s="263"/>
      <c r="C20" s="263"/>
      <c r="D20" s="493"/>
      <c r="E20" s="404"/>
      <c r="F20" s="404"/>
      <c r="G20" s="404"/>
      <c r="H20" s="307"/>
      <c r="I20" s="307"/>
      <c r="J20" s="307"/>
      <c r="K20" s="307"/>
      <c r="L20" s="307"/>
      <c r="M20" s="307"/>
      <c r="N20" s="71" t="s">
        <v>1359</v>
      </c>
      <c r="O20" s="366" t="s">
        <v>1355</v>
      </c>
      <c r="P20" s="366"/>
      <c r="Q20" s="366"/>
      <c r="R20" s="366"/>
      <c r="S20" s="682" t="s">
        <v>264</v>
      </c>
      <c r="T20" s="682"/>
      <c r="U20" s="682"/>
      <c r="V20" s="117" t="s">
        <v>1433</v>
      </c>
      <c r="W20" s="57">
        <v>8495</v>
      </c>
      <c r="X20" s="57">
        <f t="shared" si="0"/>
        <v>11890</v>
      </c>
      <c r="Y20" s="57">
        <v>6796</v>
      </c>
      <c r="Z20" s="57">
        <f t="shared" si="0"/>
        <v>9510</v>
      </c>
      <c r="AA20" s="154" t="s">
        <v>1958</v>
      </c>
      <c r="AB20" s="166">
        <f t="shared" si="1"/>
        <v>-0.19999999999999996</v>
      </c>
      <c r="AC20" s="174"/>
      <c r="AD20" s="173"/>
      <c r="AE20" s="176"/>
      <c r="AF20" s="177"/>
      <c r="AG20" s="28"/>
    </row>
    <row r="21" spans="1:33" s="3" customFormat="1" ht="27.6" customHeight="1" thickBot="1">
      <c r="A21" s="677"/>
      <c r="B21" s="262"/>
      <c r="C21" s="262"/>
      <c r="D21" s="326"/>
      <c r="E21" s="374"/>
      <c r="F21" s="374"/>
      <c r="G21" s="302"/>
      <c r="H21" s="307"/>
      <c r="I21" s="307"/>
      <c r="J21" s="307"/>
      <c r="K21" s="307"/>
      <c r="L21" s="307"/>
      <c r="M21" s="678" t="s">
        <v>1371</v>
      </c>
      <c r="N21" s="71" t="s">
        <v>1360</v>
      </c>
      <c r="O21" s="366" t="s">
        <v>1353</v>
      </c>
      <c r="P21" s="366"/>
      <c r="Q21" s="366"/>
      <c r="R21" s="366"/>
      <c r="S21" s="366" t="s">
        <v>15</v>
      </c>
      <c r="T21" s="366"/>
      <c r="U21" s="366"/>
      <c r="V21" s="117" t="s">
        <v>1434</v>
      </c>
      <c r="W21" s="57">
        <v>6815</v>
      </c>
      <c r="X21" s="57">
        <f t="shared" si="0"/>
        <v>9540</v>
      </c>
      <c r="Y21" s="57">
        <v>5452</v>
      </c>
      <c r="Z21" s="57">
        <f t="shared" si="0"/>
        <v>7630</v>
      </c>
      <c r="AA21" s="154" t="s">
        <v>1958</v>
      </c>
      <c r="AB21" s="166">
        <f t="shared" si="1"/>
        <v>-0.19999999999999996</v>
      </c>
      <c r="AC21" s="173"/>
      <c r="AD21" s="173"/>
      <c r="AE21" s="176"/>
      <c r="AF21" s="177"/>
      <c r="AG21" s="28"/>
    </row>
    <row r="22" spans="1:33" s="3" customFormat="1" ht="27.6" customHeight="1" thickBot="1">
      <c r="A22" s="273"/>
      <c r="B22" s="263"/>
      <c r="C22" s="263"/>
      <c r="D22" s="493"/>
      <c r="E22" s="404"/>
      <c r="F22" s="404"/>
      <c r="G22" s="404"/>
      <c r="H22" s="307"/>
      <c r="I22" s="307"/>
      <c r="J22" s="307"/>
      <c r="K22" s="307"/>
      <c r="L22" s="307"/>
      <c r="M22" s="307"/>
      <c r="N22" s="71" t="s">
        <v>1361</v>
      </c>
      <c r="O22" s="366" t="s">
        <v>1354</v>
      </c>
      <c r="P22" s="366"/>
      <c r="Q22" s="366"/>
      <c r="R22" s="366"/>
      <c r="S22" s="366" t="s">
        <v>15</v>
      </c>
      <c r="T22" s="366"/>
      <c r="U22" s="366"/>
      <c r="V22" s="117" t="s">
        <v>1434</v>
      </c>
      <c r="W22" s="57">
        <v>7555</v>
      </c>
      <c r="X22" s="57">
        <f t="shared" si="0"/>
        <v>10580</v>
      </c>
      <c r="Y22" s="57">
        <v>5289</v>
      </c>
      <c r="Z22" s="57">
        <f t="shared" si="0"/>
        <v>7400</v>
      </c>
      <c r="AA22" s="154" t="s">
        <v>1958</v>
      </c>
      <c r="AB22" s="166">
        <f t="shared" si="1"/>
        <v>-0.29993381866313695</v>
      </c>
      <c r="AC22" s="174"/>
      <c r="AD22" s="173"/>
      <c r="AE22" s="176"/>
      <c r="AF22" s="177"/>
      <c r="AG22" s="28"/>
    </row>
    <row r="23" spans="1:33" s="3" customFormat="1" ht="27.6" customHeight="1" thickBot="1">
      <c r="A23" s="273"/>
      <c r="B23" s="263"/>
      <c r="C23" s="263"/>
      <c r="D23" s="493"/>
      <c r="E23" s="404"/>
      <c r="F23" s="404"/>
      <c r="G23" s="404"/>
      <c r="H23" s="307"/>
      <c r="I23" s="307"/>
      <c r="J23" s="307"/>
      <c r="K23" s="307"/>
      <c r="L23" s="307"/>
      <c r="M23" s="307"/>
      <c r="N23" s="71" t="s">
        <v>1362</v>
      </c>
      <c r="O23" s="366" t="s">
        <v>1355</v>
      </c>
      <c r="P23" s="366"/>
      <c r="Q23" s="366"/>
      <c r="R23" s="366"/>
      <c r="S23" s="366" t="s">
        <v>15</v>
      </c>
      <c r="T23" s="366"/>
      <c r="U23" s="366"/>
      <c r="V23" s="117" t="s">
        <v>1434</v>
      </c>
      <c r="W23" s="57">
        <v>8250</v>
      </c>
      <c r="X23" s="57">
        <f t="shared" si="0"/>
        <v>11550</v>
      </c>
      <c r="Y23" s="57">
        <v>6188</v>
      </c>
      <c r="Z23" s="57">
        <f t="shared" si="0"/>
        <v>8660</v>
      </c>
      <c r="AA23" s="154" t="s">
        <v>1958</v>
      </c>
      <c r="AB23" s="166">
        <f t="shared" si="1"/>
        <v>-0.24993939393939391</v>
      </c>
      <c r="AC23" s="174"/>
      <c r="AD23" s="173"/>
      <c r="AE23" s="176"/>
      <c r="AF23" s="177"/>
      <c r="AG23" s="28"/>
    </row>
    <row r="24" spans="1:33" s="3" customFormat="1" ht="27.6" customHeight="1" thickBot="1">
      <c r="A24" s="677"/>
      <c r="B24" s="262"/>
      <c r="C24" s="262"/>
      <c r="D24" s="326"/>
      <c r="E24" s="374"/>
      <c r="F24" s="374"/>
      <c r="G24" s="302"/>
      <c r="H24" s="307"/>
      <c r="I24" s="307"/>
      <c r="J24" s="307"/>
      <c r="K24" s="307"/>
      <c r="L24" s="307"/>
      <c r="M24" s="678" t="s">
        <v>1370</v>
      </c>
      <c r="N24" s="71" t="s">
        <v>1363</v>
      </c>
      <c r="O24" s="366" t="s">
        <v>1353</v>
      </c>
      <c r="P24" s="366"/>
      <c r="Q24" s="366"/>
      <c r="R24" s="366"/>
      <c r="S24" s="682" t="s">
        <v>264</v>
      </c>
      <c r="T24" s="682"/>
      <c r="U24" s="682"/>
      <c r="V24" s="117" t="s">
        <v>1434</v>
      </c>
      <c r="W24" s="57">
        <v>7070</v>
      </c>
      <c r="X24" s="57">
        <f t="shared" si="0"/>
        <v>9900</v>
      </c>
      <c r="Y24" s="57">
        <v>5656</v>
      </c>
      <c r="Z24" s="57">
        <f t="shared" si="0"/>
        <v>7920</v>
      </c>
      <c r="AA24" s="154" t="s">
        <v>1958</v>
      </c>
      <c r="AB24" s="166">
        <f t="shared" si="1"/>
        <v>-0.19999999999999996</v>
      </c>
      <c r="AC24" s="174"/>
      <c r="AD24" s="173"/>
      <c r="AE24" s="176"/>
      <c r="AF24" s="177"/>
      <c r="AG24" s="28"/>
    </row>
    <row r="25" spans="1:33" s="3" customFormat="1" ht="27.6" customHeight="1" thickBot="1">
      <c r="A25" s="273"/>
      <c r="B25" s="263"/>
      <c r="C25" s="263"/>
      <c r="D25" s="493"/>
      <c r="E25" s="404"/>
      <c r="F25" s="404"/>
      <c r="G25" s="404"/>
      <c r="H25" s="307"/>
      <c r="I25" s="307"/>
      <c r="J25" s="307"/>
      <c r="K25" s="307"/>
      <c r="L25" s="307"/>
      <c r="M25" s="307"/>
      <c r="N25" s="71" t="s">
        <v>1364</v>
      </c>
      <c r="O25" s="366" t="s">
        <v>1354</v>
      </c>
      <c r="P25" s="366"/>
      <c r="Q25" s="366"/>
      <c r="R25" s="366"/>
      <c r="S25" s="682" t="s">
        <v>264</v>
      </c>
      <c r="T25" s="682"/>
      <c r="U25" s="682"/>
      <c r="V25" s="117" t="s">
        <v>1434</v>
      </c>
      <c r="W25" s="57">
        <v>7810</v>
      </c>
      <c r="X25" s="57">
        <f t="shared" si="0"/>
        <v>10930</v>
      </c>
      <c r="Y25" s="57">
        <v>5467</v>
      </c>
      <c r="Z25" s="57">
        <f t="shared" si="0"/>
        <v>7650</v>
      </c>
      <c r="AA25" s="154" t="s">
        <v>1958</v>
      </c>
      <c r="AB25" s="166">
        <f t="shared" si="1"/>
        <v>-0.30000000000000004</v>
      </c>
      <c r="AC25" s="174"/>
      <c r="AD25" s="173"/>
      <c r="AE25" s="176"/>
      <c r="AF25" s="177"/>
      <c r="AG25" s="28"/>
    </row>
    <row r="26" spans="1:33" s="3" customFormat="1" ht="27.6" customHeight="1" thickBot="1">
      <c r="A26" s="273"/>
      <c r="B26" s="263"/>
      <c r="C26" s="263"/>
      <c r="D26" s="493"/>
      <c r="E26" s="404"/>
      <c r="F26" s="404"/>
      <c r="G26" s="404"/>
      <c r="H26" s="307"/>
      <c r="I26" s="307"/>
      <c r="J26" s="307"/>
      <c r="K26" s="307"/>
      <c r="L26" s="307"/>
      <c r="M26" s="307"/>
      <c r="N26" s="71" t="s">
        <v>1365</v>
      </c>
      <c r="O26" s="366" t="s">
        <v>1355</v>
      </c>
      <c r="P26" s="366"/>
      <c r="Q26" s="366"/>
      <c r="R26" s="366"/>
      <c r="S26" s="682" t="s">
        <v>264</v>
      </c>
      <c r="T26" s="682"/>
      <c r="U26" s="682"/>
      <c r="V26" s="117" t="s">
        <v>1434</v>
      </c>
      <c r="W26" s="57">
        <v>8495</v>
      </c>
      <c r="X26" s="57">
        <f t="shared" si="0"/>
        <v>11890</v>
      </c>
      <c r="Y26" s="57">
        <v>6796</v>
      </c>
      <c r="Z26" s="57">
        <f t="shared" si="0"/>
        <v>9510</v>
      </c>
      <c r="AA26" s="154" t="s">
        <v>1958</v>
      </c>
      <c r="AB26" s="166">
        <f t="shared" si="1"/>
        <v>-0.19999999999999996</v>
      </c>
      <c r="AC26" s="174"/>
      <c r="AD26" s="173"/>
      <c r="AE26" s="176"/>
      <c r="AF26" s="177"/>
      <c r="AG26" s="28"/>
    </row>
    <row r="27" spans="1:33" s="3" customFormat="1" ht="27.6" customHeight="1" thickBot="1">
      <c r="A27" s="677"/>
      <c r="B27" s="262"/>
      <c r="C27" s="262"/>
      <c r="D27" s="326"/>
      <c r="E27" s="374"/>
      <c r="F27" s="374"/>
      <c r="G27" s="302"/>
      <c r="H27" s="307"/>
      <c r="I27" s="307"/>
      <c r="J27" s="307"/>
      <c r="K27" s="307"/>
      <c r="L27" s="307"/>
      <c r="M27" s="678" t="s">
        <v>1372</v>
      </c>
      <c r="N27" s="71" t="s">
        <v>1367</v>
      </c>
      <c r="O27" s="366" t="s">
        <v>1353</v>
      </c>
      <c r="P27" s="366"/>
      <c r="Q27" s="366"/>
      <c r="R27" s="366"/>
      <c r="S27" s="366" t="s">
        <v>15</v>
      </c>
      <c r="T27" s="366"/>
      <c r="U27" s="366"/>
      <c r="V27" s="117" t="s">
        <v>1432</v>
      </c>
      <c r="W27" s="57">
        <v>6815</v>
      </c>
      <c r="X27" s="57">
        <f t="shared" si="0"/>
        <v>9540</v>
      </c>
      <c r="Y27" s="57">
        <v>5452</v>
      </c>
      <c r="Z27" s="57">
        <f t="shared" si="0"/>
        <v>7630</v>
      </c>
      <c r="AA27" s="154" t="s">
        <v>1958</v>
      </c>
      <c r="AB27" s="166">
        <f t="shared" si="1"/>
        <v>-0.19999999999999996</v>
      </c>
      <c r="AC27" s="174"/>
      <c r="AD27" s="173"/>
      <c r="AE27" s="176"/>
      <c r="AF27" s="177"/>
      <c r="AG27" s="28"/>
    </row>
    <row r="28" spans="1:33" s="3" customFormat="1" ht="27.6" customHeight="1" thickBot="1">
      <c r="A28" s="273"/>
      <c r="B28" s="263"/>
      <c r="C28" s="263"/>
      <c r="D28" s="493"/>
      <c r="E28" s="404"/>
      <c r="F28" s="404"/>
      <c r="G28" s="404"/>
      <c r="H28" s="307"/>
      <c r="I28" s="307"/>
      <c r="J28" s="307"/>
      <c r="K28" s="307"/>
      <c r="L28" s="307"/>
      <c r="M28" s="307"/>
      <c r="N28" s="71" t="s">
        <v>1368</v>
      </c>
      <c r="O28" s="366" t="s">
        <v>1354</v>
      </c>
      <c r="P28" s="366"/>
      <c r="Q28" s="366"/>
      <c r="R28" s="366"/>
      <c r="S28" s="366" t="s">
        <v>15</v>
      </c>
      <c r="T28" s="366"/>
      <c r="U28" s="366"/>
      <c r="V28" s="117" t="s">
        <v>1432</v>
      </c>
      <c r="W28" s="57">
        <v>7555</v>
      </c>
      <c r="X28" s="57">
        <f t="shared" si="0"/>
        <v>10580</v>
      </c>
      <c r="Y28" s="57">
        <v>5666</v>
      </c>
      <c r="Z28" s="57">
        <f t="shared" si="0"/>
        <v>7930</v>
      </c>
      <c r="AA28" s="154" t="s">
        <v>1958</v>
      </c>
      <c r="AB28" s="166">
        <f t="shared" si="1"/>
        <v>-0.25003309066843149</v>
      </c>
      <c r="AC28" s="174"/>
      <c r="AD28" s="173"/>
      <c r="AE28" s="176"/>
      <c r="AF28" s="177"/>
      <c r="AG28" s="28"/>
    </row>
    <row r="29" spans="1:33" s="3" customFormat="1" ht="27.6" customHeight="1" thickBot="1">
      <c r="A29" s="273"/>
      <c r="B29" s="263"/>
      <c r="C29" s="263"/>
      <c r="D29" s="493"/>
      <c r="E29" s="404"/>
      <c r="F29" s="404"/>
      <c r="G29" s="404"/>
      <c r="H29" s="307"/>
      <c r="I29" s="307"/>
      <c r="J29" s="307"/>
      <c r="K29" s="307"/>
      <c r="L29" s="307"/>
      <c r="M29" s="307"/>
      <c r="N29" s="71" t="s">
        <v>1369</v>
      </c>
      <c r="O29" s="366" t="s">
        <v>1355</v>
      </c>
      <c r="P29" s="366"/>
      <c r="Q29" s="366"/>
      <c r="R29" s="366"/>
      <c r="S29" s="366" t="s">
        <v>15</v>
      </c>
      <c r="T29" s="366"/>
      <c r="U29" s="366"/>
      <c r="V29" s="117" t="s">
        <v>1432</v>
      </c>
      <c r="W29" s="57">
        <v>8250</v>
      </c>
      <c r="X29" s="57">
        <f t="shared" si="0"/>
        <v>11550</v>
      </c>
      <c r="Y29" s="57">
        <v>6188</v>
      </c>
      <c r="Z29" s="57">
        <f t="shared" si="0"/>
        <v>8660</v>
      </c>
      <c r="AA29" s="154" t="s">
        <v>1958</v>
      </c>
      <c r="AB29" s="166">
        <f t="shared" si="1"/>
        <v>-0.24993939393939391</v>
      </c>
      <c r="AC29" s="174"/>
      <c r="AD29" s="173"/>
      <c r="AE29" s="176"/>
      <c r="AF29" s="177"/>
      <c r="AG29" s="28"/>
    </row>
    <row r="30" spans="1:33" s="3" customFormat="1" ht="27.6" customHeight="1" thickBot="1">
      <c r="A30" s="677"/>
      <c r="B30" s="262"/>
      <c r="C30" s="262"/>
      <c r="D30" s="326"/>
      <c r="E30" s="374"/>
      <c r="F30" s="374"/>
      <c r="G30" s="302"/>
      <c r="H30" s="307"/>
      <c r="I30" s="307"/>
      <c r="J30" s="307"/>
      <c r="K30" s="307"/>
      <c r="L30" s="307"/>
      <c r="M30" s="678" t="s">
        <v>1373</v>
      </c>
      <c r="N30" s="71" t="s">
        <v>1374</v>
      </c>
      <c r="O30" s="366" t="s">
        <v>1353</v>
      </c>
      <c r="P30" s="366"/>
      <c r="Q30" s="366"/>
      <c r="R30" s="366"/>
      <c r="S30" s="682" t="s">
        <v>264</v>
      </c>
      <c r="T30" s="682"/>
      <c r="U30" s="682"/>
      <c r="V30" s="117" t="s">
        <v>1432</v>
      </c>
      <c r="W30" s="57">
        <v>7070</v>
      </c>
      <c r="X30" s="57">
        <f t="shared" si="0"/>
        <v>9900</v>
      </c>
      <c r="Y30" s="57">
        <v>6010</v>
      </c>
      <c r="Z30" s="57">
        <f t="shared" si="0"/>
        <v>8410</v>
      </c>
      <c r="AA30" s="154" t="s">
        <v>1958</v>
      </c>
      <c r="AB30" s="166">
        <f t="shared" si="1"/>
        <v>-0.14992927864214989</v>
      </c>
      <c r="AC30" s="173"/>
      <c r="AD30" s="173"/>
      <c r="AE30" s="176"/>
      <c r="AF30" s="177"/>
      <c r="AG30" s="28"/>
    </row>
    <row r="31" spans="1:33" s="3" customFormat="1" ht="27.6" customHeight="1" thickBot="1">
      <c r="A31" s="273"/>
      <c r="B31" s="263"/>
      <c r="C31" s="263"/>
      <c r="D31" s="493"/>
      <c r="E31" s="404"/>
      <c r="F31" s="404"/>
      <c r="G31" s="404"/>
      <c r="H31" s="307"/>
      <c r="I31" s="307"/>
      <c r="J31" s="307"/>
      <c r="K31" s="307"/>
      <c r="L31" s="307"/>
      <c r="M31" s="307"/>
      <c r="N31" s="71" t="s">
        <v>1375</v>
      </c>
      <c r="O31" s="366" t="s">
        <v>1354</v>
      </c>
      <c r="P31" s="366"/>
      <c r="Q31" s="366"/>
      <c r="R31" s="366"/>
      <c r="S31" s="682" t="s">
        <v>264</v>
      </c>
      <c r="T31" s="682"/>
      <c r="U31" s="682"/>
      <c r="V31" s="117" t="s">
        <v>1432</v>
      </c>
      <c r="W31" s="57">
        <v>7810</v>
      </c>
      <c r="X31" s="57">
        <f t="shared" si="0"/>
        <v>10930</v>
      </c>
      <c r="Y31" s="57">
        <v>6639</v>
      </c>
      <c r="Z31" s="57">
        <f t="shared" si="0"/>
        <v>9290</v>
      </c>
      <c r="AA31" s="154" t="s">
        <v>1958</v>
      </c>
      <c r="AB31" s="166">
        <f t="shared" si="1"/>
        <v>-0.14993597951344428</v>
      </c>
      <c r="AC31" s="174"/>
      <c r="AD31" s="173"/>
      <c r="AE31" s="176"/>
      <c r="AF31" s="177"/>
      <c r="AG31" s="28"/>
    </row>
    <row r="32" spans="1:33" s="3" customFormat="1" ht="27.6" customHeight="1" thickBot="1">
      <c r="A32" s="273"/>
      <c r="B32" s="263"/>
      <c r="C32" s="263"/>
      <c r="D32" s="493"/>
      <c r="E32" s="404"/>
      <c r="F32" s="404"/>
      <c r="G32" s="404"/>
      <c r="H32" s="307"/>
      <c r="I32" s="307"/>
      <c r="J32" s="307"/>
      <c r="K32" s="307"/>
      <c r="L32" s="307"/>
      <c r="M32" s="307"/>
      <c r="N32" s="71" t="s">
        <v>1376</v>
      </c>
      <c r="O32" s="366" t="s">
        <v>1355</v>
      </c>
      <c r="P32" s="366"/>
      <c r="Q32" s="366"/>
      <c r="R32" s="366"/>
      <c r="S32" s="682" t="s">
        <v>264</v>
      </c>
      <c r="T32" s="682"/>
      <c r="U32" s="682"/>
      <c r="V32" s="117" t="s">
        <v>1432</v>
      </c>
      <c r="W32" s="57">
        <v>8495</v>
      </c>
      <c r="X32" s="57">
        <f t="shared" si="0"/>
        <v>11890</v>
      </c>
      <c r="Y32" s="57">
        <v>7221</v>
      </c>
      <c r="Z32" s="57">
        <f t="shared" si="0"/>
        <v>10110</v>
      </c>
      <c r="AA32" s="154" t="s">
        <v>1958</v>
      </c>
      <c r="AB32" s="166">
        <f t="shared" si="1"/>
        <v>-0.14997057092407295</v>
      </c>
      <c r="AC32" s="174"/>
      <c r="AD32" s="173"/>
      <c r="AE32" s="176"/>
      <c r="AF32" s="177"/>
      <c r="AG32" s="28"/>
    </row>
    <row r="33" spans="1:33" s="3" customFormat="1" ht="29.1" customHeight="1" thickBot="1">
      <c r="A33" s="677"/>
      <c r="B33" s="262"/>
      <c r="C33" s="262"/>
      <c r="D33" s="326"/>
      <c r="E33" s="374"/>
      <c r="F33" s="374"/>
      <c r="G33" s="302"/>
      <c r="H33" s="307"/>
      <c r="I33" s="307"/>
      <c r="J33" s="307"/>
      <c r="K33" s="307"/>
      <c r="L33" s="307"/>
      <c r="M33" s="678" t="s">
        <v>1383</v>
      </c>
      <c r="N33" s="71" t="s">
        <v>1377</v>
      </c>
      <c r="O33" s="366" t="s">
        <v>1353</v>
      </c>
      <c r="P33" s="366"/>
      <c r="Q33" s="366"/>
      <c r="R33" s="366"/>
      <c r="S33" s="366" t="s">
        <v>15</v>
      </c>
      <c r="T33" s="366"/>
      <c r="U33" s="366"/>
      <c r="V33" s="117" t="s">
        <v>1435</v>
      </c>
      <c r="W33" s="57">
        <v>6815</v>
      </c>
      <c r="X33" s="57">
        <f t="shared" si="0"/>
        <v>9540</v>
      </c>
      <c r="Y33" s="57">
        <v>5452</v>
      </c>
      <c r="Z33" s="57">
        <f t="shared" si="0"/>
        <v>7630</v>
      </c>
      <c r="AA33" s="154" t="s">
        <v>1958</v>
      </c>
      <c r="AB33" s="166">
        <f t="shared" si="1"/>
        <v>-0.19999999999999996</v>
      </c>
      <c r="AC33" s="174"/>
      <c r="AD33" s="173"/>
      <c r="AE33" s="176"/>
      <c r="AF33" s="177"/>
      <c r="AG33" s="28"/>
    </row>
    <row r="34" spans="1:33" s="3" customFormat="1" ht="29.1" customHeight="1" thickBot="1">
      <c r="A34" s="273"/>
      <c r="B34" s="263"/>
      <c r="C34" s="263"/>
      <c r="D34" s="493"/>
      <c r="E34" s="404"/>
      <c r="F34" s="404"/>
      <c r="G34" s="404"/>
      <c r="H34" s="307"/>
      <c r="I34" s="307"/>
      <c r="J34" s="307"/>
      <c r="K34" s="307"/>
      <c r="L34" s="307"/>
      <c r="M34" s="307"/>
      <c r="N34" s="71" t="s">
        <v>1378</v>
      </c>
      <c r="O34" s="366" t="s">
        <v>1354</v>
      </c>
      <c r="P34" s="366"/>
      <c r="Q34" s="366"/>
      <c r="R34" s="366"/>
      <c r="S34" s="366" t="s">
        <v>15</v>
      </c>
      <c r="T34" s="366"/>
      <c r="U34" s="366"/>
      <c r="V34" s="117" t="s">
        <v>1435</v>
      </c>
      <c r="W34" s="57">
        <v>7555</v>
      </c>
      <c r="X34" s="57">
        <f t="shared" si="0"/>
        <v>10580</v>
      </c>
      <c r="Y34" s="57">
        <v>5666</v>
      </c>
      <c r="Z34" s="57">
        <f t="shared" si="0"/>
        <v>7930</v>
      </c>
      <c r="AA34" s="154" t="s">
        <v>1958</v>
      </c>
      <c r="AB34" s="166">
        <f t="shared" si="1"/>
        <v>-0.25003309066843149</v>
      </c>
      <c r="AC34" s="174"/>
      <c r="AD34" s="173"/>
      <c r="AE34" s="176"/>
      <c r="AF34" s="177"/>
      <c r="AG34" s="28"/>
    </row>
    <row r="35" spans="1:33" s="3" customFormat="1" ht="29.1" customHeight="1" thickBot="1">
      <c r="A35" s="273"/>
      <c r="B35" s="263"/>
      <c r="C35" s="263"/>
      <c r="D35" s="493"/>
      <c r="E35" s="404"/>
      <c r="F35" s="404"/>
      <c r="G35" s="404"/>
      <c r="H35" s="307"/>
      <c r="I35" s="307"/>
      <c r="J35" s="307"/>
      <c r="K35" s="307"/>
      <c r="L35" s="307"/>
      <c r="M35" s="307"/>
      <c r="N35" s="71" t="s">
        <v>1379</v>
      </c>
      <c r="O35" s="366" t="s">
        <v>1355</v>
      </c>
      <c r="P35" s="366"/>
      <c r="Q35" s="366"/>
      <c r="R35" s="366"/>
      <c r="S35" s="366" t="s">
        <v>15</v>
      </c>
      <c r="T35" s="366"/>
      <c r="U35" s="366"/>
      <c r="V35" s="117" t="s">
        <v>1435</v>
      </c>
      <c r="W35" s="57">
        <v>8250</v>
      </c>
      <c r="X35" s="57">
        <f t="shared" si="0"/>
        <v>11550</v>
      </c>
      <c r="Y35" s="57">
        <v>7013</v>
      </c>
      <c r="Z35" s="57">
        <f t="shared" si="0"/>
        <v>9820</v>
      </c>
      <c r="AA35" s="154" t="s">
        <v>1958</v>
      </c>
      <c r="AB35" s="166">
        <f t="shared" si="1"/>
        <v>-0.14993939393939393</v>
      </c>
      <c r="AC35" s="174"/>
      <c r="AD35" s="173"/>
      <c r="AE35" s="176"/>
      <c r="AF35" s="177"/>
      <c r="AG35" s="28"/>
    </row>
    <row r="36" spans="1:33" s="3" customFormat="1" ht="29.1" customHeight="1" thickBot="1">
      <c r="A36" s="677"/>
      <c r="B36" s="262"/>
      <c r="C36" s="262"/>
      <c r="D36" s="326"/>
      <c r="E36" s="374"/>
      <c r="F36" s="374"/>
      <c r="G36" s="302"/>
      <c r="H36" s="307"/>
      <c r="I36" s="307"/>
      <c r="J36" s="307"/>
      <c r="K36" s="307"/>
      <c r="L36" s="307"/>
      <c r="M36" s="678" t="s">
        <v>1384</v>
      </c>
      <c r="N36" s="71" t="s">
        <v>1380</v>
      </c>
      <c r="O36" s="366" t="s">
        <v>1353</v>
      </c>
      <c r="P36" s="366"/>
      <c r="Q36" s="366"/>
      <c r="R36" s="366"/>
      <c r="S36" s="682" t="s">
        <v>264</v>
      </c>
      <c r="T36" s="682"/>
      <c r="U36" s="682"/>
      <c r="V36" s="117" t="s">
        <v>1435</v>
      </c>
      <c r="W36" s="57">
        <v>7070</v>
      </c>
      <c r="X36" s="57">
        <f t="shared" si="0"/>
        <v>9900</v>
      </c>
      <c r="Y36" s="57">
        <v>0</v>
      </c>
      <c r="Z36" s="57">
        <f t="shared" si="0"/>
        <v>0</v>
      </c>
      <c r="AA36" s="33"/>
      <c r="AB36" s="174"/>
      <c r="AC36" s="174"/>
      <c r="AD36" s="173"/>
      <c r="AE36" s="176"/>
      <c r="AF36" s="177"/>
      <c r="AG36" s="28"/>
    </row>
    <row r="37" spans="1:33" s="3" customFormat="1" ht="29.1" customHeight="1" thickBot="1">
      <c r="A37" s="273"/>
      <c r="B37" s="263"/>
      <c r="C37" s="263"/>
      <c r="D37" s="493"/>
      <c r="E37" s="404"/>
      <c r="F37" s="404"/>
      <c r="G37" s="404"/>
      <c r="H37" s="307"/>
      <c r="I37" s="307"/>
      <c r="J37" s="307"/>
      <c r="K37" s="307"/>
      <c r="L37" s="307"/>
      <c r="M37" s="307"/>
      <c r="N37" s="71" t="s">
        <v>1381</v>
      </c>
      <c r="O37" s="366" t="s">
        <v>1354</v>
      </c>
      <c r="P37" s="366"/>
      <c r="Q37" s="366"/>
      <c r="R37" s="366"/>
      <c r="S37" s="682" t="s">
        <v>264</v>
      </c>
      <c r="T37" s="682"/>
      <c r="U37" s="682"/>
      <c r="V37" s="117" t="s">
        <v>1435</v>
      </c>
      <c r="W37" s="57">
        <v>7810</v>
      </c>
      <c r="X37" s="57">
        <f t="shared" si="0"/>
        <v>10930</v>
      </c>
      <c r="Y37" s="57">
        <v>5077</v>
      </c>
      <c r="Z37" s="57">
        <f t="shared" si="0"/>
        <v>7110</v>
      </c>
      <c r="AA37" s="154" t="s">
        <v>1958</v>
      </c>
      <c r="AB37" s="166">
        <f t="shared" ref="AB37:AB44" si="2">Y37/W37-1</f>
        <v>-0.34993597951344435</v>
      </c>
      <c r="AC37" s="174"/>
      <c r="AD37" s="173"/>
      <c r="AE37" s="176"/>
      <c r="AF37" s="177"/>
      <c r="AG37" s="28"/>
    </row>
    <row r="38" spans="1:33" s="3" customFormat="1" ht="29.1" customHeight="1" thickBot="1">
      <c r="A38" s="273"/>
      <c r="B38" s="263"/>
      <c r="C38" s="263"/>
      <c r="D38" s="493"/>
      <c r="E38" s="404"/>
      <c r="F38" s="404"/>
      <c r="G38" s="404"/>
      <c r="H38" s="307"/>
      <c r="I38" s="307"/>
      <c r="J38" s="307"/>
      <c r="K38" s="307"/>
      <c r="L38" s="307"/>
      <c r="M38" s="307"/>
      <c r="N38" s="71" t="s">
        <v>1382</v>
      </c>
      <c r="O38" s="366" t="s">
        <v>1355</v>
      </c>
      <c r="P38" s="366"/>
      <c r="Q38" s="366"/>
      <c r="R38" s="366"/>
      <c r="S38" s="682" t="s">
        <v>264</v>
      </c>
      <c r="T38" s="682"/>
      <c r="U38" s="682"/>
      <c r="V38" s="117" t="s">
        <v>1435</v>
      </c>
      <c r="W38" s="57">
        <v>8495</v>
      </c>
      <c r="X38" s="57">
        <f t="shared" si="0"/>
        <v>11890</v>
      </c>
      <c r="Y38" s="57">
        <v>5947</v>
      </c>
      <c r="Z38" s="57">
        <f t="shared" si="0"/>
        <v>8330</v>
      </c>
      <c r="AA38" s="154" t="s">
        <v>1958</v>
      </c>
      <c r="AB38" s="166">
        <f t="shared" si="2"/>
        <v>-0.29994114184814602</v>
      </c>
      <c r="AC38" s="174"/>
      <c r="AD38" s="173"/>
      <c r="AE38" s="176"/>
      <c r="AF38" s="177"/>
      <c r="AG38" s="28"/>
    </row>
    <row r="39" spans="1:33" s="3" customFormat="1" ht="29.1" customHeight="1" thickBot="1">
      <c r="A39" s="677"/>
      <c r="B39" s="262"/>
      <c r="C39" s="262"/>
      <c r="D39" s="326"/>
      <c r="E39" s="374"/>
      <c r="F39" s="374"/>
      <c r="G39" s="302"/>
      <c r="H39" s="307"/>
      <c r="I39" s="307"/>
      <c r="J39" s="307"/>
      <c r="K39" s="307"/>
      <c r="L39" s="307"/>
      <c r="M39" s="678" t="s">
        <v>1392</v>
      </c>
      <c r="N39" s="71" t="s">
        <v>1386</v>
      </c>
      <c r="O39" s="366" t="s">
        <v>1353</v>
      </c>
      <c r="P39" s="366"/>
      <c r="Q39" s="366"/>
      <c r="R39" s="366"/>
      <c r="S39" s="366" t="s">
        <v>15</v>
      </c>
      <c r="T39" s="366"/>
      <c r="U39" s="366"/>
      <c r="V39" s="117" t="s">
        <v>1436</v>
      </c>
      <c r="W39" s="57">
        <v>6815</v>
      </c>
      <c r="X39" s="57">
        <f t="shared" si="0"/>
        <v>9540</v>
      </c>
      <c r="Y39" s="57">
        <v>4771</v>
      </c>
      <c r="Z39" s="57">
        <f t="shared" si="0"/>
        <v>6680</v>
      </c>
      <c r="AA39" s="154" t="s">
        <v>1958</v>
      </c>
      <c r="AB39" s="166">
        <f t="shared" si="2"/>
        <v>-0.29992663242846662</v>
      </c>
      <c r="AC39" s="174"/>
      <c r="AD39" s="173"/>
      <c r="AE39" s="176"/>
      <c r="AF39" s="177"/>
      <c r="AG39" s="28"/>
    </row>
    <row r="40" spans="1:33" s="3" customFormat="1" ht="29.1" customHeight="1" thickBot="1">
      <c r="A40" s="273"/>
      <c r="B40" s="263"/>
      <c r="C40" s="263"/>
      <c r="D40" s="493"/>
      <c r="E40" s="404"/>
      <c r="F40" s="404"/>
      <c r="G40" s="404"/>
      <c r="H40" s="307"/>
      <c r="I40" s="307"/>
      <c r="J40" s="307"/>
      <c r="K40" s="307"/>
      <c r="L40" s="307"/>
      <c r="M40" s="307"/>
      <c r="N40" s="71" t="s">
        <v>1387</v>
      </c>
      <c r="O40" s="366" t="s">
        <v>1354</v>
      </c>
      <c r="P40" s="366"/>
      <c r="Q40" s="366"/>
      <c r="R40" s="366"/>
      <c r="S40" s="366" t="s">
        <v>15</v>
      </c>
      <c r="T40" s="366"/>
      <c r="U40" s="366"/>
      <c r="V40" s="117" t="s">
        <v>1436</v>
      </c>
      <c r="W40" s="57">
        <v>7555</v>
      </c>
      <c r="X40" s="57">
        <f t="shared" si="0"/>
        <v>10580</v>
      </c>
      <c r="Y40" s="57">
        <v>4911</v>
      </c>
      <c r="Z40" s="57">
        <f t="shared" si="0"/>
        <v>6880</v>
      </c>
      <c r="AA40" s="154" t="s">
        <v>1958</v>
      </c>
      <c r="AB40" s="166">
        <f t="shared" si="2"/>
        <v>-0.34996690933156849</v>
      </c>
      <c r="AC40" s="174"/>
      <c r="AD40" s="173"/>
      <c r="AE40" s="176"/>
      <c r="AF40" s="177"/>
      <c r="AG40" s="28"/>
    </row>
    <row r="41" spans="1:33" s="3" customFormat="1" ht="29.1" customHeight="1" thickBot="1">
      <c r="A41" s="273"/>
      <c r="B41" s="263"/>
      <c r="C41" s="263"/>
      <c r="D41" s="493"/>
      <c r="E41" s="404"/>
      <c r="F41" s="404"/>
      <c r="G41" s="404"/>
      <c r="H41" s="307"/>
      <c r="I41" s="307"/>
      <c r="J41" s="307"/>
      <c r="K41" s="307"/>
      <c r="L41" s="307"/>
      <c r="M41" s="307"/>
      <c r="N41" s="71" t="s">
        <v>1388</v>
      </c>
      <c r="O41" s="366" t="s">
        <v>1355</v>
      </c>
      <c r="P41" s="366"/>
      <c r="Q41" s="366"/>
      <c r="R41" s="366"/>
      <c r="S41" s="366" t="s">
        <v>15</v>
      </c>
      <c r="T41" s="366"/>
      <c r="U41" s="366"/>
      <c r="V41" s="117" t="s">
        <v>1436</v>
      </c>
      <c r="W41" s="57">
        <v>8250</v>
      </c>
      <c r="X41" s="57">
        <f t="shared" si="0"/>
        <v>11550</v>
      </c>
      <c r="Y41" s="57">
        <v>5775</v>
      </c>
      <c r="Z41" s="57">
        <f t="shared" si="0"/>
        <v>8090</v>
      </c>
      <c r="AA41" s="154" t="s">
        <v>1958</v>
      </c>
      <c r="AB41" s="166">
        <f t="shared" si="2"/>
        <v>-0.30000000000000004</v>
      </c>
      <c r="AC41" s="174"/>
      <c r="AD41" s="173"/>
      <c r="AE41" s="176"/>
      <c r="AF41" s="177"/>
      <c r="AG41" s="28"/>
    </row>
    <row r="42" spans="1:33" s="3" customFormat="1" ht="29.1" customHeight="1" thickBot="1">
      <c r="A42" s="677"/>
      <c r="B42" s="262"/>
      <c r="C42" s="262"/>
      <c r="D42" s="326"/>
      <c r="E42" s="374"/>
      <c r="F42" s="374"/>
      <c r="G42" s="302"/>
      <c r="H42" s="307"/>
      <c r="I42" s="307"/>
      <c r="J42" s="307"/>
      <c r="K42" s="307"/>
      <c r="L42" s="307"/>
      <c r="M42" s="678" t="s">
        <v>1393</v>
      </c>
      <c r="N42" s="71" t="s">
        <v>1389</v>
      </c>
      <c r="O42" s="366" t="s">
        <v>1353</v>
      </c>
      <c r="P42" s="366"/>
      <c r="Q42" s="366"/>
      <c r="R42" s="366"/>
      <c r="S42" s="682" t="s">
        <v>264</v>
      </c>
      <c r="T42" s="682"/>
      <c r="U42" s="682"/>
      <c r="V42" s="117" t="s">
        <v>1436</v>
      </c>
      <c r="W42" s="57">
        <v>7070</v>
      </c>
      <c r="X42" s="57">
        <f t="shared" si="0"/>
        <v>9900</v>
      </c>
      <c r="Y42" s="57">
        <v>4949</v>
      </c>
      <c r="Z42" s="57">
        <f t="shared" si="0"/>
        <v>6930</v>
      </c>
      <c r="AA42" s="154" t="s">
        <v>1958</v>
      </c>
      <c r="AB42" s="166">
        <f t="shared" si="2"/>
        <v>-0.30000000000000004</v>
      </c>
      <c r="AC42" s="174"/>
      <c r="AD42" s="173"/>
      <c r="AE42" s="176"/>
      <c r="AF42" s="177"/>
      <c r="AG42" s="28"/>
    </row>
    <row r="43" spans="1:33" s="3" customFormat="1" ht="29.1" customHeight="1" thickBot="1">
      <c r="A43" s="273"/>
      <c r="B43" s="263"/>
      <c r="C43" s="263"/>
      <c r="D43" s="493"/>
      <c r="E43" s="404"/>
      <c r="F43" s="404"/>
      <c r="G43" s="404"/>
      <c r="H43" s="307"/>
      <c r="I43" s="307"/>
      <c r="J43" s="307"/>
      <c r="K43" s="307"/>
      <c r="L43" s="307"/>
      <c r="M43" s="307"/>
      <c r="N43" s="71" t="s">
        <v>1390</v>
      </c>
      <c r="O43" s="366" t="s">
        <v>1354</v>
      </c>
      <c r="P43" s="366"/>
      <c r="Q43" s="366"/>
      <c r="R43" s="366"/>
      <c r="S43" s="682" t="s">
        <v>264</v>
      </c>
      <c r="T43" s="682"/>
      <c r="U43" s="682"/>
      <c r="V43" s="117" t="s">
        <v>1436</v>
      </c>
      <c r="W43" s="57">
        <v>7810</v>
      </c>
      <c r="X43" s="57">
        <f t="shared" si="0"/>
        <v>10930</v>
      </c>
      <c r="Y43" s="57">
        <v>5077</v>
      </c>
      <c r="Z43" s="57">
        <f t="shared" si="0"/>
        <v>7110</v>
      </c>
      <c r="AA43" s="154" t="s">
        <v>1958</v>
      </c>
      <c r="AB43" s="166">
        <f t="shared" si="2"/>
        <v>-0.34993597951344435</v>
      </c>
      <c r="AC43" s="174"/>
      <c r="AD43" s="173"/>
      <c r="AE43" s="176"/>
      <c r="AF43" s="177"/>
      <c r="AG43" s="28"/>
    </row>
    <row r="44" spans="1:33" s="3" customFormat="1" ht="29.1" customHeight="1" thickBot="1">
      <c r="A44" s="273"/>
      <c r="B44" s="263"/>
      <c r="C44" s="263"/>
      <c r="D44" s="493"/>
      <c r="E44" s="404"/>
      <c r="F44" s="404"/>
      <c r="G44" s="404"/>
      <c r="H44" s="324"/>
      <c r="I44" s="324"/>
      <c r="J44" s="324"/>
      <c r="K44" s="324"/>
      <c r="L44" s="324"/>
      <c r="M44" s="307"/>
      <c r="N44" s="71" t="s">
        <v>1391</v>
      </c>
      <c r="O44" s="366" t="s">
        <v>1355</v>
      </c>
      <c r="P44" s="366"/>
      <c r="Q44" s="366"/>
      <c r="R44" s="366"/>
      <c r="S44" s="682" t="s">
        <v>264</v>
      </c>
      <c r="T44" s="682"/>
      <c r="U44" s="682"/>
      <c r="V44" s="117" t="s">
        <v>1436</v>
      </c>
      <c r="W44" s="57">
        <v>8495</v>
      </c>
      <c r="X44" s="57">
        <f t="shared" si="0"/>
        <v>11890</v>
      </c>
      <c r="Y44" s="57">
        <v>5947</v>
      </c>
      <c r="Z44" s="57">
        <f t="shared" si="0"/>
        <v>8330</v>
      </c>
      <c r="AA44" s="154" t="s">
        <v>1958</v>
      </c>
      <c r="AB44" s="166">
        <f t="shared" si="2"/>
        <v>-0.29994114184814602</v>
      </c>
      <c r="AC44" s="173"/>
      <c r="AD44" s="173"/>
      <c r="AE44" s="176"/>
      <c r="AF44" s="177"/>
      <c r="AG44" s="28"/>
    </row>
    <row r="45" spans="1:33" s="3" customFormat="1" ht="47.1" customHeight="1" thickBot="1">
      <c r="A45" s="677"/>
      <c r="B45" s="262"/>
      <c r="C45" s="262"/>
      <c r="D45" s="326"/>
      <c r="E45" s="374" t="s">
        <v>1400</v>
      </c>
      <c r="F45" s="374"/>
      <c r="G45" s="302"/>
      <c r="H45" s="675" t="s">
        <v>1401</v>
      </c>
      <c r="I45" s="676"/>
      <c r="J45" s="676"/>
      <c r="K45" s="676"/>
      <c r="L45" s="676"/>
      <c r="M45" s="678" t="s">
        <v>1399</v>
      </c>
      <c r="N45" s="71" t="s">
        <v>1394</v>
      </c>
      <c r="O45" s="366" t="s">
        <v>1353</v>
      </c>
      <c r="P45" s="366"/>
      <c r="Q45" s="366"/>
      <c r="R45" s="366"/>
      <c r="S45" s="366"/>
      <c r="T45" s="366"/>
      <c r="U45" s="366"/>
      <c r="V45" s="117"/>
      <c r="W45" s="57">
        <v>6815</v>
      </c>
      <c r="X45" s="57">
        <f t="shared" si="0"/>
        <v>9540</v>
      </c>
      <c r="Y45" s="57">
        <v>0</v>
      </c>
      <c r="Z45" s="57">
        <f t="shared" si="0"/>
        <v>0</v>
      </c>
      <c r="AA45" s="33"/>
      <c r="AB45" s="174"/>
      <c r="AC45" s="174"/>
      <c r="AD45" s="173"/>
      <c r="AE45" s="176"/>
      <c r="AF45" s="177"/>
      <c r="AG45" s="28"/>
    </row>
    <row r="46" spans="1:33" s="3" customFormat="1" ht="47.1" customHeight="1" thickBot="1">
      <c r="A46" s="273"/>
      <c r="B46" s="263"/>
      <c r="C46" s="263"/>
      <c r="D46" s="493"/>
      <c r="E46" s="404"/>
      <c r="F46" s="404"/>
      <c r="G46" s="404"/>
      <c r="H46" s="307"/>
      <c r="I46" s="307"/>
      <c r="J46" s="307"/>
      <c r="K46" s="307"/>
      <c r="L46" s="307"/>
      <c r="M46" s="307"/>
      <c r="N46" s="71" t="s">
        <v>1397</v>
      </c>
      <c r="O46" s="366" t="s">
        <v>1354</v>
      </c>
      <c r="P46" s="366"/>
      <c r="Q46" s="366"/>
      <c r="R46" s="366"/>
      <c r="S46" s="366"/>
      <c r="T46" s="366"/>
      <c r="U46" s="366"/>
      <c r="V46" s="117"/>
      <c r="W46" s="57">
        <v>7555</v>
      </c>
      <c r="X46" s="57">
        <f t="shared" si="0"/>
        <v>10580</v>
      </c>
      <c r="Y46" s="57">
        <v>0</v>
      </c>
      <c r="Z46" s="57">
        <f t="shared" si="0"/>
        <v>0</v>
      </c>
      <c r="AA46" s="33"/>
      <c r="AB46" s="174"/>
      <c r="AC46" s="174"/>
      <c r="AD46" s="173"/>
      <c r="AE46" s="176"/>
      <c r="AF46" s="177"/>
      <c r="AG46" s="28"/>
    </row>
    <row r="47" spans="1:33" s="3" customFormat="1" ht="47.1" customHeight="1" thickBot="1">
      <c r="A47" s="273"/>
      <c r="B47" s="263"/>
      <c r="C47" s="263"/>
      <c r="D47" s="493"/>
      <c r="E47" s="404"/>
      <c r="F47" s="404"/>
      <c r="G47" s="404"/>
      <c r="H47" s="307"/>
      <c r="I47" s="307"/>
      <c r="J47" s="307"/>
      <c r="K47" s="307"/>
      <c r="L47" s="307"/>
      <c r="M47" s="307"/>
      <c r="N47" s="71" t="s">
        <v>1398</v>
      </c>
      <c r="O47" s="366" t="s">
        <v>1355</v>
      </c>
      <c r="P47" s="366"/>
      <c r="Q47" s="366"/>
      <c r="R47" s="366"/>
      <c r="S47" s="366"/>
      <c r="T47" s="366"/>
      <c r="U47" s="366"/>
      <c r="V47" s="117"/>
      <c r="W47" s="57">
        <v>8250</v>
      </c>
      <c r="X47" s="57">
        <f t="shared" si="0"/>
        <v>11550</v>
      </c>
      <c r="Y47" s="57">
        <v>0</v>
      </c>
      <c r="Z47" s="57">
        <f t="shared" si="0"/>
        <v>0</v>
      </c>
      <c r="AA47" s="33"/>
      <c r="AB47" s="174"/>
      <c r="AC47" s="174"/>
      <c r="AD47" s="173"/>
      <c r="AE47" s="176"/>
      <c r="AF47" s="177"/>
      <c r="AG47" s="28"/>
    </row>
    <row r="48" spans="1:33" s="3" customFormat="1" ht="14.1" customHeight="1" thickBot="1">
      <c r="A48" s="4"/>
      <c r="B48" s="5"/>
      <c r="C48" s="5"/>
      <c r="D48" s="6" t="s">
        <v>1403</v>
      </c>
      <c r="E48" s="6"/>
      <c r="F48" s="6"/>
      <c r="G48" s="6"/>
      <c r="H48" s="39"/>
      <c r="I48" s="39"/>
      <c r="J48" s="39"/>
      <c r="K48" s="39"/>
      <c r="L48" s="39"/>
      <c r="M48" s="39"/>
      <c r="N48" s="5"/>
      <c r="O48" s="7"/>
      <c r="P48" s="7"/>
      <c r="Q48" s="7"/>
      <c r="R48" s="7"/>
      <c r="S48" s="7"/>
      <c r="T48" s="7"/>
      <c r="U48" s="7"/>
      <c r="V48" s="7"/>
      <c r="W48" s="5"/>
      <c r="X48" s="5"/>
      <c r="Y48" s="5"/>
      <c r="Z48" s="7"/>
      <c r="AB48" s="174"/>
      <c r="AC48" s="29"/>
      <c r="AD48" s="173"/>
      <c r="AE48" s="175"/>
    </row>
    <row r="49" spans="1:33" s="3" customFormat="1" ht="29.1" customHeight="1" thickBot="1">
      <c r="A49" s="677"/>
      <c r="B49" s="262"/>
      <c r="C49" s="262"/>
      <c r="D49" s="326"/>
      <c r="E49" s="374"/>
      <c r="F49" s="374"/>
      <c r="G49" s="302"/>
      <c r="H49" s="675" t="s">
        <v>1414</v>
      </c>
      <c r="I49" s="676"/>
      <c r="J49" s="676"/>
      <c r="K49" s="676"/>
      <c r="L49" s="676"/>
      <c r="M49" s="678" t="s">
        <v>1405</v>
      </c>
      <c r="N49" s="71" t="s">
        <v>1404</v>
      </c>
      <c r="O49" s="366" t="s">
        <v>1415</v>
      </c>
      <c r="P49" s="366"/>
      <c r="Q49" s="366"/>
      <c r="R49" s="366"/>
      <c r="S49" s="366" t="s">
        <v>15</v>
      </c>
      <c r="T49" s="366"/>
      <c r="U49" s="366"/>
      <c r="V49" s="117" t="s">
        <v>1433</v>
      </c>
      <c r="W49" s="57">
        <v>5500</v>
      </c>
      <c r="X49" s="57">
        <f t="shared" si="0"/>
        <v>7700</v>
      </c>
      <c r="Y49" s="57">
        <v>4125</v>
      </c>
      <c r="Z49" s="57">
        <f t="shared" si="0"/>
        <v>5780</v>
      </c>
      <c r="AA49" s="154" t="s">
        <v>1958</v>
      </c>
      <c r="AB49" s="166">
        <f t="shared" ref="AB49:AB57" si="3">Y49/W49-1</f>
        <v>-0.25</v>
      </c>
      <c r="AC49" s="174"/>
      <c r="AD49" s="173"/>
      <c r="AE49" s="176"/>
      <c r="AF49" s="177"/>
      <c r="AG49" s="28"/>
    </row>
    <row r="50" spans="1:33" s="3" customFormat="1" ht="29.1" customHeight="1" thickBot="1">
      <c r="A50" s="273"/>
      <c r="B50" s="263"/>
      <c r="C50" s="263"/>
      <c r="D50" s="493"/>
      <c r="E50" s="404"/>
      <c r="F50" s="404"/>
      <c r="G50" s="404"/>
      <c r="H50" s="307"/>
      <c r="I50" s="307"/>
      <c r="J50" s="307"/>
      <c r="K50" s="307"/>
      <c r="L50" s="307"/>
      <c r="M50" s="307"/>
      <c r="N50" s="71" t="s">
        <v>1406</v>
      </c>
      <c r="O50" s="366" t="s">
        <v>1416</v>
      </c>
      <c r="P50" s="366"/>
      <c r="Q50" s="366"/>
      <c r="R50" s="366"/>
      <c r="S50" s="366" t="s">
        <v>15</v>
      </c>
      <c r="T50" s="366"/>
      <c r="U50" s="366"/>
      <c r="V50" s="117" t="s">
        <v>1433</v>
      </c>
      <c r="W50" s="57">
        <v>6045</v>
      </c>
      <c r="X50" s="57">
        <f t="shared" si="0"/>
        <v>8460</v>
      </c>
      <c r="Y50" s="57">
        <v>4534</v>
      </c>
      <c r="Z50" s="57">
        <f t="shared" si="0"/>
        <v>6350</v>
      </c>
      <c r="AA50" s="154" t="s">
        <v>1958</v>
      </c>
      <c r="AB50" s="166">
        <f t="shared" si="3"/>
        <v>-0.24995864350703056</v>
      </c>
      <c r="AC50" s="174"/>
      <c r="AD50" s="173"/>
      <c r="AE50" s="176"/>
      <c r="AF50" s="177"/>
      <c r="AG50" s="28"/>
    </row>
    <row r="51" spans="1:33" s="3" customFormat="1" ht="29.1" customHeight="1" thickBot="1">
      <c r="A51" s="273"/>
      <c r="B51" s="263"/>
      <c r="C51" s="263"/>
      <c r="D51" s="493"/>
      <c r="E51" s="404"/>
      <c r="F51" s="404"/>
      <c r="G51" s="404"/>
      <c r="H51" s="307"/>
      <c r="I51" s="307"/>
      <c r="J51" s="307"/>
      <c r="K51" s="307"/>
      <c r="L51" s="307"/>
      <c r="M51" s="307"/>
      <c r="N51" s="71" t="s">
        <v>1407</v>
      </c>
      <c r="O51" s="366" t="s">
        <v>1417</v>
      </c>
      <c r="P51" s="366"/>
      <c r="Q51" s="366"/>
      <c r="R51" s="366"/>
      <c r="S51" s="366" t="s">
        <v>15</v>
      </c>
      <c r="T51" s="366"/>
      <c r="U51" s="366"/>
      <c r="V51" s="117" t="s">
        <v>1433</v>
      </c>
      <c r="W51" s="57">
        <v>6690</v>
      </c>
      <c r="X51" s="57">
        <f t="shared" si="0"/>
        <v>9370</v>
      </c>
      <c r="Y51" s="57">
        <v>6021</v>
      </c>
      <c r="Z51" s="57">
        <f t="shared" si="0"/>
        <v>8430</v>
      </c>
      <c r="AA51" s="154" t="s">
        <v>1958</v>
      </c>
      <c r="AB51" s="166">
        <f t="shared" si="3"/>
        <v>-9.9999999999999978E-2</v>
      </c>
      <c r="AC51" s="174"/>
      <c r="AD51" s="173"/>
      <c r="AE51" s="176"/>
      <c r="AF51" s="177"/>
      <c r="AG51" s="28"/>
    </row>
    <row r="52" spans="1:33" s="3" customFormat="1" ht="27.6" customHeight="1" thickBot="1">
      <c r="A52" s="677"/>
      <c r="B52" s="262"/>
      <c r="C52" s="262"/>
      <c r="D52" s="326"/>
      <c r="E52" s="374"/>
      <c r="F52" s="374"/>
      <c r="G52" s="302"/>
      <c r="H52" s="307"/>
      <c r="I52" s="307"/>
      <c r="J52" s="307"/>
      <c r="K52" s="307"/>
      <c r="L52" s="307"/>
      <c r="M52" s="678" t="s">
        <v>1419</v>
      </c>
      <c r="N52" s="71" t="s">
        <v>1408</v>
      </c>
      <c r="O52" s="366" t="s">
        <v>1415</v>
      </c>
      <c r="P52" s="366"/>
      <c r="Q52" s="366"/>
      <c r="R52" s="366"/>
      <c r="S52" s="366" t="s">
        <v>15</v>
      </c>
      <c r="T52" s="366"/>
      <c r="U52" s="366"/>
      <c r="V52" s="117" t="s">
        <v>1434</v>
      </c>
      <c r="W52" s="57">
        <v>5500</v>
      </c>
      <c r="X52" s="57">
        <f t="shared" si="0"/>
        <v>7700</v>
      </c>
      <c r="Y52" s="57">
        <v>4675</v>
      </c>
      <c r="Z52" s="57">
        <f t="shared" si="0"/>
        <v>6550</v>
      </c>
      <c r="AA52" s="154" t="s">
        <v>1958</v>
      </c>
      <c r="AB52" s="166">
        <f t="shared" si="3"/>
        <v>-0.15000000000000002</v>
      </c>
      <c r="AC52" s="174"/>
      <c r="AD52" s="173"/>
      <c r="AE52" s="176"/>
      <c r="AF52" s="177"/>
      <c r="AG52" s="28"/>
    </row>
    <row r="53" spans="1:33" s="3" customFormat="1" ht="27.6" customHeight="1" thickBot="1">
      <c r="A53" s="273"/>
      <c r="B53" s="263"/>
      <c r="C53" s="263"/>
      <c r="D53" s="493"/>
      <c r="E53" s="404"/>
      <c r="F53" s="404"/>
      <c r="G53" s="404"/>
      <c r="H53" s="307"/>
      <c r="I53" s="307"/>
      <c r="J53" s="307"/>
      <c r="K53" s="307"/>
      <c r="L53" s="307"/>
      <c r="M53" s="307"/>
      <c r="N53" s="71" t="s">
        <v>1409</v>
      </c>
      <c r="O53" s="366" t="s">
        <v>1416</v>
      </c>
      <c r="P53" s="366"/>
      <c r="Q53" s="366"/>
      <c r="R53" s="366"/>
      <c r="S53" s="366" t="s">
        <v>15</v>
      </c>
      <c r="T53" s="366"/>
      <c r="U53" s="366"/>
      <c r="V53" s="117" t="s">
        <v>1434</v>
      </c>
      <c r="W53" s="57">
        <v>6045</v>
      </c>
      <c r="X53" s="57">
        <f t="shared" si="0"/>
        <v>8460</v>
      </c>
      <c r="Y53" s="57">
        <v>4534</v>
      </c>
      <c r="Z53" s="57">
        <f t="shared" si="0"/>
        <v>6350</v>
      </c>
      <c r="AA53" s="154" t="s">
        <v>1958</v>
      </c>
      <c r="AB53" s="166">
        <f t="shared" si="3"/>
        <v>-0.24995864350703056</v>
      </c>
      <c r="AC53" s="173"/>
      <c r="AD53" s="173"/>
      <c r="AE53" s="176"/>
      <c r="AF53" s="177"/>
      <c r="AG53" s="28"/>
    </row>
    <row r="54" spans="1:33" s="3" customFormat="1" ht="27.6" customHeight="1" thickBot="1">
      <c r="A54" s="273"/>
      <c r="B54" s="263"/>
      <c r="C54" s="263"/>
      <c r="D54" s="493"/>
      <c r="E54" s="404"/>
      <c r="F54" s="404"/>
      <c r="G54" s="404"/>
      <c r="H54" s="307"/>
      <c r="I54" s="307"/>
      <c r="J54" s="307"/>
      <c r="K54" s="307"/>
      <c r="L54" s="307"/>
      <c r="M54" s="307"/>
      <c r="N54" s="71" t="s">
        <v>1410</v>
      </c>
      <c r="O54" s="366" t="s">
        <v>1417</v>
      </c>
      <c r="P54" s="366"/>
      <c r="Q54" s="366"/>
      <c r="R54" s="366"/>
      <c r="S54" s="366" t="s">
        <v>15</v>
      </c>
      <c r="T54" s="366"/>
      <c r="U54" s="366"/>
      <c r="V54" s="117" t="s">
        <v>1434</v>
      </c>
      <c r="W54" s="57">
        <v>6690</v>
      </c>
      <c r="X54" s="57">
        <f t="shared" si="0"/>
        <v>9370</v>
      </c>
      <c r="Y54" s="57">
        <v>6021</v>
      </c>
      <c r="Z54" s="57">
        <f t="shared" si="0"/>
        <v>8430</v>
      </c>
      <c r="AA54" s="154" t="s">
        <v>1958</v>
      </c>
      <c r="AB54" s="166">
        <f t="shared" si="3"/>
        <v>-9.9999999999999978E-2</v>
      </c>
      <c r="AC54" s="174"/>
      <c r="AD54" s="173"/>
      <c r="AE54" s="176"/>
      <c r="AF54" s="177"/>
      <c r="AG54" s="28"/>
    </row>
    <row r="55" spans="1:33" s="3" customFormat="1" ht="27.6" customHeight="1" thickBot="1">
      <c r="A55" s="677"/>
      <c r="B55" s="262"/>
      <c r="C55" s="262"/>
      <c r="D55" s="326"/>
      <c r="E55" s="374"/>
      <c r="F55" s="374"/>
      <c r="G55" s="302"/>
      <c r="H55" s="307"/>
      <c r="I55" s="307"/>
      <c r="J55" s="307"/>
      <c r="K55" s="307"/>
      <c r="L55" s="307"/>
      <c r="M55" s="678" t="s">
        <v>1418</v>
      </c>
      <c r="N55" s="71" t="s">
        <v>1411</v>
      </c>
      <c r="O55" s="366" t="s">
        <v>1415</v>
      </c>
      <c r="P55" s="366"/>
      <c r="Q55" s="366"/>
      <c r="R55" s="366"/>
      <c r="S55" s="366" t="s">
        <v>15</v>
      </c>
      <c r="T55" s="366"/>
      <c r="U55" s="366"/>
      <c r="V55" s="117" t="s">
        <v>1432</v>
      </c>
      <c r="W55" s="57">
        <v>5500</v>
      </c>
      <c r="X55" s="57">
        <f t="shared" si="0"/>
        <v>7700</v>
      </c>
      <c r="Y55" s="57">
        <v>4125</v>
      </c>
      <c r="Z55" s="57">
        <f t="shared" si="0"/>
        <v>5780</v>
      </c>
      <c r="AA55" s="154" t="s">
        <v>1958</v>
      </c>
      <c r="AB55" s="166">
        <f t="shared" si="3"/>
        <v>-0.25</v>
      </c>
      <c r="AC55" s="174"/>
      <c r="AD55" s="173"/>
      <c r="AE55" s="176"/>
      <c r="AF55" s="177"/>
      <c r="AG55" s="28"/>
    </row>
    <row r="56" spans="1:33" s="3" customFormat="1" ht="27.6" customHeight="1" thickBot="1">
      <c r="A56" s="273"/>
      <c r="B56" s="263"/>
      <c r="C56" s="263"/>
      <c r="D56" s="493"/>
      <c r="E56" s="404"/>
      <c r="F56" s="404"/>
      <c r="G56" s="404"/>
      <c r="H56" s="307"/>
      <c r="I56" s="307"/>
      <c r="J56" s="307"/>
      <c r="K56" s="307"/>
      <c r="L56" s="307"/>
      <c r="M56" s="307"/>
      <c r="N56" s="71" t="s">
        <v>1412</v>
      </c>
      <c r="O56" s="366" t="s">
        <v>1416</v>
      </c>
      <c r="P56" s="366"/>
      <c r="Q56" s="366"/>
      <c r="R56" s="366"/>
      <c r="S56" s="366" t="s">
        <v>15</v>
      </c>
      <c r="T56" s="366"/>
      <c r="U56" s="366"/>
      <c r="V56" s="117" t="s">
        <v>1432</v>
      </c>
      <c r="W56" s="57">
        <v>6045</v>
      </c>
      <c r="X56" s="57">
        <f t="shared" si="0"/>
        <v>8460</v>
      </c>
      <c r="Y56" s="57">
        <v>4534</v>
      </c>
      <c r="Z56" s="57">
        <f t="shared" si="0"/>
        <v>6350</v>
      </c>
      <c r="AA56" s="154" t="s">
        <v>1958</v>
      </c>
      <c r="AB56" s="166">
        <f t="shared" si="3"/>
        <v>-0.24995864350703056</v>
      </c>
      <c r="AC56" s="174"/>
      <c r="AD56" s="173"/>
      <c r="AE56" s="176"/>
      <c r="AF56" s="177"/>
      <c r="AG56" s="28"/>
    </row>
    <row r="57" spans="1:33" s="3" customFormat="1" ht="27.6" customHeight="1" thickBot="1">
      <c r="A57" s="273"/>
      <c r="B57" s="263"/>
      <c r="C57" s="263"/>
      <c r="D57" s="493"/>
      <c r="E57" s="404"/>
      <c r="F57" s="404"/>
      <c r="G57" s="404"/>
      <c r="H57" s="324"/>
      <c r="I57" s="324"/>
      <c r="J57" s="324"/>
      <c r="K57" s="324"/>
      <c r="L57" s="324"/>
      <c r="M57" s="307"/>
      <c r="N57" s="71" t="s">
        <v>1413</v>
      </c>
      <c r="O57" s="366" t="s">
        <v>1417</v>
      </c>
      <c r="P57" s="366"/>
      <c r="Q57" s="366"/>
      <c r="R57" s="366"/>
      <c r="S57" s="366" t="s">
        <v>15</v>
      </c>
      <c r="T57" s="366"/>
      <c r="U57" s="366"/>
      <c r="V57" s="117" t="s">
        <v>1432</v>
      </c>
      <c r="W57" s="57">
        <v>6690</v>
      </c>
      <c r="X57" s="57">
        <f t="shared" si="0"/>
        <v>9370</v>
      </c>
      <c r="Y57" s="57">
        <v>5018</v>
      </c>
      <c r="Z57" s="57">
        <f t="shared" si="0"/>
        <v>7030</v>
      </c>
      <c r="AA57" s="154" t="s">
        <v>1958</v>
      </c>
      <c r="AB57" s="166">
        <f t="shared" si="3"/>
        <v>-0.24992526158445438</v>
      </c>
      <c r="AC57" s="174"/>
      <c r="AD57" s="173"/>
      <c r="AE57" s="176"/>
      <c r="AF57" s="177"/>
      <c r="AG57" s="28"/>
    </row>
    <row r="58" spans="1:33" s="3" customFormat="1" ht="40.15" customHeight="1" thickBot="1">
      <c r="A58" s="677"/>
      <c r="B58" s="262"/>
      <c r="C58" s="262"/>
      <c r="D58" s="326"/>
      <c r="E58" s="374" t="s">
        <v>1425</v>
      </c>
      <c r="F58" s="374"/>
      <c r="G58" s="302"/>
      <c r="H58" s="675" t="s">
        <v>1420</v>
      </c>
      <c r="I58" s="676"/>
      <c r="J58" s="676"/>
      <c r="K58" s="676"/>
      <c r="L58" s="676"/>
      <c r="M58" s="678" t="s">
        <v>1421</v>
      </c>
      <c r="N58" s="71" t="s">
        <v>1422</v>
      </c>
      <c r="O58" s="366" t="s">
        <v>1415</v>
      </c>
      <c r="P58" s="366"/>
      <c r="Q58" s="366"/>
      <c r="R58" s="366"/>
      <c r="S58" s="366" t="s">
        <v>15</v>
      </c>
      <c r="T58" s="366"/>
      <c r="U58" s="366"/>
      <c r="V58" s="117"/>
      <c r="W58" s="57">
        <v>4280</v>
      </c>
      <c r="X58" s="57">
        <f t="shared" si="0"/>
        <v>5990</v>
      </c>
      <c r="Y58" s="57">
        <v>0</v>
      </c>
      <c r="Z58" s="57">
        <f t="shared" si="0"/>
        <v>0</v>
      </c>
      <c r="AA58" s="33"/>
      <c r="AB58" s="174"/>
      <c r="AC58" s="174"/>
      <c r="AD58" s="173"/>
      <c r="AE58" s="176"/>
      <c r="AF58" s="177"/>
      <c r="AG58" s="28"/>
    </row>
    <row r="59" spans="1:33" s="3" customFormat="1" ht="40.15" customHeight="1" thickBot="1">
      <c r="A59" s="273"/>
      <c r="B59" s="263"/>
      <c r="C59" s="263"/>
      <c r="D59" s="493"/>
      <c r="E59" s="404"/>
      <c r="F59" s="404"/>
      <c r="G59" s="404"/>
      <c r="H59" s="307"/>
      <c r="I59" s="307"/>
      <c r="J59" s="307"/>
      <c r="K59" s="307"/>
      <c r="L59" s="307"/>
      <c r="M59" s="307"/>
      <c r="N59" s="71" t="s">
        <v>1423</v>
      </c>
      <c r="O59" s="366" t="s">
        <v>1416</v>
      </c>
      <c r="P59" s="366"/>
      <c r="Q59" s="366"/>
      <c r="R59" s="366"/>
      <c r="S59" s="366" t="s">
        <v>15</v>
      </c>
      <c r="T59" s="366"/>
      <c r="U59" s="366"/>
      <c r="V59" s="117"/>
      <c r="W59" s="57">
        <v>4700</v>
      </c>
      <c r="X59" s="57">
        <f t="shared" si="0"/>
        <v>6580</v>
      </c>
      <c r="Y59" s="57">
        <v>0</v>
      </c>
      <c r="Z59" s="57">
        <f t="shared" si="0"/>
        <v>0</v>
      </c>
      <c r="AA59" s="33"/>
      <c r="AB59" s="174"/>
      <c r="AC59" s="174"/>
      <c r="AD59" s="173"/>
      <c r="AE59" s="176"/>
      <c r="AF59" s="177"/>
      <c r="AG59" s="28"/>
    </row>
    <row r="60" spans="1:33" s="3" customFormat="1" ht="40.15" customHeight="1" thickBot="1">
      <c r="A60" s="273"/>
      <c r="B60" s="263"/>
      <c r="C60" s="263"/>
      <c r="D60" s="493"/>
      <c r="E60" s="404"/>
      <c r="F60" s="404"/>
      <c r="G60" s="404"/>
      <c r="H60" s="307"/>
      <c r="I60" s="307"/>
      <c r="J60" s="307"/>
      <c r="K60" s="307"/>
      <c r="L60" s="307"/>
      <c r="M60" s="307"/>
      <c r="N60" s="71" t="s">
        <v>1424</v>
      </c>
      <c r="O60" s="366" t="s">
        <v>1417</v>
      </c>
      <c r="P60" s="366"/>
      <c r="Q60" s="366"/>
      <c r="R60" s="366"/>
      <c r="S60" s="366" t="s">
        <v>15</v>
      </c>
      <c r="T60" s="366"/>
      <c r="U60" s="366"/>
      <c r="V60" s="117"/>
      <c r="W60" s="57">
        <v>5095</v>
      </c>
      <c r="X60" s="57">
        <f t="shared" si="0"/>
        <v>7130</v>
      </c>
      <c r="Y60" s="57">
        <v>0</v>
      </c>
      <c r="Z60" s="57">
        <f t="shared" si="0"/>
        <v>0</v>
      </c>
      <c r="AA60" s="33"/>
      <c r="AB60" s="174"/>
      <c r="AC60" s="174"/>
      <c r="AD60" s="173"/>
      <c r="AE60" s="176"/>
      <c r="AF60" s="177"/>
      <c r="AG60" s="28"/>
    </row>
    <row r="61" spans="1:33" s="3" customFormat="1" ht="14.1" customHeight="1" thickBot="1">
      <c r="A61" s="4"/>
      <c r="B61" s="5"/>
      <c r="C61" s="5"/>
      <c r="D61" s="680" t="s">
        <v>1426</v>
      </c>
      <c r="E61" s="681"/>
      <c r="F61" s="681"/>
      <c r="G61" s="681"/>
      <c r="H61" s="681"/>
      <c r="I61" s="681"/>
      <c r="J61" s="681"/>
      <c r="K61" s="681"/>
      <c r="L61" s="681"/>
      <c r="M61" s="681"/>
      <c r="N61" s="681"/>
      <c r="O61" s="681"/>
      <c r="P61" s="681"/>
      <c r="Q61" s="681"/>
      <c r="R61" s="681"/>
      <c r="S61" s="681"/>
      <c r="T61" s="681"/>
      <c r="U61" s="681"/>
      <c r="V61" s="681"/>
      <c r="W61" s="681"/>
      <c r="X61" s="681"/>
      <c r="Y61" s="5"/>
      <c r="Z61" s="7"/>
      <c r="AB61" s="174"/>
      <c r="AC61" s="29"/>
      <c r="AD61" s="173"/>
      <c r="AE61" s="175"/>
    </row>
    <row r="62" spans="1:33" s="3" customFormat="1" ht="122.65" customHeight="1" thickBot="1">
      <c r="A62" s="677"/>
      <c r="B62" s="262"/>
      <c r="C62" s="311"/>
      <c r="D62" s="118"/>
      <c r="E62" s="302" t="s">
        <v>1429</v>
      </c>
      <c r="F62" s="303"/>
      <c r="G62" s="303"/>
      <c r="H62" s="675" t="s">
        <v>1430</v>
      </c>
      <c r="I62" s="676"/>
      <c r="J62" s="676"/>
      <c r="K62" s="676"/>
      <c r="L62" s="676"/>
      <c r="M62" s="124" t="s">
        <v>3912</v>
      </c>
      <c r="N62" s="71" t="s">
        <v>3911</v>
      </c>
      <c r="O62" s="366" t="s">
        <v>1431</v>
      </c>
      <c r="P62" s="366"/>
      <c r="Q62" s="366"/>
      <c r="R62" s="366"/>
      <c r="S62" s="366" t="s">
        <v>15</v>
      </c>
      <c r="T62" s="366"/>
      <c r="U62" s="366"/>
      <c r="V62" s="117"/>
      <c r="W62" s="57">
        <v>3645</v>
      </c>
      <c r="X62" s="57">
        <f>ROUND(W62*1.4/10,0)*10</f>
        <v>5100</v>
      </c>
      <c r="Y62" s="57">
        <v>3098</v>
      </c>
      <c r="Z62" s="57">
        <f t="shared" ref="Z62" si="4">ROUND(Y62*1.4/10,0)*10</f>
        <v>4340</v>
      </c>
      <c r="AA62" s="154" t="s">
        <v>1958</v>
      </c>
      <c r="AB62" s="166">
        <f>Y62/W62-1</f>
        <v>-0.1500685871056241</v>
      </c>
      <c r="AC62" s="173"/>
      <c r="AD62" s="173"/>
      <c r="AE62" s="57"/>
      <c r="AF62" s="57"/>
      <c r="AG62" s="28">
        <v>0</v>
      </c>
    </row>
    <row r="63" spans="1:33" s="3" customFormat="1" ht="122.65" customHeight="1" thickBot="1">
      <c r="A63" s="275"/>
      <c r="B63" s="276"/>
      <c r="C63" s="313"/>
      <c r="D63" s="118"/>
      <c r="E63" s="276"/>
      <c r="F63" s="276"/>
      <c r="G63" s="276"/>
      <c r="H63" s="324"/>
      <c r="I63" s="324"/>
      <c r="J63" s="324"/>
      <c r="K63" s="324"/>
      <c r="L63" s="324"/>
      <c r="M63" s="124" t="s">
        <v>1427</v>
      </c>
      <c r="N63" s="71" t="s">
        <v>1428</v>
      </c>
      <c r="O63" s="366" t="s">
        <v>1431</v>
      </c>
      <c r="P63" s="366"/>
      <c r="Q63" s="366"/>
      <c r="R63" s="366"/>
      <c r="S63" s="366" t="s">
        <v>15</v>
      </c>
      <c r="T63" s="366"/>
      <c r="U63" s="366"/>
      <c r="V63" s="117"/>
      <c r="W63" s="57">
        <v>3645</v>
      </c>
      <c r="X63" s="57">
        <f>ROUND(W63*1.4/10,0)*10</f>
        <v>5100</v>
      </c>
      <c r="Y63" s="57">
        <v>3098</v>
      </c>
      <c r="Z63" s="57">
        <f t="shared" si="0"/>
        <v>4340</v>
      </c>
      <c r="AA63" s="154" t="s">
        <v>1958</v>
      </c>
      <c r="AB63" s="166">
        <f>Y63/W63-1</f>
        <v>-0.1500685871056241</v>
      </c>
      <c r="AC63" s="173"/>
      <c r="AD63" s="173"/>
      <c r="AE63" s="57"/>
      <c r="AF63" s="57"/>
      <c r="AG63" s="28">
        <v>0</v>
      </c>
    </row>
    <row r="64" spans="1:33" s="3" customFormat="1" ht="18">
      <c r="A64" s="10"/>
      <c r="B64" s="49"/>
      <c r="C64" s="49"/>
      <c r="D64" s="49"/>
      <c r="E64" s="679" t="s">
        <v>1385</v>
      </c>
      <c r="F64" s="679"/>
      <c r="G64" s="679"/>
      <c r="H64" s="679"/>
      <c r="I64" s="679"/>
      <c r="J64" s="679"/>
      <c r="K64" s="679"/>
      <c r="L64" s="679"/>
      <c r="M64" s="49"/>
      <c r="N64" s="11"/>
      <c r="O64" s="11"/>
      <c r="P64" s="11"/>
      <c r="Q64" s="11"/>
      <c r="R64" s="11"/>
      <c r="S64" s="11"/>
      <c r="T64" s="11"/>
      <c r="U64" s="11"/>
      <c r="V64" s="11"/>
      <c r="W64" s="9"/>
      <c r="X64" s="9"/>
      <c r="Y64" s="9"/>
      <c r="Z64" s="9"/>
      <c r="AA64" s="88"/>
      <c r="AB64" s="174"/>
      <c r="AC64" s="172"/>
      <c r="AD64" s="173"/>
      <c r="AE64" s="179"/>
      <c r="AF64" s="180"/>
    </row>
    <row r="65" spans="1:33" s="3" customFormat="1" ht="14.1" customHeight="1" thickBot="1">
      <c r="A65" s="4"/>
      <c r="B65" s="5"/>
      <c r="C65" s="5"/>
      <c r="D65" s="680" t="s">
        <v>353</v>
      </c>
      <c r="E65" s="681"/>
      <c r="F65" s="681"/>
      <c r="G65" s="681"/>
      <c r="H65" s="681"/>
      <c r="I65" s="681"/>
      <c r="J65" s="681"/>
      <c r="K65" s="681"/>
      <c r="L65" s="681"/>
      <c r="M65" s="681"/>
      <c r="N65" s="681"/>
      <c r="O65" s="681"/>
      <c r="P65" s="681"/>
      <c r="Q65" s="681"/>
      <c r="R65" s="681"/>
      <c r="S65" s="681"/>
      <c r="T65" s="681"/>
      <c r="U65" s="681"/>
      <c r="V65" s="681"/>
      <c r="W65" s="681"/>
      <c r="X65" s="681"/>
      <c r="Y65" s="5"/>
      <c r="Z65" s="5"/>
      <c r="AB65" s="174"/>
      <c r="AC65" s="29"/>
      <c r="AD65" s="173"/>
      <c r="AE65" s="175"/>
    </row>
    <row r="66" spans="1:33" s="3" customFormat="1" ht="55.15" customHeight="1" thickBot="1">
      <c r="A66" s="429"/>
      <c r="B66" s="434"/>
      <c r="C66" s="434"/>
      <c r="D66" s="429" t="s">
        <v>1660</v>
      </c>
      <c r="E66" s="434"/>
      <c r="F66" s="434"/>
      <c r="G66" s="434"/>
      <c r="H66" s="482" t="s">
        <v>1659</v>
      </c>
      <c r="I66" s="674"/>
      <c r="J66" s="674"/>
      <c r="K66" s="674"/>
      <c r="L66" s="674"/>
      <c r="M66" s="121"/>
      <c r="N66" s="71" t="s">
        <v>1654</v>
      </c>
      <c r="O66" s="366" t="s">
        <v>668</v>
      </c>
      <c r="P66" s="366"/>
      <c r="Q66" s="366"/>
      <c r="R66" s="366"/>
      <c r="S66" s="286" t="s">
        <v>222</v>
      </c>
      <c r="T66" s="284"/>
      <c r="U66" s="285"/>
      <c r="V66" s="117"/>
      <c r="W66" s="57">
        <v>15005</v>
      </c>
      <c r="X66" s="57">
        <f>ROUND(W66*1.4/10,0)*10</f>
        <v>21010</v>
      </c>
      <c r="Y66" s="57">
        <v>0</v>
      </c>
      <c r="Z66" s="57">
        <f t="shared" ref="Z66:Z128" si="5">ROUND(Y66*1.4/10,0)*10</f>
        <v>0</v>
      </c>
      <c r="AA66" s="33"/>
      <c r="AB66" s="174"/>
      <c r="AC66" s="131"/>
      <c r="AD66" s="173"/>
      <c r="AE66" s="176"/>
      <c r="AF66" s="177"/>
    </row>
    <row r="67" spans="1:33" s="3" customFormat="1" ht="55.15" customHeight="1" thickBot="1">
      <c r="A67" s="263"/>
      <c r="B67" s="263"/>
      <c r="C67" s="263"/>
      <c r="D67" s="263"/>
      <c r="E67" s="263"/>
      <c r="F67" s="263"/>
      <c r="G67" s="263"/>
      <c r="H67" s="307"/>
      <c r="I67" s="307"/>
      <c r="J67" s="307"/>
      <c r="K67" s="307"/>
      <c r="L67" s="307"/>
      <c r="M67" s="121"/>
      <c r="N67" s="72" t="s">
        <v>1655</v>
      </c>
      <c r="O67" s="366" t="s">
        <v>668</v>
      </c>
      <c r="P67" s="366"/>
      <c r="Q67" s="366"/>
      <c r="R67" s="366"/>
      <c r="S67" s="366" t="s">
        <v>676</v>
      </c>
      <c r="T67" s="366"/>
      <c r="U67" s="366"/>
      <c r="V67" s="110"/>
      <c r="W67" s="57">
        <v>15005</v>
      </c>
      <c r="X67" s="57">
        <f t="shared" ref="X67:X130" si="6">ROUND(W67*1.4/10,0)*10</f>
        <v>21010</v>
      </c>
      <c r="Y67" s="57">
        <v>0</v>
      </c>
      <c r="Z67" s="57">
        <f t="shared" si="5"/>
        <v>0</v>
      </c>
      <c r="AA67" s="33"/>
      <c r="AB67" s="174"/>
      <c r="AC67" s="131"/>
      <c r="AD67" s="173"/>
      <c r="AE67" s="176"/>
      <c r="AF67" s="177"/>
    </row>
    <row r="68" spans="1:33" s="3" customFormat="1" ht="55.15" customHeight="1" thickBot="1">
      <c r="A68" s="263"/>
      <c r="B68" s="263"/>
      <c r="C68" s="263"/>
      <c r="D68" s="263"/>
      <c r="E68" s="263"/>
      <c r="F68" s="263"/>
      <c r="G68" s="263"/>
      <c r="H68" s="307"/>
      <c r="I68" s="307"/>
      <c r="J68" s="307"/>
      <c r="K68" s="307"/>
      <c r="L68" s="307"/>
      <c r="M68" s="121"/>
      <c r="N68" s="72" t="s">
        <v>1656</v>
      </c>
      <c r="O68" s="366" t="s">
        <v>668</v>
      </c>
      <c r="P68" s="366"/>
      <c r="Q68" s="366"/>
      <c r="R68" s="366"/>
      <c r="S68" s="366" t="s">
        <v>677</v>
      </c>
      <c r="T68" s="366"/>
      <c r="U68" s="366"/>
      <c r="V68" s="110"/>
      <c r="W68" s="57">
        <v>15005</v>
      </c>
      <c r="X68" s="57">
        <f t="shared" si="6"/>
        <v>21010</v>
      </c>
      <c r="Y68" s="57">
        <v>0</v>
      </c>
      <c r="Z68" s="57">
        <f t="shared" si="5"/>
        <v>0</v>
      </c>
      <c r="AA68" s="33"/>
      <c r="AB68" s="174"/>
      <c r="AC68" s="131"/>
      <c r="AD68" s="173"/>
      <c r="AE68" s="176"/>
      <c r="AF68" s="177"/>
    </row>
    <row r="69" spans="1:33" s="3" customFormat="1" ht="55.15" customHeight="1" thickBot="1">
      <c r="A69" s="263"/>
      <c r="B69" s="263"/>
      <c r="C69" s="263"/>
      <c r="D69" s="263"/>
      <c r="E69" s="263"/>
      <c r="F69" s="263"/>
      <c r="G69" s="263"/>
      <c r="H69" s="307"/>
      <c r="I69" s="307"/>
      <c r="J69" s="307"/>
      <c r="K69" s="307"/>
      <c r="L69" s="307"/>
      <c r="M69" s="121"/>
      <c r="N69" s="72" t="s">
        <v>3349</v>
      </c>
      <c r="O69" s="366" t="s">
        <v>668</v>
      </c>
      <c r="P69" s="366"/>
      <c r="Q69" s="366"/>
      <c r="R69" s="366"/>
      <c r="S69" s="366" t="s">
        <v>2682</v>
      </c>
      <c r="T69" s="366"/>
      <c r="U69" s="366"/>
      <c r="V69" s="110"/>
      <c r="W69" s="57">
        <v>15005</v>
      </c>
      <c r="X69" s="57">
        <f t="shared" si="6"/>
        <v>21010</v>
      </c>
      <c r="Y69" s="57">
        <v>0</v>
      </c>
      <c r="Z69" s="57">
        <f t="shared" si="5"/>
        <v>0</v>
      </c>
      <c r="AA69" s="33"/>
      <c r="AB69" s="174"/>
      <c r="AC69" s="131"/>
      <c r="AD69" s="173"/>
      <c r="AE69" s="176"/>
      <c r="AF69" s="177"/>
    </row>
    <row r="70" spans="1:33" s="3" customFormat="1" ht="55.15" customHeight="1" thickBot="1">
      <c r="A70" s="263"/>
      <c r="B70" s="263"/>
      <c r="C70" s="263"/>
      <c r="D70" s="263"/>
      <c r="E70" s="263"/>
      <c r="F70" s="263"/>
      <c r="G70" s="263"/>
      <c r="H70" s="307"/>
      <c r="I70" s="307"/>
      <c r="J70" s="307"/>
      <c r="K70" s="307"/>
      <c r="L70" s="307"/>
      <c r="M70" s="121"/>
      <c r="N70" s="72" t="s">
        <v>1668</v>
      </c>
      <c r="O70" s="366" t="s">
        <v>711</v>
      </c>
      <c r="P70" s="366"/>
      <c r="Q70" s="366"/>
      <c r="R70" s="366"/>
      <c r="S70" s="286" t="s">
        <v>222</v>
      </c>
      <c r="T70" s="284"/>
      <c r="U70" s="285"/>
      <c r="V70" s="110"/>
      <c r="W70" s="57">
        <v>18864</v>
      </c>
      <c r="X70" s="57">
        <f t="shared" si="6"/>
        <v>26410</v>
      </c>
      <c r="Y70" s="57">
        <v>0</v>
      </c>
      <c r="Z70" s="57">
        <f t="shared" si="5"/>
        <v>0</v>
      </c>
      <c r="AA70" s="78"/>
      <c r="AB70" s="174"/>
      <c r="AC70" s="208"/>
      <c r="AD70" s="58"/>
      <c r="AE70" s="57"/>
      <c r="AF70" s="57"/>
    </row>
    <row r="71" spans="1:33" s="3" customFormat="1" ht="55.15" customHeight="1" thickBot="1">
      <c r="A71" s="263"/>
      <c r="B71" s="263"/>
      <c r="C71" s="263"/>
      <c r="D71" s="263"/>
      <c r="E71" s="263"/>
      <c r="F71" s="263"/>
      <c r="G71" s="263"/>
      <c r="H71" s="307"/>
      <c r="I71" s="307"/>
      <c r="J71" s="307"/>
      <c r="K71" s="307"/>
      <c r="L71" s="307"/>
      <c r="M71" s="121"/>
      <c r="N71" s="72" t="s">
        <v>1657</v>
      </c>
      <c r="O71" s="366" t="s">
        <v>711</v>
      </c>
      <c r="P71" s="366"/>
      <c r="Q71" s="366"/>
      <c r="R71" s="366"/>
      <c r="S71" s="366" t="s">
        <v>676</v>
      </c>
      <c r="T71" s="366"/>
      <c r="U71" s="366"/>
      <c r="V71" s="110"/>
      <c r="W71" s="57">
        <v>17630</v>
      </c>
      <c r="X71" s="57">
        <f t="shared" si="6"/>
        <v>24680</v>
      </c>
      <c r="Y71" s="57">
        <v>0</v>
      </c>
      <c r="Z71" s="57">
        <f t="shared" si="5"/>
        <v>0</v>
      </c>
      <c r="AA71" s="78"/>
      <c r="AB71" s="174"/>
      <c r="AC71" s="208"/>
      <c r="AD71" s="173"/>
      <c r="AE71" s="176"/>
      <c r="AF71" s="177"/>
    </row>
    <row r="72" spans="1:33" s="3" customFormat="1" ht="55.15" customHeight="1" thickBot="1">
      <c r="A72" s="437"/>
      <c r="B72" s="437"/>
      <c r="C72" s="437"/>
      <c r="D72" s="437"/>
      <c r="E72" s="437"/>
      <c r="F72" s="437"/>
      <c r="G72" s="437"/>
      <c r="H72" s="514"/>
      <c r="I72" s="514"/>
      <c r="J72" s="514"/>
      <c r="K72" s="514"/>
      <c r="L72" s="514"/>
      <c r="M72" s="121"/>
      <c r="N72" s="72" t="s">
        <v>1658</v>
      </c>
      <c r="O72" s="366" t="s">
        <v>711</v>
      </c>
      <c r="P72" s="366"/>
      <c r="Q72" s="366"/>
      <c r="R72" s="366"/>
      <c r="S72" s="366" t="s">
        <v>677</v>
      </c>
      <c r="T72" s="366"/>
      <c r="U72" s="366"/>
      <c r="V72" s="110"/>
      <c r="W72" s="57">
        <v>17630</v>
      </c>
      <c r="X72" s="57">
        <f t="shared" si="6"/>
        <v>24680</v>
      </c>
      <c r="Y72" s="57">
        <v>0</v>
      </c>
      <c r="Z72" s="57">
        <f t="shared" si="5"/>
        <v>0</v>
      </c>
      <c r="AA72" s="78"/>
      <c r="AB72" s="174"/>
      <c r="AC72" s="208"/>
      <c r="AD72" s="173"/>
      <c r="AE72" s="176"/>
      <c r="AF72" s="177"/>
    </row>
    <row r="73" spans="1:33" s="3" customFormat="1" ht="54.75" customHeight="1" thickBot="1">
      <c r="A73" s="685"/>
      <c r="B73" s="686"/>
      <c r="C73" s="687"/>
      <c r="D73" s="683"/>
      <c r="E73" s="684"/>
      <c r="F73" s="684"/>
      <c r="G73" s="670"/>
      <c r="H73" s="671" t="s">
        <v>1661</v>
      </c>
      <c r="I73" s="672"/>
      <c r="J73" s="672"/>
      <c r="K73" s="672"/>
      <c r="L73" s="673"/>
      <c r="M73" s="121"/>
      <c r="N73" s="72" t="s">
        <v>678</v>
      </c>
      <c r="O73" s="286"/>
      <c r="P73" s="284"/>
      <c r="Q73" s="284"/>
      <c r="R73" s="285"/>
      <c r="S73" s="286"/>
      <c r="T73" s="284"/>
      <c r="U73" s="285"/>
      <c r="V73" s="110"/>
      <c r="W73" s="57">
        <v>1542.63</v>
      </c>
      <c r="X73" s="57">
        <f t="shared" si="6"/>
        <v>2160</v>
      </c>
      <c r="Y73" s="57">
        <v>0</v>
      </c>
      <c r="Z73" s="57">
        <f t="shared" si="5"/>
        <v>0</v>
      </c>
      <c r="AA73" s="33"/>
      <c r="AB73" s="174"/>
      <c r="AC73" s="131"/>
      <c r="AD73" s="173"/>
      <c r="AE73" s="176"/>
      <c r="AF73" s="177"/>
    </row>
    <row r="74" spans="1:33" s="3" customFormat="1" ht="21" customHeight="1" thickBot="1">
      <c r="A74" s="326"/>
      <c r="B74" s="303"/>
      <c r="C74" s="334"/>
      <c r="D74" s="428" t="s">
        <v>665</v>
      </c>
      <c r="E74" s="434"/>
      <c r="F74" s="434"/>
      <c r="G74" s="434"/>
      <c r="H74" s="482" t="s">
        <v>709</v>
      </c>
      <c r="I74" s="674"/>
      <c r="J74" s="674"/>
      <c r="K74" s="674"/>
      <c r="L74" s="674"/>
      <c r="M74" s="121"/>
      <c r="N74" s="71" t="s">
        <v>669</v>
      </c>
      <c r="O74" s="366" t="s">
        <v>708</v>
      </c>
      <c r="P74" s="366"/>
      <c r="Q74" s="366"/>
      <c r="R74" s="366"/>
      <c r="S74" s="366" t="s">
        <v>222</v>
      </c>
      <c r="T74" s="366"/>
      <c r="U74" s="366"/>
      <c r="V74" s="117"/>
      <c r="W74" s="57">
        <v>12995</v>
      </c>
      <c r="X74" s="57">
        <f t="shared" si="6"/>
        <v>18190</v>
      </c>
      <c r="Y74" s="57">
        <v>0</v>
      </c>
      <c r="Z74" s="57">
        <f t="shared" si="5"/>
        <v>0</v>
      </c>
      <c r="AA74" s="33"/>
      <c r="AB74" s="174"/>
      <c r="AC74" s="173"/>
      <c r="AD74" s="173"/>
      <c r="AE74" s="176"/>
      <c r="AF74" s="177"/>
      <c r="AG74" s="28"/>
    </row>
    <row r="75" spans="1:33" s="3" customFormat="1" ht="17.649999999999999" customHeight="1" thickBot="1">
      <c r="A75" s="273"/>
      <c r="B75" s="263"/>
      <c r="C75" s="312"/>
      <c r="D75" s="273"/>
      <c r="E75" s="263"/>
      <c r="F75" s="263"/>
      <c r="G75" s="263"/>
      <c r="H75" s="307"/>
      <c r="I75" s="307"/>
      <c r="J75" s="307"/>
      <c r="K75" s="307"/>
      <c r="L75" s="307"/>
      <c r="M75" s="121"/>
      <c r="N75" s="71" t="s">
        <v>670</v>
      </c>
      <c r="O75" s="366" t="s">
        <v>668</v>
      </c>
      <c r="P75" s="366"/>
      <c r="Q75" s="366"/>
      <c r="R75" s="366"/>
      <c r="S75" s="366" t="s">
        <v>222</v>
      </c>
      <c r="T75" s="366"/>
      <c r="U75" s="366"/>
      <c r="V75" s="117"/>
      <c r="W75" s="57">
        <v>14323</v>
      </c>
      <c r="X75" s="57">
        <f t="shared" si="6"/>
        <v>20050</v>
      </c>
      <c r="Y75" s="57">
        <v>0</v>
      </c>
      <c r="Z75" s="57">
        <f t="shared" si="5"/>
        <v>0</v>
      </c>
      <c r="AA75" s="33"/>
      <c r="AB75" s="174"/>
      <c r="AC75" s="131"/>
      <c r="AD75" s="173"/>
      <c r="AE75" s="176"/>
      <c r="AF75" s="177"/>
      <c r="AG75" s="28"/>
    </row>
    <row r="76" spans="1:33" s="3" customFormat="1" ht="20.100000000000001" customHeight="1" thickBot="1">
      <c r="A76" s="273"/>
      <c r="B76" s="263"/>
      <c r="C76" s="312"/>
      <c r="D76" s="273"/>
      <c r="E76" s="263"/>
      <c r="F76" s="263"/>
      <c r="G76" s="263"/>
      <c r="H76" s="307"/>
      <c r="I76" s="307"/>
      <c r="J76" s="307"/>
      <c r="K76" s="307"/>
      <c r="L76" s="307"/>
      <c r="M76" s="121"/>
      <c r="N76" s="71" t="s">
        <v>671</v>
      </c>
      <c r="O76" s="366" t="s">
        <v>668</v>
      </c>
      <c r="P76" s="366"/>
      <c r="Q76" s="366"/>
      <c r="R76" s="366"/>
      <c r="S76" s="366" t="s">
        <v>676</v>
      </c>
      <c r="T76" s="366"/>
      <c r="U76" s="366"/>
      <c r="V76" s="117"/>
      <c r="W76" s="57">
        <v>14323</v>
      </c>
      <c r="X76" s="57">
        <f t="shared" si="6"/>
        <v>20050</v>
      </c>
      <c r="Y76" s="57">
        <v>0</v>
      </c>
      <c r="Z76" s="57">
        <f t="shared" si="5"/>
        <v>0</v>
      </c>
      <c r="AA76" s="33"/>
      <c r="AB76" s="174"/>
      <c r="AC76" s="131"/>
      <c r="AD76" s="173"/>
      <c r="AE76" s="176"/>
      <c r="AF76" s="177"/>
      <c r="AG76" s="28"/>
    </row>
    <row r="77" spans="1:33" s="3" customFormat="1" ht="19.5" customHeight="1" thickBot="1">
      <c r="A77" s="273"/>
      <c r="B77" s="263"/>
      <c r="C77" s="312"/>
      <c r="D77" s="273"/>
      <c r="E77" s="263"/>
      <c r="F77" s="263"/>
      <c r="G77" s="263"/>
      <c r="H77" s="307"/>
      <c r="I77" s="307"/>
      <c r="J77" s="307"/>
      <c r="K77" s="307"/>
      <c r="L77" s="307"/>
      <c r="M77" s="121"/>
      <c r="N77" s="71" t="s">
        <v>672</v>
      </c>
      <c r="O77" s="366" t="s">
        <v>668</v>
      </c>
      <c r="P77" s="366"/>
      <c r="Q77" s="366"/>
      <c r="R77" s="366"/>
      <c r="S77" s="366" t="s">
        <v>677</v>
      </c>
      <c r="T77" s="366"/>
      <c r="U77" s="366"/>
      <c r="V77" s="117"/>
      <c r="W77" s="57">
        <v>13641</v>
      </c>
      <c r="X77" s="57">
        <f t="shared" si="6"/>
        <v>19100</v>
      </c>
      <c r="Y77" s="57">
        <v>0</v>
      </c>
      <c r="Z77" s="57">
        <f t="shared" si="5"/>
        <v>0</v>
      </c>
      <c r="AA77" s="33"/>
      <c r="AB77" s="174"/>
      <c r="AC77" s="173"/>
      <c r="AD77" s="173"/>
      <c r="AE77" s="176"/>
      <c r="AF77" s="177"/>
      <c r="AG77" s="28"/>
    </row>
    <row r="78" spans="1:33" s="3" customFormat="1" ht="19.149999999999999" customHeight="1" thickBot="1">
      <c r="A78" s="273"/>
      <c r="B78" s="263"/>
      <c r="C78" s="312"/>
      <c r="D78" s="273"/>
      <c r="E78" s="263"/>
      <c r="F78" s="263"/>
      <c r="G78" s="263"/>
      <c r="H78" s="307"/>
      <c r="I78" s="307"/>
      <c r="J78" s="307"/>
      <c r="K78" s="307"/>
      <c r="L78" s="307"/>
      <c r="M78" s="121"/>
      <c r="N78" s="71" t="s">
        <v>673</v>
      </c>
      <c r="O78" s="366" t="s">
        <v>710</v>
      </c>
      <c r="P78" s="366"/>
      <c r="Q78" s="366"/>
      <c r="R78" s="366"/>
      <c r="S78" s="366" t="s">
        <v>222</v>
      </c>
      <c r="T78" s="366"/>
      <c r="U78" s="366"/>
      <c r="V78" s="117"/>
      <c r="W78" s="57">
        <v>14634</v>
      </c>
      <c r="X78" s="57">
        <f t="shared" si="6"/>
        <v>20490</v>
      </c>
      <c r="Y78" s="57">
        <v>9512</v>
      </c>
      <c r="Z78" s="57">
        <f t="shared" si="5"/>
        <v>13320</v>
      </c>
      <c r="AA78" s="154" t="s">
        <v>1958</v>
      </c>
      <c r="AB78" s="166">
        <f t="shared" ref="AB78:AB79" si="7">Y78/W78-1</f>
        <v>-0.35000683340166738</v>
      </c>
      <c r="AC78" s="58"/>
      <c r="AD78" s="173"/>
      <c r="AE78" s="176"/>
      <c r="AF78" s="177"/>
      <c r="AG78" s="28"/>
    </row>
    <row r="79" spans="1:33" s="3" customFormat="1" ht="21" customHeight="1" thickBot="1">
      <c r="A79" s="273"/>
      <c r="B79" s="263"/>
      <c r="C79" s="312"/>
      <c r="D79" s="273"/>
      <c r="E79" s="263"/>
      <c r="F79" s="263"/>
      <c r="G79" s="263"/>
      <c r="H79" s="307"/>
      <c r="I79" s="307"/>
      <c r="J79" s="307"/>
      <c r="K79" s="307"/>
      <c r="L79" s="307"/>
      <c r="M79" s="121"/>
      <c r="N79" s="71" t="s">
        <v>674</v>
      </c>
      <c r="O79" s="366" t="s">
        <v>710</v>
      </c>
      <c r="P79" s="366"/>
      <c r="Q79" s="366"/>
      <c r="R79" s="366"/>
      <c r="S79" s="366" t="s">
        <v>222</v>
      </c>
      <c r="T79" s="366"/>
      <c r="U79" s="366"/>
      <c r="V79" s="117"/>
      <c r="W79" s="57">
        <v>14634</v>
      </c>
      <c r="X79" s="57">
        <f t="shared" si="6"/>
        <v>20490</v>
      </c>
      <c r="Y79" s="57">
        <v>9512</v>
      </c>
      <c r="Z79" s="57">
        <f t="shared" si="5"/>
        <v>13320</v>
      </c>
      <c r="AA79" s="154" t="s">
        <v>1958</v>
      </c>
      <c r="AB79" s="166">
        <f t="shared" si="7"/>
        <v>-0.35000683340166738</v>
      </c>
      <c r="AC79" s="58"/>
      <c r="AD79" s="173"/>
      <c r="AE79" s="176"/>
      <c r="AF79" s="177"/>
      <c r="AG79" s="28"/>
    </row>
    <row r="80" spans="1:33" s="3" customFormat="1" ht="22.5" customHeight="1" thickBot="1">
      <c r="A80" s="273"/>
      <c r="B80" s="263"/>
      <c r="C80" s="312"/>
      <c r="D80" s="273"/>
      <c r="E80" s="263"/>
      <c r="F80" s="263"/>
      <c r="G80" s="263"/>
      <c r="H80" s="307"/>
      <c r="I80" s="307"/>
      <c r="J80" s="307"/>
      <c r="K80" s="307"/>
      <c r="L80" s="307"/>
      <c r="M80" s="121"/>
      <c r="N80" s="71" t="s">
        <v>675</v>
      </c>
      <c r="O80" s="366" t="s">
        <v>711</v>
      </c>
      <c r="P80" s="366"/>
      <c r="Q80" s="366"/>
      <c r="R80" s="366"/>
      <c r="S80" s="366" t="s">
        <v>222</v>
      </c>
      <c r="T80" s="366"/>
      <c r="U80" s="366"/>
      <c r="V80" s="117"/>
      <c r="W80" s="57">
        <v>14391</v>
      </c>
      <c r="X80" s="57">
        <f t="shared" si="6"/>
        <v>20150</v>
      </c>
      <c r="Y80" s="57">
        <v>0</v>
      </c>
      <c r="Z80" s="57">
        <f t="shared" si="5"/>
        <v>0</v>
      </c>
      <c r="AA80" s="33"/>
      <c r="AB80" s="174"/>
      <c r="AC80" s="173"/>
      <c r="AD80" s="173"/>
      <c r="AE80" s="176"/>
      <c r="AF80" s="177"/>
    </row>
    <row r="81" spans="1:33" s="3" customFormat="1" ht="22.5" customHeight="1" thickBot="1">
      <c r="A81" s="486"/>
      <c r="B81" s="437"/>
      <c r="C81" s="484"/>
      <c r="D81" s="486"/>
      <c r="E81" s="437"/>
      <c r="F81" s="437"/>
      <c r="G81" s="437"/>
      <c r="H81" s="514"/>
      <c r="I81" s="514"/>
      <c r="J81" s="514"/>
      <c r="K81" s="514"/>
      <c r="L81" s="514"/>
      <c r="M81" s="121"/>
      <c r="N81" s="71" t="s">
        <v>2008</v>
      </c>
      <c r="O81" s="366" t="s">
        <v>711</v>
      </c>
      <c r="P81" s="366"/>
      <c r="Q81" s="366"/>
      <c r="R81" s="366"/>
      <c r="S81" s="366" t="s">
        <v>676</v>
      </c>
      <c r="T81" s="366"/>
      <c r="U81" s="366"/>
      <c r="V81" s="117"/>
      <c r="W81" s="57">
        <v>14391</v>
      </c>
      <c r="X81" s="57">
        <f t="shared" si="6"/>
        <v>20150</v>
      </c>
      <c r="Y81" s="57">
        <v>0</v>
      </c>
      <c r="Z81" s="57">
        <f t="shared" si="5"/>
        <v>0</v>
      </c>
      <c r="AA81" s="78"/>
      <c r="AB81" s="174"/>
      <c r="AC81" s="58"/>
      <c r="AD81" s="173"/>
      <c r="AE81" s="176"/>
      <c r="AF81" s="177"/>
    </row>
    <row r="82" spans="1:33" s="3" customFormat="1" ht="54.75" customHeight="1" thickBot="1">
      <c r="A82" s="685"/>
      <c r="B82" s="686"/>
      <c r="C82" s="687"/>
      <c r="D82" s="683"/>
      <c r="E82" s="684"/>
      <c r="F82" s="684"/>
      <c r="G82" s="670"/>
      <c r="H82" s="671" t="s">
        <v>1661</v>
      </c>
      <c r="I82" s="672"/>
      <c r="J82" s="672"/>
      <c r="K82" s="672"/>
      <c r="L82" s="673"/>
      <c r="M82" s="121"/>
      <c r="N82" s="72" t="s">
        <v>678</v>
      </c>
      <c r="O82" s="286"/>
      <c r="P82" s="284"/>
      <c r="Q82" s="284"/>
      <c r="R82" s="285"/>
      <c r="S82" s="286"/>
      <c r="T82" s="284"/>
      <c r="U82" s="285"/>
      <c r="V82" s="110"/>
      <c r="W82" s="57">
        <v>1542.63</v>
      </c>
      <c r="X82" s="57">
        <f t="shared" si="6"/>
        <v>2160</v>
      </c>
      <c r="Y82" s="57">
        <v>0</v>
      </c>
      <c r="Z82" s="57">
        <f t="shared" si="5"/>
        <v>0</v>
      </c>
      <c r="AA82" s="33"/>
      <c r="AB82" s="174"/>
      <c r="AC82" s="29"/>
      <c r="AD82" s="173"/>
      <c r="AE82" s="176"/>
      <c r="AF82" s="177"/>
    </row>
    <row r="83" spans="1:33" s="3" customFormat="1" ht="15.75" thickBot="1">
      <c r="A83" s="302"/>
      <c r="B83" s="303"/>
      <c r="C83" s="303"/>
      <c r="D83" s="482" t="s">
        <v>707</v>
      </c>
      <c r="E83" s="674"/>
      <c r="F83" s="674"/>
      <c r="G83" s="674"/>
      <c r="H83" s="482" t="s">
        <v>724</v>
      </c>
      <c r="I83" s="674"/>
      <c r="J83" s="674"/>
      <c r="K83" s="674"/>
      <c r="L83" s="674"/>
      <c r="M83" s="121"/>
      <c r="N83" s="71" t="s">
        <v>679</v>
      </c>
      <c r="O83" s="366" t="s">
        <v>708</v>
      </c>
      <c r="P83" s="366"/>
      <c r="Q83" s="366"/>
      <c r="R83" s="366"/>
      <c r="S83" s="366" t="s">
        <v>222</v>
      </c>
      <c r="T83" s="366"/>
      <c r="U83" s="366"/>
      <c r="V83" s="117"/>
      <c r="W83" s="57">
        <v>13316</v>
      </c>
      <c r="X83" s="57">
        <f t="shared" si="6"/>
        <v>18640</v>
      </c>
      <c r="Y83" s="57">
        <v>0</v>
      </c>
      <c r="Z83" s="57">
        <f t="shared" si="5"/>
        <v>0</v>
      </c>
      <c r="AA83" s="33"/>
      <c r="AB83" s="174"/>
      <c r="AC83" s="173"/>
      <c r="AD83" s="173"/>
      <c r="AE83" s="176"/>
      <c r="AF83" s="177"/>
      <c r="AG83" s="28"/>
    </row>
    <row r="84" spans="1:33" s="3" customFormat="1" ht="15.75" thickBot="1">
      <c r="A84" s="263"/>
      <c r="B84" s="263"/>
      <c r="C84" s="263"/>
      <c r="D84" s="307"/>
      <c r="E84" s="307"/>
      <c r="F84" s="307"/>
      <c r="G84" s="307"/>
      <c r="H84" s="307"/>
      <c r="I84" s="307"/>
      <c r="J84" s="307"/>
      <c r="K84" s="307"/>
      <c r="L84" s="307"/>
      <c r="M84" s="121"/>
      <c r="N84" s="71" t="s">
        <v>680</v>
      </c>
      <c r="O84" s="366" t="s">
        <v>712</v>
      </c>
      <c r="P84" s="366"/>
      <c r="Q84" s="366"/>
      <c r="R84" s="366"/>
      <c r="S84" s="366" t="s">
        <v>222</v>
      </c>
      <c r="T84" s="366"/>
      <c r="U84" s="366"/>
      <c r="V84" s="117"/>
      <c r="W84" s="57">
        <v>15406</v>
      </c>
      <c r="X84" s="57">
        <f t="shared" si="6"/>
        <v>21570</v>
      </c>
      <c r="Y84" s="57">
        <v>0</v>
      </c>
      <c r="Z84" s="57">
        <f t="shared" si="5"/>
        <v>0</v>
      </c>
      <c r="AA84" s="33"/>
      <c r="AB84" s="174"/>
      <c r="AC84" s="208"/>
      <c r="AD84" s="173"/>
      <c r="AE84" s="176"/>
      <c r="AF84" s="177"/>
      <c r="AG84" s="28"/>
    </row>
    <row r="85" spans="1:33" s="3" customFormat="1" ht="15.75" thickBot="1">
      <c r="A85" s="263"/>
      <c r="B85" s="263"/>
      <c r="C85" s="263"/>
      <c r="D85" s="307"/>
      <c r="E85" s="307"/>
      <c r="F85" s="307"/>
      <c r="G85" s="307"/>
      <c r="H85" s="307"/>
      <c r="I85" s="307"/>
      <c r="J85" s="307"/>
      <c r="K85" s="307"/>
      <c r="L85" s="307"/>
      <c r="M85" s="121"/>
      <c r="N85" s="71" t="s">
        <v>681</v>
      </c>
      <c r="O85" s="366" t="s">
        <v>712</v>
      </c>
      <c r="P85" s="366"/>
      <c r="Q85" s="366"/>
      <c r="R85" s="366"/>
      <c r="S85" s="366" t="s">
        <v>676</v>
      </c>
      <c r="T85" s="366"/>
      <c r="U85" s="366"/>
      <c r="V85" s="117"/>
      <c r="W85" s="57">
        <v>15406</v>
      </c>
      <c r="X85" s="57">
        <f t="shared" si="6"/>
        <v>21570</v>
      </c>
      <c r="Y85" s="57">
        <v>0</v>
      </c>
      <c r="Z85" s="57">
        <f t="shared" si="5"/>
        <v>0</v>
      </c>
      <c r="AA85" s="33"/>
      <c r="AB85" s="174"/>
      <c r="AC85" s="208"/>
      <c r="AD85" s="173"/>
      <c r="AE85" s="176"/>
      <c r="AF85" s="177"/>
      <c r="AG85" s="28"/>
    </row>
    <row r="86" spans="1:33" s="3" customFormat="1" ht="15.75" thickBot="1">
      <c r="A86" s="263"/>
      <c r="B86" s="263"/>
      <c r="C86" s="263"/>
      <c r="D86" s="307"/>
      <c r="E86" s="307"/>
      <c r="F86" s="307"/>
      <c r="G86" s="307"/>
      <c r="H86" s="307"/>
      <c r="I86" s="307"/>
      <c r="J86" s="307"/>
      <c r="K86" s="307"/>
      <c r="L86" s="307"/>
      <c r="M86" s="121"/>
      <c r="N86" s="71" t="s">
        <v>682</v>
      </c>
      <c r="O86" s="366" t="s">
        <v>712</v>
      </c>
      <c r="P86" s="366"/>
      <c r="Q86" s="366"/>
      <c r="R86" s="366"/>
      <c r="S86" s="366" t="s">
        <v>677</v>
      </c>
      <c r="T86" s="366"/>
      <c r="U86" s="366"/>
      <c r="V86" s="117"/>
      <c r="W86" s="57">
        <v>15406</v>
      </c>
      <c r="X86" s="57">
        <f t="shared" si="6"/>
        <v>21570</v>
      </c>
      <c r="Y86" s="57">
        <v>0</v>
      </c>
      <c r="Z86" s="57">
        <f t="shared" si="5"/>
        <v>0</v>
      </c>
      <c r="AA86" s="33"/>
      <c r="AB86" s="174"/>
      <c r="AC86" s="208"/>
      <c r="AD86" s="173"/>
      <c r="AE86" s="176"/>
      <c r="AF86" s="177"/>
      <c r="AG86" s="28"/>
    </row>
    <row r="87" spans="1:33" s="3" customFormat="1" ht="15.75" thickBot="1">
      <c r="A87" s="263"/>
      <c r="B87" s="263"/>
      <c r="C87" s="263"/>
      <c r="D87" s="307"/>
      <c r="E87" s="307"/>
      <c r="F87" s="307"/>
      <c r="G87" s="307"/>
      <c r="H87" s="307"/>
      <c r="I87" s="307"/>
      <c r="J87" s="307"/>
      <c r="K87" s="307"/>
      <c r="L87" s="307"/>
      <c r="M87" s="121"/>
      <c r="N87" s="71" t="s">
        <v>683</v>
      </c>
      <c r="O87" s="366" t="s">
        <v>713</v>
      </c>
      <c r="P87" s="366"/>
      <c r="Q87" s="366"/>
      <c r="R87" s="366"/>
      <c r="S87" s="366" t="s">
        <v>222</v>
      </c>
      <c r="T87" s="366"/>
      <c r="U87" s="366"/>
      <c r="V87" s="117"/>
      <c r="W87" s="57">
        <v>16237</v>
      </c>
      <c r="X87" s="57">
        <f t="shared" si="6"/>
        <v>22730</v>
      </c>
      <c r="Y87" s="57">
        <v>0</v>
      </c>
      <c r="Z87" s="57">
        <f t="shared" si="5"/>
        <v>0</v>
      </c>
      <c r="AA87" s="33"/>
      <c r="AB87" s="174"/>
      <c r="AC87" s="208"/>
      <c r="AD87" s="173"/>
      <c r="AE87" s="176"/>
      <c r="AF87" s="177"/>
      <c r="AG87" s="28"/>
    </row>
    <row r="88" spans="1:33" s="3" customFormat="1" ht="15.75" thickBot="1">
      <c r="A88" s="263"/>
      <c r="B88" s="263"/>
      <c r="C88" s="263"/>
      <c r="D88" s="307"/>
      <c r="E88" s="307"/>
      <c r="F88" s="307"/>
      <c r="G88" s="307"/>
      <c r="H88" s="307"/>
      <c r="I88" s="307"/>
      <c r="J88" s="307"/>
      <c r="K88" s="307"/>
      <c r="L88" s="307"/>
      <c r="M88" s="121"/>
      <c r="N88" s="71" t="s">
        <v>2378</v>
      </c>
      <c r="O88" s="366" t="s">
        <v>713</v>
      </c>
      <c r="P88" s="366"/>
      <c r="Q88" s="366"/>
      <c r="R88" s="366"/>
      <c r="S88" s="286" t="s">
        <v>676</v>
      </c>
      <c r="T88" s="284"/>
      <c r="U88" s="285"/>
      <c r="V88" s="117"/>
      <c r="W88" s="57">
        <v>16237</v>
      </c>
      <c r="X88" s="57">
        <f t="shared" si="6"/>
        <v>22730</v>
      </c>
      <c r="Y88" s="57">
        <v>15425</v>
      </c>
      <c r="Z88" s="57">
        <f t="shared" si="5"/>
        <v>21600</v>
      </c>
      <c r="AA88" s="154" t="s">
        <v>1958</v>
      </c>
      <c r="AB88" s="166">
        <f>Y88/W88-1</f>
        <v>-5.0009238159758551E-2</v>
      </c>
      <c r="AC88" s="208"/>
      <c r="AD88" s="173"/>
      <c r="AE88" s="176"/>
      <c r="AF88" s="177"/>
      <c r="AG88" s="28"/>
    </row>
    <row r="89" spans="1:33" s="3" customFormat="1" ht="15.75" thickBot="1">
      <c r="A89" s="263"/>
      <c r="B89" s="263"/>
      <c r="C89" s="263"/>
      <c r="D89" s="307"/>
      <c r="E89" s="307"/>
      <c r="F89" s="307"/>
      <c r="G89" s="307"/>
      <c r="H89" s="307"/>
      <c r="I89" s="307"/>
      <c r="J89" s="307"/>
      <c r="K89" s="307"/>
      <c r="L89" s="307"/>
      <c r="M89" s="121"/>
      <c r="N89" s="71" t="s">
        <v>2379</v>
      </c>
      <c r="O89" s="366" t="s">
        <v>713</v>
      </c>
      <c r="P89" s="366"/>
      <c r="Q89" s="366"/>
      <c r="R89" s="366"/>
      <c r="S89" s="366" t="s">
        <v>677</v>
      </c>
      <c r="T89" s="366"/>
      <c r="U89" s="366"/>
      <c r="V89" s="117"/>
      <c r="W89" s="57">
        <v>16237</v>
      </c>
      <c r="X89" s="57">
        <f t="shared" si="6"/>
        <v>22730</v>
      </c>
      <c r="Y89" s="57">
        <v>0</v>
      </c>
      <c r="Z89" s="57">
        <f t="shared" si="5"/>
        <v>0</v>
      </c>
      <c r="AA89" s="122"/>
      <c r="AB89" s="174"/>
      <c r="AC89" s="208"/>
      <c r="AD89" s="173"/>
      <c r="AE89" s="176"/>
      <c r="AF89" s="177"/>
      <c r="AG89" s="28"/>
    </row>
    <row r="90" spans="1:33" s="3" customFormat="1" ht="15.75" thickBot="1">
      <c r="A90" s="263"/>
      <c r="B90" s="263"/>
      <c r="C90" s="263"/>
      <c r="D90" s="307"/>
      <c r="E90" s="307"/>
      <c r="F90" s="307"/>
      <c r="G90" s="307"/>
      <c r="H90" s="307"/>
      <c r="I90" s="307"/>
      <c r="J90" s="307"/>
      <c r="K90" s="307"/>
      <c r="L90" s="307"/>
      <c r="M90" s="121"/>
      <c r="N90" s="71" t="s">
        <v>684</v>
      </c>
      <c r="O90" s="366" t="s">
        <v>714</v>
      </c>
      <c r="P90" s="366"/>
      <c r="Q90" s="366"/>
      <c r="R90" s="366"/>
      <c r="S90" s="286" t="s">
        <v>222</v>
      </c>
      <c r="T90" s="284"/>
      <c r="U90" s="285"/>
      <c r="V90" s="110"/>
      <c r="W90" s="57">
        <v>18152</v>
      </c>
      <c r="X90" s="57">
        <f t="shared" si="6"/>
        <v>25410</v>
      </c>
      <c r="Y90" s="57">
        <v>0</v>
      </c>
      <c r="Z90" s="57">
        <f t="shared" si="5"/>
        <v>0</v>
      </c>
      <c r="AA90" s="33"/>
      <c r="AB90" s="174"/>
      <c r="AC90" s="208"/>
      <c r="AD90" s="173"/>
      <c r="AE90" s="176"/>
      <c r="AF90" s="177"/>
      <c r="AG90" s="28"/>
    </row>
    <row r="91" spans="1:33" s="3" customFormat="1" ht="15.75" thickBot="1">
      <c r="A91" s="263"/>
      <c r="B91" s="263"/>
      <c r="C91" s="263"/>
      <c r="D91" s="307"/>
      <c r="E91" s="307"/>
      <c r="F91" s="307"/>
      <c r="G91" s="307"/>
      <c r="H91" s="307"/>
      <c r="I91" s="307"/>
      <c r="J91" s="307"/>
      <c r="K91" s="307"/>
      <c r="L91" s="307"/>
      <c r="M91" s="121"/>
      <c r="N91" s="71" t="s">
        <v>685</v>
      </c>
      <c r="O91" s="366" t="s">
        <v>714</v>
      </c>
      <c r="P91" s="366"/>
      <c r="Q91" s="366"/>
      <c r="R91" s="366"/>
      <c r="S91" s="286" t="s">
        <v>676</v>
      </c>
      <c r="T91" s="284"/>
      <c r="U91" s="285"/>
      <c r="V91" s="110"/>
      <c r="W91" s="57">
        <v>18152</v>
      </c>
      <c r="X91" s="57">
        <f t="shared" si="6"/>
        <v>25410</v>
      </c>
      <c r="Y91" s="57">
        <v>16337</v>
      </c>
      <c r="Z91" s="57">
        <f t="shared" si="5"/>
        <v>22870</v>
      </c>
      <c r="AA91" s="154" t="s">
        <v>1958</v>
      </c>
      <c r="AB91" s="166">
        <f t="shared" ref="AB91" si="8">Y91/W91-1</f>
        <v>-9.9988981930365761E-2</v>
      </c>
      <c r="AC91" s="208"/>
      <c r="AD91" s="173"/>
      <c r="AE91" s="176"/>
      <c r="AF91" s="177"/>
    </row>
    <row r="92" spans="1:33" s="3" customFormat="1" ht="15.75" thickBot="1">
      <c r="A92" s="263"/>
      <c r="B92" s="263"/>
      <c r="C92" s="263"/>
      <c r="D92" s="307"/>
      <c r="E92" s="307"/>
      <c r="F92" s="307"/>
      <c r="G92" s="307"/>
      <c r="H92" s="307"/>
      <c r="I92" s="307"/>
      <c r="J92" s="307"/>
      <c r="K92" s="307"/>
      <c r="L92" s="307"/>
      <c r="M92" s="121"/>
      <c r="N92" s="72" t="s">
        <v>686</v>
      </c>
      <c r="O92" s="366" t="s">
        <v>714</v>
      </c>
      <c r="P92" s="366"/>
      <c r="Q92" s="366"/>
      <c r="R92" s="366"/>
      <c r="S92" s="366" t="s">
        <v>677</v>
      </c>
      <c r="T92" s="366"/>
      <c r="U92" s="366"/>
      <c r="V92" s="117"/>
      <c r="W92" s="57">
        <v>18152</v>
      </c>
      <c r="X92" s="57">
        <f t="shared" si="6"/>
        <v>25410</v>
      </c>
      <c r="Y92" s="57">
        <v>0</v>
      </c>
      <c r="Z92" s="57">
        <f t="shared" si="5"/>
        <v>0</v>
      </c>
      <c r="AA92" s="33"/>
      <c r="AB92" s="174"/>
      <c r="AC92" s="208"/>
      <c r="AD92" s="173"/>
      <c r="AE92" s="176"/>
      <c r="AF92" s="177"/>
    </row>
    <row r="93" spans="1:33" s="3" customFormat="1" ht="15.75" thickBot="1">
      <c r="A93" s="263"/>
      <c r="B93" s="263"/>
      <c r="C93" s="263"/>
      <c r="D93" s="307"/>
      <c r="E93" s="307"/>
      <c r="F93" s="307"/>
      <c r="G93" s="307"/>
      <c r="H93" s="307"/>
      <c r="I93" s="307"/>
      <c r="J93" s="307"/>
      <c r="K93" s="307"/>
      <c r="L93" s="307"/>
      <c r="M93" s="121"/>
      <c r="N93" s="72" t="s">
        <v>689</v>
      </c>
      <c r="O93" s="366" t="s">
        <v>668</v>
      </c>
      <c r="P93" s="366"/>
      <c r="Q93" s="366"/>
      <c r="R93" s="366"/>
      <c r="S93" s="286" t="s">
        <v>222</v>
      </c>
      <c r="T93" s="284"/>
      <c r="U93" s="285"/>
      <c r="V93" s="110"/>
      <c r="W93" s="57">
        <v>14742</v>
      </c>
      <c r="X93" s="57">
        <f t="shared" si="6"/>
        <v>20640</v>
      </c>
      <c r="Y93" s="57">
        <v>0</v>
      </c>
      <c r="Z93" s="57">
        <f t="shared" si="5"/>
        <v>0</v>
      </c>
      <c r="AA93" s="33"/>
      <c r="AB93" s="174"/>
      <c r="AC93" s="131"/>
      <c r="AD93" s="173"/>
      <c r="AE93" s="176"/>
      <c r="AF93" s="177"/>
    </row>
    <row r="94" spans="1:33" s="3" customFormat="1" ht="15.75" thickBot="1">
      <c r="A94" s="263"/>
      <c r="B94" s="263"/>
      <c r="C94" s="263"/>
      <c r="D94" s="307"/>
      <c r="E94" s="307"/>
      <c r="F94" s="307"/>
      <c r="G94" s="307"/>
      <c r="H94" s="307"/>
      <c r="I94" s="307"/>
      <c r="J94" s="307"/>
      <c r="K94" s="307"/>
      <c r="L94" s="307"/>
      <c r="M94" s="121"/>
      <c r="N94" s="72" t="s">
        <v>690</v>
      </c>
      <c r="O94" s="366" t="s">
        <v>668</v>
      </c>
      <c r="P94" s="366"/>
      <c r="Q94" s="366"/>
      <c r="R94" s="366"/>
      <c r="S94" s="286" t="s">
        <v>676</v>
      </c>
      <c r="T94" s="284"/>
      <c r="U94" s="285"/>
      <c r="V94" s="110"/>
      <c r="W94" s="57">
        <v>14742</v>
      </c>
      <c r="X94" s="57">
        <f t="shared" si="6"/>
        <v>20640</v>
      </c>
      <c r="Y94" s="57">
        <v>0</v>
      </c>
      <c r="Z94" s="57">
        <f t="shared" si="5"/>
        <v>0</v>
      </c>
      <c r="AA94" s="33"/>
      <c r="AB94" s="174"/>
      <c r="AC94" s="131"/>
      <c r="AD94" s="173"/>
      <c r="AE94" s="176"/>
      <c r="AF94" s="177"/>
    </row>
    <row r="95" spans="1:33" s="3" customFormat="1" ht="15.75" thickBot="1">
      <c r="A95" s="263"/>
      <c r="B95" s="263"/>
      <c r="C95" s="263"/>
      <c r="D95" s="307"/>
      <c r="E95" s="307"/>
      <c r="F95" s="307"/>
      <c r="G95" s="307"/>
      <c r="H95" s="307"/>
      <c r="I95" s="307"/>
      <c r="J95" s="307"/>
      <c r="K95" s="307"/>
      <c r="L95" s="307"/>
      <c r="M95" s="121"/>
      <c r="N95" s="72" t="s">
        <v>691</v>
      </c>
      <c r="O95" s="366" t="s">
        <v>668</v>
      </c>
      <c r="P95" s="366"/>
      <c r="Q95" s="366"/>
      <c r="R95" s="366"/>
      <c r="S95" s="366" t="s">
        <v>677</v>
      </c>
      <c r="T95" s="366"/>
      <c r="U95" s="366"/>
      <c r="V95" s="117"/>
      <c r="W95" s="57">
        <v>14742</v>
      </c>
      <c r="X95" s="57">
        <f t="shared" si="6"/>
        <v>20640</v>
      </c>
      <c r="Y95" s="57">
        <v>0</v>
      </c>
      <c r="Z95" s="57">
        <f t="shared" si="5"/>
        <v>0</v>
      </c>
      <c r="AA95" s="33"/>
      <c r="AB95" s="174"/>
      <c r="AC95" s="131"/>
      <c r="AD95" s="173"/>
      <c r="AE95" s="176"/>
      <c r="AF95" s="177"/>
    </row>
    <row r="96" spans="1:33" s="3" customFormat="1" ht="15.75" thickBot="1">
      <c r="A96" s="263"/>
      <c r="B96" s="263"/>
      <c r="C96" s="263"/>
      <c r="D96" s="307"/>
      <c r="E96" s="307"/>
      <c r="F96" s="307"/>
      <c r="G96" s="307"/>
      <c r="H96" s="307"/>
      <c r="I96" s="307"/>
      <c r="J96" s="307"/>
      <c r="K96" s="307"/>
      <c r="L96" s="307"/>
      <c r="M96" s="121"/>
      <c r="N96" s="72" t="s">
        <v>2683</v>
      </c>
      <c r="O96" s="366" t="s">
        <v>668</v>
      </c>
      <c r="P96" s="366"/>
      <c r="Q96" s="366"/>
      <c r="R96" s="366"/>
      <c r="S96" s="366" t="s">
        <v>2682</v>
      </c>
      <c r="T96" s="366"/>
      <c r="U96" s="366"/>
      <c r="V96" s="117"/>
      <c r="W96" s="57">
        <v>14742</v>
      </c>
      <c r="X96" s="57">
        <f t="shared" si="6"/>
        <v>20640</v>
      </c>
      <c r="Y96" s="57">
        <v>0</v>
      </c>
      <c r="Z96" s="57">
        <f t="shared" si="5"/>
        <v>0</v>
      </c>
      <c r="AA96" s="33"/>
      <c r="AB96" s="174"/>
      <c r="AC96" s="131"/>
      <c r="AD96" s="173"/>
      <c r="AE96" s="176"/>
      <c r="AF96" s="177"/>
    </row>
    <row r="97" spans="1:32" s="3" customFormat="1" ht="15.75" thickBot="1">
      <c r="A97" s="263"/>
      <c r="B97" s="263"/>
      <c r="C97" s="263"/>
      <c r="D97" s="307"/>
      <c r="E97" s="307"/>
      <c r="F97" s="307"/>
      <c r="G97" s="307"/>
      <c r="H97" s="307"/>
      <c r="I97" s="307"/>
      <c r="J97" s="307"/>
      <c r="K97" s="307"/>
      <c r="L97" s="307"/>
      <c r="M97" s="121"/>
      <c r="N97" s="72" t="s">
        <v>692</v>
      </c>
      <c r="O97" s="366" t="s">
        <v>715</v>
      </c>
      <c r="P97" s="366"/>
      <c r="Q97" s="366"/>
      <c r="R97" s="366"/>
      <c r="S97" s="286" t="s">
        <v>222</v>
      </c>
      <c r="T97" s="284"/>
      <c r="U97" s="285"/>
      <c r="V97" s="110"/>
      <c r="W97" s="57">
        <v>17587</v>
      </c>
      <c r="X97" s="57">
        <f t="shared" si="6"/>
        <v>24620</v>
      </c>
      <c r="Y97" s="57">
        <v>0</v>
      </c>
      <c r="Z97" s="57">
        <f t="shared" si="5"/>
        <v>0</v>
      </c>
      <c r="AA97" s="78"/>
      <c r="AB97" s="174"/>
      <c r="AC97" s="208"/>
      <c r="AD97" s="58"/>
      <c r="AE97" s="57"/>
      <c r="AF97" s="57"/>
    </row>
    <row r="98" spans="1:32" s="3" customFormat="1" ht="15.75" thickBot="1">
      <c r="A98" s="263"/>
      <c r="B98" s="263"/>
      <c r="C98" s="263"/>
      <c r="D98" s="307"/>
      <c r="E98" s="307"/>
      <c r="F98" s="307"/>
      <c r="G98" s="307"/>
      <c r="H98" s="307"/>
      <c r="I98" s="307"/>
      <c r="J98" s="307"/>
      <c r="K98" s="307"/>
      <c r="L98" s="307"/>
      <c r="M98" s="121"/>
      <c r="N98" s="72" t="s">
        <v>693</v>
      </c>
      <c r="O98" s="366" t="s">
        <v>715</v>
      </c>
      <c r="P98" s="366"/>
      <c r="Q98" s="366"/>
      <c r="R98" s="366"/>
      <c r="S98" s="286" t="s">
        <v>676</v>
      </c>
      <c r="T98" s="284"/>
      <c r="U98" s="285"/>
      <c r="V98" s="110"/>
      <c r="W98" s="57">
        <v>16436</v>
      </c>
      <c r="X98" s="57">
        <f t="shared" si="6"/>
        <v>23010</v>
      </c>
      <c r="Y98" s="57">
        <v>0</v>
      </c>
      <c r="Z98" s="57">
        <f t="shared" si="5"/>
        <v>0</v>
      </c>
      <c r="AA98" s="78"/>
      <c r="AB98" s="174"/>
      <c r="AC98" s="208"/>
      <c r="AD98" s="173"/>
      <c r="AE98" s="176"/>
      <c r="AF98" s="177"/>
    </row>
    <row r="99" spans="1:32" s="3" customFormat="1" ht="15.75" thickBot="1">
      <c r="A99" s="263"/>
      <c r="B99" s="263"/>
      <c r="C99" s="263"/>
      <c r="D99" s="307"/>
      <c r="E99" s="307"/>
      <c r="F99" s="307"/>
      <c r="G99" s="307"/>
      <c r="H99" s="307"/>
      <c r="I99" s="307"/>
      <c r="J99" s="307"/>
      <c r="K99" s="307"/>
      <c r="L99" s="307"/>
      <c r="M99" s="121"/>
      <c r="N99" s="72" t="s">
        <v>1299</v>
      </c>
      <c r="O99" s="366" t="s">
        <v>715</v>
      </c>
      <c r="P99" s="366"/>
      <c r="Q99" s="366"/>
      <c r="R99" s="366"/>
      <c r="S99" s="366" t="s">
        <v>677</v>
      </c>
      <c r="T99" s="366"/>
      <c r="U99" s="366"/>
      <c r="V99" s="117"/>
      <c r="W99" s="57">
        <v>16436</v>
      </c>
      <c r="X99" s="57">
        <f t="shared" si="6"/>
        <v>23010</v>
      </c>
      <c r="Y99" s="57">
        <v>0</v>
      </c>
      <c r="Z99" s="57">
        <f t="shared" si="5"/>
        <v>0</v>
      </c>
      <c r="AA99" s="33"/>
      <c r="AB99" s="174"/>
      <c r="AC99" s="208"/>
      <c r="AD99" s="173"/>
      <c r="AE99" s="176"/>
      <c r="AF99" s="177"/>
    </row>
    <row r="100" spans="1:32" s="3" customFormat="1" ht="15.75" thickBot="1">
      <c r="A100" s="263"/>
      <c r="B100" s="263"/>
      <c r="C100" s="263"/>
      <c r="D100" s="307"/>
      <c r="E100" s="307"/>
      <c r="F100" s="307"/>
      <c r="G100" s="307"/>
      <c r="H100" s="307"/>
      <c r="I100" s="307"/>
      <c r="J100" s="307"/>
      <c r="K100" s="307"/>
      <c r="L100" s="307"/>
      <c r="M100" s="121"/>
      <c r="N100" s="72" t="s">
        <v>694</v>
      </c>
      <c r="O100" s="366" t="s">
        <v>716</v>
      </c>
      <c r="P100" s="366"/>
      <c r="Q100" s="366"/>
      <c r="R100" s="366"/>
      <c r="S100" s="286" t="s">
        <v>222</v>
      </c>
      <c r="T100" s="284"/>
      <c r="U100" s="285"/>
      <c r="V100" s="110"/>
      <c r="W100" s="57">
        <v>19095</v>
      </c>
      <c r="X100" s="57">
        <f t="shared" si="6"/>
        <v>26730</v>
      </c>
      <c r="Y100" s="57">
        <v>0</v>
      </c>
      <c r="Z100" s="57">
        <f t="shared" si="5"/>
        <v>0</v>
      </c>
      <c r="AA100" s="33"/>
      <c r="AB100" s="174"/>
      <c r="AC100" s="208"/>
      <c r="AD100" s="58"/>
      <c r="AE100" s="57"/>
      <c r="AF100" s="57"/>
    </row>
    <row r="101" spans="1:32" s="3" customFormat="1" ht="15.75" thickBot="1">
      <c r="A101" s="263"/>
      <c r="B101" s="263"/>
      <c r="C101" s="263"/>
      <c r="D101" s="307"/>
      <c r="E101" s="307"/>
      <c r="F101" s="307"/>
      <c r="G101" s="307"/>
      <c r="H101" s="307"/>
      <c r="I101" s="307"/>
      <c r="J101" s="307"/>
      <c r="K101" s="307"/>
      <c r="L101" s="307"/>
      <c r="M101" s="121"/>
      <c r="N101" s="72" t="s">
        <v>1300</v>
      </c>
      <c r="O101" s="366" t="s">
        <v>716</v>
      </c>
      <c r="P101" s="366"/>
      <c r="Q101" s="366"/>
      <c r="R101" s="366"/>
      <c r="S101" s="286" t="s">
        <v>676</v>
      </c>
      <c r="T101" s="284"/>
      <c r="U101" s="285"/>
      <c r="V101" s="110"/>
      <c r="W101" s="57">
        <v>17846</v>
      </c>
      <c r="X101" s="57">
        <f t="shared" si="6"/>
        <v>24980</v>
      </c>
      <c r="Y101" s="57">
        <v>0</v>
      </c>
      <c r="Z101" s="57">
        <f t="shared" si="5"/>
        <v>0</v>
      </c>
      <c r="AA101" s="33"/>
      <c r="AB101" s="174"/>
      <c r="AC101" s="208"/>
      <c r="AD101" s="173"/>
      <c r="AE101" s="176"/>
      <c r="AF101" s="177"/>
    </row>
    <row r="102" spans="1:32" s="3" customFormat="1" ht="15.75" thickBot="1">
      <c r="A102" s="263"/>
      <c r="B102" s="263"/>
      <c r="C102" s="263"/>
      <c r="D102" s="307"/>
      <c r="E102" s="307"/>
      <c r="F102" s="307"/>
      <c r="G102" s="307"/>
      <c r="H102" s="307"/>
      <c r="I102" s="307"/>
      <c r="J102" s="307"/>
      <c r="K102" s="307"/>
      <c r="L102" s="307"/>
      <c r="M102" s="121"/>
      <c r="N102" s="72" t="s">
        <v>1301</v>
      </c>
      <c r="O102" s="366" t="s">
        <v>716</v>
      </c>
      <c r="P102" s="366"/>
      <c r="Q102" s="366"/>
      <c r="R102" s="366"/>
      <c r="S102" s="366" t="s">
        <v>677</v>
      </c>
      <c r="T102" s="366"/>
      <c r="U102" s="366"/>
      <c r="V102" s="117"/>
      <c r="W102" s="57">
        <v>17846</v>
      </c>
      <c r="X102" s="57">
        <f t="shared" si="6"/>
        <v>24980</v>
      </c>
      <c r="Y102" s="57">
        <v>0</v>
      </c>
      <c r="Z102" s="57">
        <f t="shared" si="5"/>
        <v>0</v>
      </c>
      <c r="AA102" s="33"/>
      <c r="AB102" s="174"/>
      <c r="AC102" s="208"/>
      <c r="AD102" s="173"/>
      <c r="AE102" s="176"/>
      <c r="AF102" s="177"/>
    </row>
    <row r="103" spans="1:32" s="3" customFormat="1" ht="15.75" thickBot="1">
      <c r="A103" s="263"/>
      <c r="B103" s="263"/>
      <c r="C103" s="263"/>
      <c r="D103" s="307"/>
      <c r="E103" s="307"/>
      <c r="F103" s="307"/>
      <c r="G103" s="307"/>
      <c r="H103" s="307"/>
      <c r="I103" s="307"/>
      <c r="J103" s="307"/>
      <c r="K103" s="307"/>
      <c r="L103" s="307"/>
      <c r="M103" s="121"/>
      <c r="N103" s="72" t="s">
        <v>695</v>
      </c>
      <c r="O103" s="366" t="s">
        <v>710</v>
      </c>
      <c r="P103" s="366"/>
      <c r="Q103" s="366"/>
      <c r="R103" s="366"/>
      <c r="S103" s="286" t="s">
        <v>222</v>
      </c>
      <c r="T103" s="284"/>
      <c r="U103" s="285"/>
      <c r="V103" s="110"/>
      <c r="W103" s="57">
        <v>19891</v>
      </c>
      <c r="X103" s="57">
        <f t="shared" si="6"/>
        <v>27850</v>
      </c>
      <c r="Y103" s="57">
        <v>0</v>
      </c>
      <c r="Z103" s="57">
        <f t="shared" si="5"/>
        <v>0</v>
      </c>
      <c r="AA103" s="33"/>
      <c r="AB103" s="174"/>
      <c r="AC103" s="131"/>
      <c r="AD103" s="173"/>
      <c r="AE103" s="176"/>
      <c r="AF103" s="177"/>
    </row>
    <row r="104" spans="1:32" s="3" customFormat="1" ht="15.75" thickBot="1">
      <c r="A104" s="263"/>
      <c r="B104" s="263"/>
      <c r="C104" s="263"/>
      <c r="D104" s="307"/>
      <c r="E104" s="307"/>
      <c r="F104" s="307"/>
      <c r="G104" s="307"/>
      <c r="H104" s="307"/>
      <c r="I104" s="307"/>
      <c r="J104" s="307"/>
      <c r="K104" s="307"/>
      <c r="L104" s="307"/>
      <c r="M104" s="121"/>
      <c r="N104" s="72" t="s">
        <v>696</v>
      </c>
      <c r="O104" s="366" t="s">
        <v>710</v>
      </c>
      <c r="P104" s="366"/>
      <c r="Q104" s="366"/>
      <c r="R104" s="366"/>
      <c r="S104" s="286" t="s">
        <v>676</v>
      </c>
      <c r="T104" s="284"/>
      <c r="U104" s="285"/>
      <c r="V104" s="110"/>
      <c r="W104" s="57">
        <v>19891</v>
      </c>
      <c r="X104" s="57">
        <f t="shared" si="6"/>
        <v>27850</v>
      </c>
      <c r="Y104" s="57">
        <v>0</v>
      </c>
      <c r="Z104" s="57">
        <f t="shared" si="5"/>
        <v>0</v>
      </c>
      <c r="AA104" s="168"/>
      <c r="AB104" s="174"/>
      <c r="AC104" s="131"/>
      <c r="AD104" s="173"/>
      <c r="AE104" s="176"/>
      <c r="AF104" s="177"/>
    </row>
    <row r="105" spans="1:32" s="3" customFormat="1" ht="15.75" thickBot="1">
      <c r="A105" s="263"/>
      <c r="B105" s="263"/>
      <c r="C105" s="263"/>
      <c r="D105" s="307"/>
      <c r="E105" s="307"/>
      <c r="F105" s="307"/>
      <c r="G105" s="307"/>
      <c r="H105" s="307"/>
      <c r="I105" s="307"/>
      <c r="J105" s="307"/>
      <c r="K105" s="307"/>
      <c r="L105" s="307"/>
      <c r="M105" s="121"/>
      <c r="N105" s="72" t="s">
        <v>697</v>
      </c>
      <c r="O105" s="366" t="s">
        <v>710</v>
      </c>
      <c r="P105" s="366"/>
      <c r="Q105" s="366"/>
      <c r="R105" s="366"/>
      <c r="S105" s="366" t="s">
        <v>677</v>
      </c>
      <c r="T105" s="366"/>
      <c r="U105" s="366"/>
      <c r="V105" s="117"/>
      <c r="W105" s="57">
        <v>19891</v>
      </c>
      <c r="X105" s="57">
        <f t="shared" si="6"/>
        <v>27850</v>
      </c>
      <c r="Y105" s="57">
        <v>0</v>
      </c>
      <c r="Z105" s="57">
        <f t="shared" si="5"/>
        <v>0</v>
      </c>
      <c r="AA105" s="33"/>
      <c r="AB105" s="174"/>
      <c r="AC105" s="131"/>
      <c r="AD105" s="173"/>
      <c r="AE105" s="176"/>
      <c r="AF105" s="177"/>
    </row>
    <row r="106" spans="1:32" s="3" customFormat="1" ht="15.75" thickBot="1">
      <c r="A106" s="263"/>
      <c r="B106" s="263"/>
      <c r="C106" s="263"/>
      <c r="D106" s="307"/>
      <c r="E106" s="307"/>
      <c r="F106" s="307"/>
      <c r="G106" s="307"/>
      <c r="H106" s="307"/>
      <c r="I106" s="307"/>
      <c r="J106" s="307"/>
      <c r="K106" s="307"/>
      <c r="L106" s="307"/>
      <c r="M106" s="121"/>
      <c r="N106" s="72" t="s">
        <v>698</v>
      </c>
      <c r="O106" s="366" t="s">
        <v>717</v>
      </c>
      <c r="P106" s="366"/>
      <c r="Q106" s="366"/>
      <c r="R106" s="366"/>
      <c r="S106" s="286" t="s">
        <v>222</v>
      </c>
      <c r="T106" s="284"/>
      <c r="U106" s="285"/>
      <c r="V106" s="110"/>
      <c r="W106" s="57">
        <v>20092</v>
      </c>
      <c r="X106" s="57">
        <f t="shared" si="6"/>
        <v>28130</v>
      </c>
      <c r="Y106" s="57">
        <v>0</v>
      </c>
      <c r="Z106" s="57">
        <f t="shared" si="5"/>
        <v>0</v>
      </c>
      <c r="AA106" s="33"/>
      <c r="AB106" s="174"/>
      <c r="AC106" s="208"/>
      <c r="AD106" s="173"/>
      <c r="AE106" s="176"/>
      <c r="AF106" s="177"/>
    </row>
    <row r="107" spans="1:32" s="3" customFormat="1" ht="15.75" thickBot="1">
      <c r="A107" s="263"/>
      <c r="B107" s="263"/>
      <c r="C107" s="263"/>
      <c r="D107" s="307"/>
      <c r="E107" s="307"/>
      <c r="F107" s="307"/>
      <c r="G107" s="307"/>
      <c r="H107" s="307"/>
      <c r="I107" s="307"/>
      <c r="J107" s="307"/>
      <c r="K107" s="307"/>
      <c r="L107" s="307"/>
      <c r="M107" s="121"/>
      <c r="N107" s="72" t="s">
        <v>699</v>
      </c>
      <c r="O107" s="366" t="s">
        <v>717</v>
      </c>
      <c r="P107" s="366"/>
      <c r="Q107" s="366"/>
      <c r="R107" s="366"/>
      <c r="S107" s="286" t="s">
        <v>676</v>
      </c>
      <c r="T107" s="284"/>
      <c r="U107" s="285"/>
      <c r="V107" s="110"/>
      <c r="W107" s="57">
        <v>20092</v>
      </c>
      <c r="X107" s="57">
        <f t="shared" si="6"/>
        <v>28130</v>
      </c>
      <c r="Y107" s="57">
        <v>0</v>
      </c>
      <c r="Z107" s="57">
        <f t="shared" si="5"/>
        <v>0</v>
      </c>
      <c r="AA107" s="33"/>
      <c r="AB107" s="174"/>
      <c r="AC107" s="208"/>
      <c r="AD107" s="173"/>
      <c r="AE107" s="176"/>
      <c r="AF107" s="177"/>
    </row>
    <row r="108" spans="1:32" s="3" customFormat="1" ht="15.75" thickBot="1">
      <c r="A108" s="263"/>
      <c r="B108" s="263"/>
      <c r="C108" s="263"/>
      <c r="D108" s="307"/>
      <c r="E108" s="307"/>
      <c r="F108" s="307"/>
      <c r="G108" s="307"/>
      <c r="H108" s="307"/>
      <c r="I108" s="307"/>
      <c r="J108" s="307"/>
      <c r="K108" s="307"/>
      <c r="L108" s="307"/>
      <c r="M108" s="121"/>
      <c r="N108" s="72" t="s">
        <v>1302</v>
      </c>
      <c r="O108" s="366" t="s">
        <v>717</v>
      </c>
      <c r="P108" s="366"/>
      <c r="Q108" s="366"/>
      <c r="R108" s="366"/>
      <c r="S108" s="366" t="s">
        <v>677</v>
      </c>
      <c r="T108" s="366"/>
      <c r="U108" s="366"/>
      <c r="V108" s="117"/>
      <c r="W108" s="57">
        <v>20092</v>
      </c>
      <c r="X108" s="57">
        <f t="shared" si="6"/>
        <v>28130</v>
      </c>
      <c r="Y108" s="57">
        <v>0</v>
      </c>
      <c r="Z108" s="57">
        <f t="shared" si="5"/>
        <v>0</v>
      </c>
      <c r="AA108" s="78"/>
      <c r="AB108" s="174"/>
      <c r="AC108" s="208"/>
      <c r="AD108" s="173"/>
      <c r="AE108" s="176"/>
      <c r="AF108" s="177"/>
    </row>
    <row r="109" spans="1:32" s="3" customFormat="1" ht="15.75" thickBot="1">
      <c r="A109" s="263"/>
      <c r="B109" s="263"/>
      <c r="C109" s="263"/>
      <c r="D109" s="307"/>
      <c r="E109" s="307"/>
      <c r="F109" s="307"/>
      <c r="G109" s="307"/>
      <c r="H109" s="307"/>
      <c r="I109" s="307"/>
      <c r="J109" s="307"/>
      <c r="K109" s="307"/>
      <c r="L109" s="307"/>
      <c r="M109" s="121"/>
      <c r="N109" s="72" t="s">
        <v>700</v>
      </c>
      <c r="O109" s="366" t="s">
        <v>718</v>
      </c>
      <c r="P109" s="366"/>
      <c r="Q109" s="366"/>
      <c r="R109" s="366"/>
      <c r="S109" s="286" t="s">
        <v>222</v>
      </c>
      <c r="T109" s="284"/>
      <c r="U109" s="285"/>
      <c r="V109" s="110"/>
      <c r="W109" s="57">
        <v>22233</v>
      </c>
      <c r="X109" s="57">
        <f t="shared" si="6"/>
        <v>31130</v>
      </c>
      <c r="Y109" s="57">
        <v>0</v>
      </c>
      <c r="Z109" s="57">
        <f t="shared" si="5"/>
        <v>0</v>
      </c>
      <c r="AA109" s="33"/>
      <c r="AB109" s="174"/>
      <c r="AC109" s="131"/>
      <c r="AD109" s="173"/>
      <c r="AE109" s="176"/>
      <c r="AF109" s="177"/>
    </row>
    <row r="110" spans="1:32" s="3" customFormat="1" ht="15.75" thickBot="1">
      <c r="A110" s="263"/>
      <c r="B110" s="263"/>
      <c r="C110" s="263"/>
      <c r="D110" s="307"/>
      <c r="E110" s="307"/>
      <c r="F110" s="307"/>
      <c r="G110" s="307"/>
      <c r="H110" s="307"/>
      <c r="I110" s="307"/>
      <c r="J110" s="307"/>
      <c r="K110" s="307"/>
      <c r="L110" s="307"/>
      <c r="M110" s="121"/>
      <c r="N110" s="72" t="s">
        <v>701</v>
      </c>
      <c r="O110" s="366" t="s">
        <v>718</v>
      </c>
      <c r="P110" s="366"/>
      <c r="Q110" s="366"/>
      <c r="R110" s="366"/>
      <c r="S110" s="286" t="s">
        <v>676</v>
      </c>
      <c r="T110" s="284"/>
      <c r="U110" s="285"/>
      <c r="V110" s="110"/>
      <c r="W110" s="57">
        <v>22233</v>
      </c>
      <c r="X110" s="57">
        <f t="shared" si="6"/>
        <v>31130</v>
      </c>
      <c r="Y110" s="57">
        <v>0</v>
      </c>
      <c r="Z110" s="57">
        <f t="shared" si="5"/>
        <v>0</v>
      </c>
      <c r="AA110" s="33"/>
      <c r="AB110" s="174"/>
      <c r="AC110" s="131"/>
      <c r="AD110" s="173"/>
      <c r="AE110" s="176"/>
      <c r="AF110" s="177"/>
    </row>
    <row r="111" spans="1:32" s="3" customFormat="1" ht="15.75" thickBot="1">
      <c r="A111" s="263"/>
      <c r="B111" s="263"/>
      <c r="C111" s="263"/>
      <c r="D111" s="307"/>
      <c r="E111" s="307"/>
      <c r="F111" s="307"/>
      <c r="G111" s="307"/>
      <c r="H111" s="307"/>
      <c r="I111" s="307"/>
      <c r="J111" s="307"/>
      <c r="K111" s="307"/>
      <c r="L111" s="307"/>
      <c r="M111" s="121"/>
      <c r="N111" s="72" t="s">
        <v>1303</v>
      </c>
      <c r="O111" s="366" t="s">
        <v>718</v>
      </c>
      <c r="P111" s="366"/>
      <c r="Q111" s="366"/>
      <c r="R111" s="366"/>
      <c r="S111" s="366" t="s">
        <v>677</v>
      </c>
      <c r="T111" s="366"/>
      <c r="U111" s="366"/>
      <c r="V111" s="117"/>
      <c r="W111" s="57">
        <v>22233</v>
      </c>
      <c r="X111" s="57">
        <f t="shared" si="6"/>
        <v>31130</v>
      </c>
      <c r="Y111" s="57">
        <v>0</v>
      </c>
      <c r="Z111" s="57">
        <f t="shared" si="5"/>
        <v>0</v>
      </c>
      <c r="AA111" s="33"/>
      <c r="AB111" s="174"/>
      <c r="AC111" s="131"/>
      <c r="AD111" s="173"/>
      <c r="AE111" s="176"/>
      <c r="AF111" s="177"/>
    </row>
    <row r="112" spans="1:32" s="3" customFormat="1" ht="15.75" thickBot="1">
      <c r="A112" s="263"/>
      <c r="B112" s="263"/>
      <c r="C112" s="263"/>
      <c r="D112" s="307"/>
      <c r="E112" s="307"/>
      <c r="F112" s="307"/>
      <c r="G112" s="307"/>
      <c r="H112" s="307"/>
      <c r="I112" s="307"/>
      <c r="J112" s="307"/>
      <c r="K112" s="307"/>
      <c r="L112" s="307"/>
      <c r="M112" s="121"/>
      <c r="N112" s="72" t="s">
        <v>702</v>
      </c>
      <c r="O112" s="366" t="s">
        <v>719</v>
      </c>
      <c r="P112" s="366"/>
      <c r="Q112" s="366"/>
      <c r="R112" s="366"/>
      <c r="S112" s="286" t="s">
        <v>222</v>
      </c>
      <c r="T112" s="284"/>
      <c r="U112" s="285"/>
      <c r="V112" s="110"/>
      <c r="W112" s="57">
        <v>25591</v>
      </c>
      <c r="X112" s="57">
        <f t="shared" si="6"/>
        <v>35830</v>
      </c>
      <c r="Y112" s="57">
        <v>0</v>
      </c>
      <c r="Z112" s="57">
        <f t="shared" si="5"/>
        <v>0</v>
      </c>
      <c r="AA112" s="33"/>
      <c r="AB112" s="174"/>
      <c r="AC112" s="131"/>
      <c r="AD112" s="173"/>
      <c r="AE112" s="176"/>
      <c r="AF112" s="177"/>
    </row>
    <row r="113" spans="1:33" s="3" customFormat="1" ht="15.75" thickBot="1">
      <c r="A113" s="263"/>
      <c r="B113" s="263"/>
      <c r="C113" s="263"/>
      <c r="D113" s="307"/>
      <c r="E113" s="307"/>
      <c r="F113" s="307"/>
      <c r="G113" s="307"/>
      <c r="H113" s="307"/>
      <c r="I113" s="307"/>
      <c r="J113" s="307"/>
      <c r="K113" s="307"/>
      <c r="L113" s="307"/>
      <c r="M113" s="121"/>
      <c r="N113" s="72" t="s">
        <v>703</v>
      </c>
      <c r="O113" s="366" t="s">
        <v>720</v>
      </c>
      <c r="P113" s="366"/>
      <c r="Q113" s="366"/>
      <c r="R113" s="366"/>
      <c r="S113" s="286" t="s">
        <v>222</v>
      </c>
      <c r="T113" s="284"/>
      <c r="U113" s="285"/>
      <c r="V113" s="110"/>
      <c r="W113" s="57">
        <v>29357</v>
      </c>
      <c r="X113" s="57">
        <f t="shared" si="6"/>
        <v>41100</v>
      </c>
      <c r="Y113" s="57">
        <v>0</v>
      </c>
      <c r="Z113" s="57">
        <f t="shared" si="5"/>
        <v>0</v>
      </c>
      <c r="AA113" s="78"/>
      <c r="AB113" s="174"/>
      <c r="AC113" s="208"/>
      <c r="AD113" s="173"/>
      <c r="AE113" s="176"/>
      <c r="AF113" s="177"/>
    </row>
    <row r="114" spans="1:33" s="3" customFormat="1" ht="15.75" thickBot="1">
      <c r="A114" s="263"/>
      <c r="B114" s="263"/>
      <c r="C114" s="263"/>
      <c r="D114" s="307"/>
      <c r="E114" s="307"/>
      <c r="F114" s="307"/>
      <c r="G114" s="307"/>
      <c r="H114" s="307"/>
      <c r="I114" s="307"/>
      <c r="J114" s="307"/>
      <c r="K114" s="307"/>
      <c r="L114" s="307"/>
      <c r="M114" s="121"/>
      <c r="N114" s="72" t="s">
        <v>1662</v>
      </c>
      <c r="O114" s="366" t="s">
        <v>720</v>
      </c>
      <c r="P114" s="366"/>
      <c r="Q114" s="366"/>
      <c r="R114" s="366"/>
      <c r="S114" s="286" t="s">
        <v>676</v>
      </c>
      <c r="T114" s="284"/>
      <c r="U114" s="285"/>
      <c r="V114" s="110"/>
      <c r="W114" s="57">
        <v>27959</v>
      </c>
      <c r="X114" s="57">
        <f t="shared" si="6"/>
        <v>39140</v>
      </c>
      <c r="Y114" s="57">
        <v>26561</v>
      </c>
      <c r="Z114" s="57">
        <f t="shared" si="5"/>
        <v>37190</v>
      </c>
      <c r="AA114" s="154" t="s">
        <v>1958</v>
      </c>
      <c r="AB114" s="166">
        <f t="shared" ref="AB114:AB115" si="9">Y114/W114-1</f>
        <v>-5.000178833291602E-2</v>
      </c>
      <c r="AC114" s="131"/>
      <c r="AD114" s="173"/>
      <c r="AE114" s="176"/>
      <c r="AF114" s="177"/>
    </row>
    <row r="115" spans="1:33" s="3" customFormat="1" ht="15.75" thickBot="1">
      <c r="A115" s="263"/>
      <c r="B115" s="263"/>
      <c r="C115" s="263"/>
      <c r="D115" s="307"/>
      <c r="E115" s="307"/>
      <c r="F115" s="307"/>
      <c r="G115" s="307"/>
      <c r="H115" s="307"/>
      <c r="I115" s="307"/>
      <c r="J115" s="307"/>
      <c r="K115" s="307"/>
      <c r="L115" s="307"/>
      <c r="M115" s="121"/>
      <c r="N115" s="72" t="s">
        <v>1663</v>
      </c>
      <c r="O115" s="366" t="s">
        <v>720</v>
      </c>
      <c r="P115" s="366"/>
      <c r="Q115" s="366"/>
      <c r="R115" s="366"/>
      <c r="S115" s="366" t="s">
        <v>677</v>
      </c>
      <c r="T115" s="366"/>
      <c r="U115" s="366"/>
      <c r="V115" s="110"/>
      <c r="W115" s="57">
        <v>27959</v>
      </c>
      <c r="X115" s="57">
        <f t="shared" si="6"/>
        <v>39140</v>
      </c>
      <c r="Y115" s="57">
        <v>26561</v>
      </c>
      <c r="Z115" s="57">
        <f t="shared" si="5"/>
        <v>37190</v>
      </c>
      <c r="AA115" s="154" t="s">
        <v>1958</v>
      </c>
      <c r="AB115" s="166">
        <f t="shared" si="9"/>
        <v>-5.000178833291602E-2</v>
      </c>
      <c r="AC115" s="131"/>
      <c r="AD115" s="173"/>
      <c r="AE115" s="176"/>
      <c r="AF115" s="177"/>
    </row>
    <row r="116" spans="1:33" s="3" customFormat="1" ht="15.75" thickBot="1">
      <c r="A116" s="263"/>
      <c r="B116" s="263"/>
      <c r="C116" s="263"/>
      <c r="D116" s="307"/>
      <c r="E116" s="307"/>
      <c r="F116" s="307"/>
      <c r="G116" s="307"/>
      <c r="H116" s="307"/>
      <c r="I116" s="307"/>
      <c r="J116" s="307"/>
      <c r="K116" s="307"/>
      <c r="L116" s="307"/>
      <c r="M116" s="121"/>
      <c r="N116" s="72" t="s">
        <v>687</v>
      </c>
      <c r="O116" s="366" t="s">
        <v>721</v>
      </c>
      <c r="P116" s="366"/>
      <c r="Q116" s="366"/>
      <c r="R116" s="366"/>
      <c r="S116" s="286" t="s">
        <v>222</v>
      </c>
      <c r="T116" s="284"/>
      <c r="U116" s="285"/>
      <c r="V116" s="110"/>
      <c r="W116" s="57">
        <v>35536</v>
      </c>
      <c r="X116" s="57">
        <f t="shared" si="6"/>
        <v>49750</v>
      </c>
      <c r="Y116" s="57">
        <v>0</v>
      </c>
      <c r="Z116" s="57">
        <f t="shared" si="5"/>
        <v>0</v>
      </c>
      <c r="AA116" s="33"/>
      <c r="AB116" s="174"/>
      <c r="AC116" s="208"/>
      <c r="AD116" s="173"/>
      <c r="AE116" s="176"/>
      <c r="AF116" s="177"/>
    </row>
    <row r="117" spans="1:33" s="3" customFormat="1" ht="15.75" thickBot="1">
      <c r="A117" s="263"/>
      <c r="B117" s="263"/>
      <c r="C117" s="263"/>
      <c r="D117" s="307"/>
      <c r="E117" s="307"/>
      <c r="F117" s="307"/>
      <c r="G117" s="307"/>
      <c r="H117" s="307"/>
      <c r="I117" s="307"/>
      <c r="J117" s="307"/>
      <c r="K117" s="307"/>
      <c r="L117" s="307"/>
      <c r="M117" s="121"/>
      <c r="N117" s="72" t="s">
        <v>688</v>
      </c>
      <c r="O117" s="366" t="s">
        <v>722</v>
      </c>
      <c r="P117" s="366"/>
      <c r="Q117" s="366"/>
      <c r="R117" s="366"/>
      <c r="S117" s="286" t="s">
        <v>222</v>
      </c>
      <c r="T117" s="284"/>
      <c r="U117" s="285"/>
      <c r="V117" s="110"/>
      <c r="W117" s="57">
        <v>37570</v>
      </c>
      <c r="X117" s="57">
        <f t="shared" si="6"/>
        <v>52600</v>
      </c>
      <c r="Y117" s="57">
        <v>0</v>
      </c>
      <c r="Z117" s="57">
        <f t="shared" si="5"/>
        <v>0</v>
      </c>
      <c r="AA117" s="33"/>
      <c r="AB117" s="174"/>
      <c r="AC117" s="208"/>
      <c r="AD117" s="173"/>
      <c r="AE117" s="176"/>
      <c r="AF117" s="177"/>
    </row>
    <row r="118" spans="1:33" s="3" customFormat="1" ht="15.75" thickBot="1">
      <c r="A118" s="263"/>
      <c r="B118" s="263"/>
      <c r="C118" s="263"/>
      <c r="D118" s="307"/>
      <c r="E118" s="307"/>
      <c r="F118" s="307"/>
      <c r="G118" s="307"/>
      <c r="H118" s="307"/>
      <c r="I118" s="307"/>
      <c r="J118" s="307"/>
      <c r="K118" s="307"/>
      <c r="L118" s="307"/>
      <c r="M118" s="121"/>
      <c r="N118" s="72" t="s">
        <v>704</v>
      </c>
      <c r="O118" s="366" t="s">
        <v>711</v>
      </c>
      <c r="P118" s="366"/>
      <c r="Q118" s="366"/>
      <c r="R118" s="366"/>
      <c r="S118" s="286" t="s">
        <v>222</v>
      </c>
      <c r="T118" s="284"/>
      <c r="U118" s="285"/>
      <c r="V118" s="110"/>
      <c r="W118" s="57">
        <v>17803</v>
      </c>
      <c r="X118" s="57">
        <f t="shared" si="6"/>
        <v>24920</v>
      </c>
      <c r="Y118" s="57">
        <v>0</v>
      </c>
      <c r="Z118" s="57">
        <f t="shared" si="5"/>
        <v>0</v>
      </c>
      <c r="AA118" s="78"/>
      <c r="AB118" s="174"/>
      <c r="AC118" s="131"/>
      <c r="AD118" s="173"/>
      <c r="AE118" s="176"/>
      <c r="AF118" s="177"/>
    </row>
    <row r="119" spans="1:33" s="3" customFormat="1" ht="15.75" thickBot="1">
      <c r="A119" s="263"/>
      <c r="B119" s="263"/>
      <c r="C119" s="263"/>
      <c r="D119" s="307"/>
      <c r="E119" s="307"/>
      <c r="F119" s="307"/>
      <c r="G119" s="307"/>
      <c r="H119" s="307"/>
      <c r="I119" s="307"/>
      <c r="J119" s="307"/>
      <c r="K119" s="307"/>
      <c r="L119" s="307"/>
      <c r="M119" s="121"/>
      <c r="N119" s="72" t="s">
        <v>705</v>
      </c>
      <c r="O119" s="366" t="s">
        <v>711</v>
      </c>
      <c r="P119" s="366"/>
      <c r="Q119" s="366"/>
      <c r="R119" s="366"/>
      <c r="S119" s="286" t="s">
        <v>676</v>
      </c>
      <c r="T119" s="284"/>
      <c r="U119" s="285"/>
      <c r="V119" s="110"/>
      <c r="W119" s="57">
        <v>17803</v>
      </c>
      <c r="X119" s="57">
        <f t="shared" si="6"/>
        <v>24920</v>
      </c>
      <c r="Y119" s="57">
        <v>0</v>
      </c>
      <c r="Z119" s="57">
        <f t="shared" si="5"/>
        <v>0</v>
      </c>
      <c r="AA119" s="78"/>
      <c r="AB119" s="174"/>
      <c r="AC119" s="131"/>
      <c r="AD119" s="173"/>
      <c r="AE119" s="176"/>
      <c r="AF119" s="177"/>
    </row>
    <row r="120" spans="1:33" s="3" customFormat="1" ht="15.75" thickBot="1">
      <c r="A120" s="263"/>
      <c r="B120" s="263"/>
      <c r="C120" s="263"/>
      <c r="D120" s="307"/>
      <c r="E120" s="307"/>
      <c r="F120" s="307"/>
      <c r="G120" s="307"/>
      <c r="H120" s="307"/>
      <c r="I120" s="307"/>
      <c r="J120" s="307"/>
      <c r="K120" s="307"/>
      <c r="L120" s="307"/>
      <c r="M120" s="121"/>
      <c r="N120" s="72" t="s">
        <v>1304</v>
      </c>
      <c r="O120" s="366" t="s">
        <v>711</v>
      </c>
      <c r="P120" s="366"/>
      <c r="Q120" s="366"/>
      <c r="R120" s="366"/>
      <c r="S120" s="366" t="s">
        <v>677</v>
      </c>
      <c r="T120" s="366"/>
      <c r="U120" s="366"/>
      <c r="V120" s="117"/>
      <c r="W120" s="57">
        <v>16955</v>
      </c>
      <c r="X120" s="57">
        <f t="shared" si="6"/>
        <v>23740</v>
      </c>
      <c r="Y120" s="57">
        <v>0</v>
      </c>
      <c r="Z120" s="57">
        <f t="shared" si="5"/>
        <v>0</v>
      </c>
      <c r="AA120" s="33"/>
      <c r="AB120" s="174"/>
      <c r="AC120" s="29"/>
      <c r="AD120" s="173"/>
      <c r="AE120" s="176"/>
      <c r="AF120" s="177"/>
    </row>
    <row r="121" spans="1:33" s="3" customFormat="1" ht="15.75" thickBot="1">
      <c r="A121" s="263"/>
      <c r="B121" s="263"/>
      <c r="C121" s="263"/>
      <c r="D121" s="307"/>
      <c r="E121" s="307"/>
      <c r="F121" s="307"/>
      <c r="G121" s="307"/>
      <c r="H121" s="307"/>
      <c r="I121" s="307"/>
      <c r="J121" s="307"/>
      <c r="K121" s="307"/>
      <c r="L121" s="307"/>
      <c r="M121" s="121"/>
      <c r="N121" s="72" t="s">
        <v>706</v>
      </c>
      <c r="O121" s="366" t="s">
        <v>723</v>
      </c>
      <c r="P121" s="366"/>
      <c r="Q121" s="366"/>
      <c r="R121" s="366"/>
      <c r="S121" s="286" t="s">
        <v>222</v>
      </c>
      <c r="T121" s="284"/>
      <c r="U121" s="285"/>
      <c r="V121" s="110"/>
      <c r="W121" s="57">
        <v>19501</v>
      </c>
      <c r="X121" s="57">
        <f t="shared" si="6"/>
        <v>27300</v>
      </c>
      <c r="Y121" s="57">
        <v>0</v>
      </c>
      <c r="Z121" s="57">
        <f t="shared" si="5"/>
        <v>0</v>
      </c>
      <c r="AA121" s="33"/>
      <c r="AB121" s="174"/>
      <c r="AC121" s="29"/>
      <c r="AD121" s="173"/>
      <c r="AE121" s="176"/>
      <c r="AF121" s="177"/>
    </row>
    <row r="122" spans="1:33" s="3" customFormat="1" ht="15.75" thickBot="1">
      <c r="A122" s="263"/>
      <c r="B122" s="263"/>
      <c r="C122" s="263"/>
      <c r="D122" s="307"/>
      <c r="E122" s="307"/>
      <c r="F122" s="307"/>
      <c r="G122" s="307"/>
      <c r="H122" s="307"/>
      <c r="I122" s="307"/>
      <c r="J122" s="307"/>
      <c r="K122" s="307"/>
      <c r="L122" s="307"/>
      <c r="M122" s="121"/>
      <c r="N122" s="72" t="s">
        <v>1305</v>
      </c>
      <c r="O122" s="366" t="s">
        <v>723</v>
      </c>
      <c r="P122" s="366"/>
      <c r="Q122" s="366"/>
      <c r="R122" s="366"/>
      <c r="S122" s="286" t="s">
        <v>676</v>
      </c>
      <c r="T122" s="284"/>
      <c r="U122" s="285"/>
      <c r="V122" s="110"/>
      <c r="W122" s="57">
        <v>20476</v>
      </c>
      <c r="X122" s="57">
        <f t="shared" si="6"/>
        <v>28670</v>
      </c>
      <c r="Y122" s="57">
        <v>0</v>
      </c>
      <c r="Z122" s="57">
        <f t="shared" si="5"/>
        <v>0</v>
      </c>
      <c r="AA122" s="33"/>
      <c r="AB122" s="174"/>
      <c r="AC122" s="208"/>
      <c r="AD122" s="173"/>
      <c r="AE122" s="176"/>
      <c r="AF122" s="177"/>
    </row>
    <row r="123" spans="1:33" s="3" customFormat="1" ht="15.75" thickBot="1">
      <c r="A123" s="437"/>
      <c r="B123" s="437"/>
      <c r="C123" s="437"/>
      <c r="D123" s="514"/>
      <c r="E123" s="514"/>
      <c r="F123" s="514"/>
      <c r="G123" s="514"/>
      <c r="H123" s="514"/>
      <c r="I123" s="514"/>
      <c r="J123" s="514"/>
      <c r="K123" s="514"/>
      <c r="L123" s="514"/>
      <c r="M123" s="121"/>
      <c r="N123" s="72" t="s">
        <v>1306</v>
      </c>
      <c r="O123" s="366" t="s">
        <v>723</v>
      </c>
      <c r="P123" s="366"/>
      <c r="Q123" s="366"/>
      <c r="R123" s="366"/>
      <c r="S123" s="366" t="s">
        <v>677</v>
      </c>
      <c r="T123" s="366"/>
      <c r="U123" s="366"/>
      <c r="V123" s="117"/>
      <c r="W123" s="57">
        <v>20476</v>
      </c>
      <c r="X123" s="57">
        <f t="shared" si="6"/>
        <v>28670</v>
      </c>
      <c r="Y123" s="57">
        <v>0</v>
      </c>
      <c r="Z123" s="57">
        <f t="shared" si="5"/>
        <v>0</v>
      </c>
      <c r="AA123" s="33"/>
      <c r="AB123" s="174"/>
      <c r="AC123" s="208"/>
      <c r="AD123" s="173"/>
      <c r="AE123" s="176"/>
      <c r="AF123" s="177"/>
    </row>
    <row r="124" spans="1:33" s="3" customFormat="1" ht="49.15" customHeight="1" thickBot="1">
      <c r="A124" s="73"/>
      <c r="B124" s="74"/>
      <c r="C124" s="84"/>
      <c r="D124" s="74"/>
      <c r="E124" s="74"/>
      <c r="F124" s="669"/>
      <c r="G124" s="670"/>
      <c r="H124" s="671" t="s">
        <v>1661</v>
      </c>
      <c r="I124" s="672"/>
      <c r="J124" s="672"/>
      <c r="K124" s="672"/>
      <c r="L124" s="673"/>
      <c r="M124" s="121"/>
      <c r="N124" s="72" t="s">
        <v>678</v>
      </c>
      <c r="O124" s="286"/>
      <c r="P124" s="284"/>
      <c r="Q124" s="284"/>
      <c r="R124" s="285"/>
      <c r="S124" s="286"/>
      <c r="T124" s="284"/>
      <c r="U124" s="285"/>
      <c r="V124" s="110"/>
      <c r="W124" s="57">
        <v>1542.63</v>
      </c>
      <c r="X124" s="57">
        <f t="shared" si="6"/>
        <v>2160</v>
      </c>
      <c r="Y124" s="57">
        <v>0</v>
      </c>
      <c r="Z124" s="57">
        <f t="shared" si="5"/>
        <v>0</v>
      </c>
      <c r="AA124" s="33"/>
      <c r="AB124" s="174"/>
      <c r="AC124" s="29"/>
      <c r="AD124" s="173"/>
      <c r="AE124" s="176"/>
      <c r="AF124" s="177"/>
    </row>
    <row r="125" spans="1:33" s="3" customFormat="1" ht="28.15" customHeight="1" thickBot="1">
      <c r="A125" s="429"/>
      <c r="B125" s="434"/>
      <c r="C125" s="434"/>
      <c r="D125" s="326"/>
      <c r="E125" s="429" t="s">
        <v>730</v>
      </c>
      <c r="F125" s="434"/>
      <c r="G125" s="434"/>
      <c r="H125" s="482" t="s">
        <v>1316</v>
      </c>
      <c r="I125" s="674"/>
      <c r="J125" s="674"/>
      <c r="K125" s="674"/>
      <c r="L125" s="674"/>
      <c r="M125" s="121"/>
      <c r="N125" s="71" t="s">
        <v>1307</v>
      </c>
      <c r="O125" s="366" t="s">
        <v>712</v>
      </c>
      <c r="P125" s="366"/>
      <c r="Q125" s="366"/>
      <c r="R125" s="366"/>
      <c r="S125" s="366" t="s">
        <v>222</v>
      </c>
      <c r="T125" s="366"/>
      <c r="U125" s="366"/>
      <c r="V125" s="117"/>
      <c r="W125" s="57">
        <v>17552</v>
      </c>
      <c r="X125" s="57">
        <f t="shared" si="6"/>
        <v>24570</v>
      </c>
      <c r="Y125" s="57">
        <v>0</v>
      </c>
      <c r="Z125" s="57">
        <f t="shared" si="5"/>
        <v>0</v>
      </c>
      <c r="AA125" s="168"/>
      <c r="AB125" s="174"/>
      <c r="AC125" s="58"/>
      <c r="AD125" s="173"/>
      <c r="AE125" s="176"/>
      <c r="AF125" s="177"/>
      <c r="AG125" s="28"/>
    </row>
    <row r="126" spans="1:33" s="3" customFormat="1" ht="28.15" customHeight="1" thickBot="1">
      <c r="A126" s="263"/>
      <c r="B126" s="263"/>
      <c r="C126" s="263"/>
      <c r="D126" s="493"/>
      <c r="E126" s="263"/>
      <c r="F126" s="263"/>
      <c r="G126" s="263"/>
      <c r="H126" s="307"/>
      <c r="I126" s="307"/>
      <c r="J126" s="307"/>
      <c r="K126" s="307"/>
      <c r="L126" s="307"/>
      <c r="M126" s="121"/>
      <c r="N126" s="71" t="s">
        <v>1308</v>
      </c>
      <c r="O126" s="366" t="s">
        <v>712</v>
      </c>
      <c r="P126" s="366"/>
      <c r="Q126" s="366"/>
      <c r="R126" s="366"/>
      <c r="S126" s="286" t="s">
        <v>676</v>
      </c>
      <c r="T126" s="284"/>
      <c r="U126" s="285"/>
      <c r="V126" s="110"/>
      <c r="W126" s="57">
        <v>17552</v>
      </c>
      <c r="X126" s="57">
        <f t="shared" si="6"/>
        <v>24570</v>
      </c>
      <c r="Y126" s="57">
        <v>0</v>
      </c>
      <c r="Z126" s="57">
        <f t="shared" si="5"/>
        <v>0</v>
      </c>
      <c r="AA126" s="168"/>
      <c r="AB126" s="174"/>
      <c r="AC126" s="58"/>
      <c r="AD126" s="173"/>
      <c r="AE126" s="176"/>
      <c r="AF126" s="177"/>
      <c r="AG126" s="28"/>
    </row>
    <row r="127" spans="1:33" s="3" customFormat="1" ht="28.15" customHeight="1" thickBot="1">
      <c r="A127" s="263"/>
      <c r="B127" s="263"/>
      <c r="C127" s="263"/>
      <c r="D127" s="493"/>
      <c r="E127" s="263"/>
      <c r="F127" s="263"/>
      <c r="G127" s="263"/>
      <c r="H127" s="307"/>
      <c r="I127" s="307"/>
      <c r="J127" s="307"/>
      <c r="K127" s="307"/>
      <c r="L127" s="307"/>
      <c r="M127" s="121"/>
      <c r="N127" s="71" t="s">
        <v>1309</v>
      </c>
      <c r="O127" s="366" t="s">
        <v>712</v>
      </c>
      <c r="P127" s="366"/>
      <c r="Q127" s="366"/>
      <c r="R127" s="366"/>
      <c r="S127" s="366" t="s">
        <v>677</v>
      </c>
      <c r="T127" s="366"/>
      <c r="U127" s="366"/>
      <c r="V127" s="117"/>
      <c r="W127" s="57">
        <v>17552</v>
      </c>
      <c r="X127" s="57">
        <f t="shared" si="6"/>
        <v>24570</v>
      </c>
      <c r="Y127" s="57">
        <v>0</v>
      </c>
      <c r="Z127" s="57">
        <f t="shared" si="5"/>
        <v>0</v>
      </c>
      <c r="AA127" s="168"/>
      <c r="AB127" s="174"/>
      <c r="AC127" s="58"/>
      <c r="AD127" s="173"/>
      <c r="AE127" s="176"/>
      <c r="AF127" s="177"/>
      <c r="AG127" s="28"/>
    </row>
    <row r="128" spans="1:33" s="3" customFormat="1" ht="28.15" customHeight="1" thickBot="1">
      <c r="A128" s="263"/>
      <c r="B128" s="263"/>
      <c r="C128" s="263"/>
      <c r="D128" s="493"/>
      <c r="E128" s="263"/>
      <c r="F128" s="263"/>
      <c r="G128" s="263"/>
      <c r="H128" s="307"/>
      <c r="I128" s="307"/>
      <c r="J128" s="307"/>
      <c r="K128" s="307"/>
      <c r="L128" s="307"/>
      <c r="M128" s="121"/>
      <c r="N128" s="71" t="s">
        <v>725</v>
      </c>
      <c r="O128" s="366" t="s">
        <v>714</v>
      </c>
      <c r="P128" s="366"/>
      <c r="Q128" s="366"/>
      <c r="R128" s="366"/>
      <c r="S128" s="366" t="s">
        <v>222</v>
      </c>
      <c r="T128" s="366"/>
      <c r="U128" s="366"/>
      <c r="V128" s="117"/>
      <c r="W128" s="57">
        <v>20903</v>
      </c>
      <c r="X128" s="57">
        <f t="shared" si="6"/>
        <v>29260</v>
      </c>
      <c r="Y128" s="57">
        <v>0</v>
      </c>
      <c r="Z128" s="57">
        <f t="shared" si="5"/>
        <v>0</v>
      </c>
      <c r="AA128" s="33"/>
      <c r="AB128" s="174"/>
      <c r="AC128" s="131"/>
      <c r="AD128" s="173"/>
      <c r="AE128" s="176"/>
      <c r="AF128" s="177"/>
      <c r="AG128" s="28"/>
    </row>
    <row r="129" spans="1:35" s="3" customFormat="1" ht="28.15" customHeight="1" thickBot="1">
      <c r="A129" s="263"/>
      <c r="B129" s="263"/>
      <c r="C129" s="263"/>
      <c r="D129" s="493"/>
      <c r="E129" s="263"/>
      <c r="F129" s="263"/>
      <c r="G129" s="263"/>
      <c r="H129" s="307"/>
      <c r="I129" s="307"/>
      <c r="J129" s="307"/>
      <c r="K129" s="307"/>
      <c r="L129" s="307"/>
      <c r="M129" s="121"/>
      <c r="N129" s="71" t="s">
        <v>1310</v>
      </c>
      <c r="O129" s="366" t="s">
        <v>714</v>
      </c>
      <c r="P129" s="366"/>
      <c r="Q129" s="366"/>
      <c r="R129" s="366"/>
      <c r="S129" s="286" t="s">
        <v>676</v>
      </c>
      <c r="T129" s="284"/>
      <c r="U129" s="285"/>
      <c r="V129" s="110"/>
      <c r="W129" s="57">
        <v>20903</v>
      </c>
      <c r="X129" s="57">
        <f t="shared" si="6"/>
        <v>29260</v>
      </c>
      <c r="Y129" s="57">
        <v>0</v>
      </c>
      <c r="Z129" s="57">
        <f t="shared" ref="Z129:Z156" si="10">ROUND(Y129*1.4/10,0)*10</f>
        <v>0</v>
      </c>
      <c r="AA129" s="168"/>
      <c r="AB129" s="174"/>
      <c r="AC129" s="131"/>
      <c r="AD129" s="173"/>
      <c r="AE129" s="176"/>
      <c r="AF129" s="177"/>
      <c r="AG129" s="28"/>
    </row>
    <row r="130" spans="1:35" s="3" customFormat="1" ht="28.15" customHeight="1" thickBot="1">
      <c r="A130" s="263"/>
      <c r="B130" s="263"/>
      <c r="C130" s="263"/>
      <c r="D130" s="493"/>
      <c r="E130" s="263"/>
      <c r="F130" s="263"/>
      <c r="G130" s="263"/>
      <c r="H130" s="307"/>
      <c r="I130" s="307"/>
      <c r="J130" s="307"/>
      <c r="K130" s="307"/>
      <c r="L130" s="307"/>
      <c r="M130" s="121"/>
      <c r="N130" s="71" t="s">
        <v>1311</v>
      </c>
      <c r="O130" s="366" t="s">
        <v>714</v>
      </c>
      <c r="P130" s="366"/>
      <c r="Q130" s="366"/>
      <c r="R130" s="366"/>
      <c r="S130" s="366" t="s">
        <v>677</v>
      </c>
      <c r="T130" s="366"/>
      <c r="U130" s="366"/>
      <c r="V130" s="117"/>
      <c r="W130" s="57">
        <v>20903</v>
      </c>
      <c r="X130" s="57">
        <f t="shared" si="6"/>
        <v>29260</v>
      </c>
      <c r="Y130" s="57">
        <v>0</v>
      </c>
      <c r="Z130" s="57">
        <f t="shared" si="10"/>
        <v>0</v>
      </c>
      <c r="AA130" s="168"/>
      <c r="AB130" s="174"/>
      <c r="AC130" s="131"/>
      <c r="AD130" s="173"/>
      <c r="AE130" s="176"/>
      <c r="AF130" s="177"/>
      <c r="AG130" s="28"/>
    </row>
    <row r="131" spans="1:35" s="3" customFormat="1" ht="28.15" customHeight="1" thickBot="1">
      <c r="A131" s="263"/>
      <c r="B131" s="263"/>
      <c r="C131" s="263"/>
      <c r="D131" s="493"/>
      <c r="E131" s="263"/>
      <c r="F131" s="263"/>
      <c r="G131" s="263"/>
      <c r="H131" s="307"/>
      <c r="I131" s="307"/>
      <c r="J131" s="307"/>
      <c r="K131" s="307"/>
      <c r="L131" s="307"/>
      <c r="M131" s="121"/>
      <c r="N131" s="71" t="s">
        <v>1312</v>
      </c>
      <c r="O131" s="366" t="s">
        <v>668</v>
      </c>
      <c r="P131" s="366"/>
      <c r="Q131" s="366"/>
      <c r="R131" s="366"/>
      <c r="S131" s="366" t="s">
        <v>222</v>
      </c>
      <c r="T131" s="366"/>
      <c r="U131" s="366"/>
      <c r="V131" s="117"/>
      <c r="W131" s="57">
        <v>17257</v>
      </c>
      <c r="X131" s="57">
        <f t="shared" ref="X131:X156" si="11">ROUND(W131*1.4/10,0)*10</f>
        <v>24160</v>
      </c>
      <c r="Y131" s="57">
        <v>0</v>
      </c>
      <c r="Z131" s="57">
        <f t="shared" si="10"/>
        <v>0</v>
      </c>
      <c r="AA131" s="33"/>
      <c r="AB131" s="174"/>
      <c r="AC131" s="131"/>
      <c r="AD131" s="173"/>
      <c r="AE131" s="176"/>
      <c r="AF131" s="177"/>
      <c r="AG131" s="28"/>
    </row>
    <row r="132" spans="1:35" s="3" customFormat="1" ht="28.15" customHeight="1" thickBot="1">
      <c r="A132" s="263"/>
      <c r="B132" s="263"/>
      <c r="C132" s="263"/>
      <c r="D132" s="493"/>
      <c r="E132" s="263"/>
      <c r="F132" s="263"/>
      <c r="G132" s="263"/>
      <c r="H132" s="307"/>
      <c r="I132" s="307"/>
      <c r="J132" s="307"/>
      <c r="K132" s="307"/>
      <c r="L132" s="307"/>
      <c r="M132" s="121"/>
      <c r="N132" s="71" t="s">
        <v>1313</v>
      </c>
      <c r="O132" s="366" t="s">
        <v>668</v>
      </c>
      <c r="P132" s="366"/>
      <c r="Q132" s="366"/>
      <c r="R132" s="366"/>
      <c r="S132" s="366" t="s">
        <v>676</v>
      </c>
      <c r="T132" s="366"/>
      <c r="U132" s="366"/>
      <c r="V132" s="117"/>
      <c r="W132" s="57">
        <v>17257</v>
      </c>
      <c r="X132" s="57">
        <f t="shared" si="11"/>
        <v>24160</v>
      </c>
      <c r="Y132" s="57">
        <v>0</v>
      </c>
      <c r="Z132" s="57">
        <f t="shared" si="10"/>
        <v>0</v>
      </c>
      <c r="AA132" s="33"/>
      <c r="AB132" s="174"/>
      <c r="AC132" s="131"/>
      <c r="AD132" s="173"/>
      <c r="AE132" s="178"/>
      <c r="AF132" s="177"/>
      <c r="AG132" s="28"/>
    </row>
    <row r="133" spans="1:35" s="3" customFormat="1" ht="28.15" customHeight="1" thickBot="1">
      <c r="A133" s="263"/>
      <c r="B133" s="263"/>
      <c r="C133" s="263"/>
      <c r="D133" s="493"/>
      <c r="E133" s="263"/>
      <c r="F133" s="263"/>
      <c r="G133" s="263"/>
      <c r="H133" s="307"/>
      <c r="I133" s="307"/>
      <c r="J133" s="307"/>
      <c r="K133" s="307"/>
      <c r="L133" s="307"/>
      <c r="M133" s="121"/>
      <c r="N133" s="71" t="s">
        <v>1314</v>
      </c>
      <c r="O133" s="366" t="s">
        <v>668</v>
      </c>
      <c r="P133" s="366"/>
      <c r="Q133" s="366"/>
      <c r="R133" s="366"/>
      <c r="S133" s="366" t="s">
        <v>677</v>
      </c>
      <c r="T133" s="366"/>
      <c r="U133" s="366"/>
      <c r="V133" s="117"/>
      <c r="W133" s="57">
        <v>16748</v>
      </c>
      <c r="X133" s="57">
        <f t="shared" si="11"/>
        <v>23450</v>
      </c>
      <c r="Y133" s="57">
        <v>0</v>
      </c>
      <c r="Z133" s="57">
        <f t="shared" si="10"/>
        <v>0</v>
      </c>
      <c r="AA133" s="33"/>
      <c r="AB133" s="174"/>
      <c r="AC133" s="131"/>
      <c r="AD133" s="173"/>
      <c r="AE133" s="178"/>
      <c r="AF133" s="177"/>
      <c r="AG133" s="28"/>
    </row>
    <row r="134" spans="1:35" s="3" customFormat="1" ht="28.15" customHeight="1" thickBot="1">
      <c r="A134" s="263"/>
      <c r="B134" s="263"/>
      <c r="C134" s="263"/>
      <c r="D134" s="493"/>
      <c r="E134" s="263"/>
      <c r="F134" s="263"/>
      <c r="G134" s="263"/>
      <c r="H134" s="307"/>
      <c r="I134" s="307"/>
      <c r="J134" s="307"/>
      <c r="K134" s="307"/>
      <c r="L134" s="307"/>
      <c r="M134" s="121"/>
      <c r="N134" s="71" t="s">
        <v>726</v>
      </c>
      <c r="O134" s="366" t="s">
        <v>710</v>
      </c>
      <c r="P134" s="366"/>
      <c r="Q134" s="366"/>
      <c r="R134" s="366"/>
      <c r="S134" s="366" t="s">
        <v>222</v>
      </c>
      <c r="T134" s="366"/>
      <c r="U134" s="366"/>
      <c r="V134" s="117"/>
      <c r="W134" s="57">
        <v>23175</v>
      </c>
      <c r="X134" s="57">
        <f t="shared" si="11"/>
        <v>32450</v>
      </c>
      <c r="Y134" s="57">
        <v>0</v>
      </c>
      <c r="Z134" s="57">
        <f t="shared" si="10"/>
        <v>0</v>
      </c>
      <c r="AA134" s="33"/>
      <c r="AB134" s="174"/>
      <c r="AC134" s="131"/>
      <c r="AD134" s="173"/>
      <c r="AE134" s="178"/>
      <c r="AF134" s="177"/>
      <c r="AG134" s="28"/>
    </row>
    <row r="135" spans="1:35" s="3" customFormat="1" ht="28.15" customHeight="1" thickBot="1">
      <c r="A135" s="263"/>
      <c r="B135" s="263"/>
      <c r="C135" s="263"/>
      <c r="D135" s="493"/>
      <c r="E135" s="263"/>
      <c r="F135" s="263"/>
      <c r="G135" s="263"/>
      <c r="H135" s="307"/>
      <c r="I135" s="307"/>
      <c r="J135" s="307"/>
      <c r="K135" s="307"/>
      <c r="L135" s="307"/>
      <c r="M135" s="121"/>
      <c r="N135" s="71" t="s">
        <v>727</v>
      </c>
      <c r="O135" s="366" t="s">
        <v>710</v>
      </c>
      <c r="P135" s="366"/>
      <c r="Q135" s="366"/>
      <c r="R135" s="366"/>
      <c r="S135" s="366" t="s">
        <v>676</v>
      </c>
      <c r="T135" s="366"/>
      <c r="U135" s="366"/>
      <c r="V135" s="117"/>
      <c r="W135" s="57">
        <v>23175</v>
      </c>
      <c r="X135" s="57">
        <f t="shared" si="11"/>
        <v>32450</v>
      </c>
      <c r="Y135" s="57">
        <v>0</v>
      </c>
      <c r="Z135" s="57">
        <f t="shared" si="10"/>
        <v>0</v>
      </c>
      <c r="AA135" s="33"/>
      <c r="AB135" s="174"/>
      <c r="AC135" s="131"/>
      <c r="AD135" s="173"/>
      <c r="AE135" s="178"/>
      <c r="AF135" s="177"/>
      <c r="AG135" s="28"/>
    </row>
    <row r="136" spans="1:35" s="3" customFormat="1" ht="28.15" customHeight="1" thickBot="1">
      <c r="A136" s="263"/>
      <c r="B136" s="263"/>
      <c r="C136" s="263"/>
      <c r="D136" s="493"/>
      <c r="E136" s="263"/>
      <c r="F136" s="263"/>
      <c r="G136" s="263"/>
      <c r="H136" s="307"/>
      <c r="I136" s="307"/>
      <c r="J136" s="307"/>
      <c r="K136" s="307"/>
      <c r="L136" s="307"/>
      <c r="M136" s="121"/>
      <c r="N136" s="71" t="s">
        <v>1315</v>
      </c>
      <c r="O136" s="366" t="s">
        <v>710</v>
      </c>
      <c r="P136" s="366"/>
      <c r="Q136" s="366"/>
      <c r="R136" s="366"/>
      <c r="S136" s="366" t="s">
        <v>677</v>
      </c>
      <c r="T136" s="366"/>
      <c r="U136" s="366"/>
      <c r="V136" s="117"/>
      <c r="W136" s="57">
        <v>23175</v>
      </c>
      <c r="X136" s="57">
        <f t="shared" si="11"/>
        <v>32450</v>
      </c>
      <c r="Y136" s="57">
        <v>0</v>
      </c>
      <c r="Z136" s="57">
        <f t="shared" si="10"/>
        <v>0</v>
      </c>
      <c r="AA136" s="33"/>
      <c r="AB136" s="174"/>
      <c r="AC136" s="208"/>
      <c r="AD136" s="173"/>
      <c r="AE136" s="178"/>
      <c r="AF136" s="177"/>
      <c r="AG136" s="28"/>
    </row>
    <row r="137" spans="1:35" s="3" customFormat="1" ht="28.15" customHeight="1" thickBot="1">
      <c r="A137" s="263"/>
      <c r="B137" s="263"/>
      <c r="C137" s="263"/>
      <c r="D137" s="493"/>
      <c r="E137" s="263"/>
      <c r="F137" s="263"/>
      <c r="G137" s="263"/>
      <c r="H137" s="307"/>
      <c r="I137" s="307"/>
      <c r="J137" s="307"/>
      <c r="K137" s="307"/>
      <c r="L137" s="307"/>
      <c r="M137" s="121"/>
      <c r="N137" s="71" t="s">
        <v>2684</v>
      </c>
      <c r="O137" s="366" t="s">
        <v>710</v>
      </c>
      <c r="P137" s="366"/>
      <c r="Q137" s="366"/>
      <c r="R137" s="366"/>
      <c r="S137" s="366" t="s">
        <v>2682</v>
      </c>
      <c r="T137" s="366"/>
      <c r="U137" s="366"/>
      <c r="V137" s="117"/>
      <c r="W137" s="57">
        <v>23175</v>
      </c>
      <c r="X137" s="57">
        <f t="shared" si="11"/>
        <v>32450</v>
      </c>
      <c r="Y137" s="57">
        <v>0</v>
      </c>
      <c r="Z137" s="57">
        <f t="shared" si="10"/>
        <v>0</v>
      </c>
      <c r="AA137" s="33"/>
      <c r="AB137" s="174"/>
      <c r="AC137" s="216"/>
      <c r="AD137" s="173"/>
      <c r="AE137" s="178"/>
      <c r="AF137" s="177"/>
      <c r="AG137" s="28"/>
    </row>
    <row r="138" spans="1:35" s="3" customFormat="1" ht="28.15" customHeight="1" thickBot="1">
      <c r="A138" s="263"/>
      <c r="B138" s="263"/>
      <c r="C138" s="263"/>
      <c r="D138" s="493"/>
      <c r="E138" s="263"/>
      <c r="F138" s="263"/>
      <c r="G138" s="263"/>
      <c r="H138" s="307"/>
      <c r="I138" s="307"/>
      <c r="J138" s="307"/>
      <c r="K138" s="307"/>
      <c r="L138" s="307"/>
      <c r="M138" s="121"/>
      <c r="N138" s="71" t="s">
        <v>728</v>
      </c>
      <c r="O138" s="366" t="s">
        <v>731</v>
      </c>
      <c r="P138" s="366"/>
      <c r="Q138" s="366"/>
      <c r="R138" s="366"/>
      <c r="S138" s="366" t="s">
        <v>222</v>
      </c>
      <c r="T138" s="366"/>
      <c r="U138" s="366"/>
      <c r="V138" s="117"/>
      <c r="W138" s="57">
        <v>25459</v>
      </c>
      <c r="X138" s="57">
        <f t="shared" si="11"/>
        <v>35640</v>
      </c>
      <c r="Y138" s="57">
        <v>0</v>
      </c>
      <c r="Z138" s="57">
        <f t="shared" si="10"/>
        <v>0</v>
      </c>
      <c r="AA138" s="33"/>
      <c r="AB138" s="174"/>
      <c r="AC138" s="131"/>
      <c r="AD138" s="173"/>
      <c r="AE138" s="178"/>
      <c r="AF138" s="177"/>
      <c r="AG138" s="28"/>
    </row>
    <row r="139" spans="1:35" s="3" customFormat="1" ht="28.15" customHeight="1" thickBot="1">
      <c r="A139" s="263"/>
      <c r="B139" s="263"/>
      <c r="C139" s="263"/>
      <c r="D139" s="493"/>
      <c r="E139" s="263"/>
      <c r="F139" s="263"/>
      <c r="G139" s="263"/>
      <c r="H139" s="307"/>
      <c r="I139" s="307"/>
      <c r="J139" s="307"/>
      <c r="K139" s="307"/>
      <c r="L139" s="307"/>
      <c r="M139" s="121"/>
      <c r="N139" s="71" t="s">
        <v>3930</v>
      </c>
      <c r="O139" s="366" t="s">
        <v>731</v>
      </c>
      <c r="P139" s="366"/>
      <c r="Q139" s="366"/>
      <c r="R139" s="366"/>
      <c r="S139" s="366" t="s">
        <v>222</v>
      </c>
      <c r="T139" s="366"/>
      <c r="U139" s="366"/>
      <c r="V139" s="117"/>
      <c r="W139" s="57">
        <v>25459</v>
      </c>
      <c r="X139" s="57">
        <f t="shared" si="11"/>
        <v>35640</v>
      </c>
      <c r="Y139" s="57">
        <v>0</v>
      </c>
      <c r="Z139" s="57">
        <f t="shared" ref="Z139" si="12">ROUND(Y139*1.4/10,0)*10</f>
        <v>0</v>
      </c>
      <c r="AA139" s="33"/>
      <c r="AB139" s="174"/>
      <c r="AC139" s="131"/>
      <c r="AD139" s="173"/>
      <c r="AE139" s="178"/>
      <c r="AF139" s="177"/>
      <c r="AG139" s="28"/>
    </row>
    <row r="140" spans="1:35" s="3" customFormat="1" ht="28.15" customHeight="1" thickBot="1">
      <c r="A140" s="263"/>
      <c r="B140" s="263"/>
      <c r="C140" s="263"/>
      <c r="D140" s="493"/>
      <c r="E140" s="263"/>
      <c r="F140" s="263"/>
      <c r="G140" s="263"/>
      <c r="H140" s="307"/>
      <c r="I140" s="307"/>
      <c r="J140" s="307"/>
      <c r="K140" s="307"/>
      <c r="L140" s="307"/>
      <c r="M140" s="121"/>
      <c r="N140" s="71" t="s">
        <v>729</v>
      </c>
      <c r="O140" s="366" t="s">
        <v>732</v>
      </c>
      <c r="P140" s="366"/>
      <c r="Q140" s="366"/>
      <c r="R140" s="366"/>
      <c r="S140" s="366" t="s">
        <v>222</v>
      </c>
      <c r="T140" s="366"/>
      <c r="U140" s="366"/>
      <c r="V140" s="117"/>
      <c r="W140" s="57">
        <v>28794</v>
      </c>
      <c r="X140" s="57">
        <f t="shared" si="11"/>
        <v>40310</v>
      </c>
      <c r="Y140" s="57">
        <v>0</v>
      </c>
      <c r="Z140" s="57">
        <f t="shared" si="10"/>
        <v>0</v>
      </c>
      <c r="AA140" s="33"/>
      <c r="AB140" s="174"/>
      <c r="AC140" s="131"/>
      <c r="AD140" s="173"/>
      <c r="AE140" s="178"/>
      <c r="AF140" s="177"/>
      <c r="AG140" s="28"/>
    </row>
    <row r="141" spans="1:35" s="3" customFormat="1" ht="28.15" customHeight="1" thickBot="1">
      <c r="A141" s="437"/>
      <c r="B141" s="437"/>
      <c r="C141" s="437"/>
      <c r="D141" s="64"/>
      <c r="E141" s="437"/>
      <c r="F141" s="437"/>
      <c r="G141" s="437"/>
      <c r="H141" s="514"/>
      <c r="I141" s="514"/>
      <c r="J141" s="514"/>
      <c r="K141" s="514"/>
      <c r="L141" s="514"/>
      <c r="M141" s="121"/>
      <c r="N141" s="71" t="s">
        <v>3910</v>
      </c>
      <c r="O141" s="366" t="s">
        <v>732</v>
      </c>
      <c r="P141" s="366"/>
      <c r="Q141" s="366"/>
      <c r="R141" s="366"/>
      <c r="S141" s="366" t="s">
        <v>676</v>
      </c>
      <c r="T141" s="366"/>
      <c r="U141" s="366"/>
      <c r="V141" s="117"/>
      <c r="W141" s="57">
        <v>28794</v>
      </c>
      <c r="X141" s="57">
        <f t="shared" si="11"/>
        <v>40310</v>
      </c>
      <c r="Y141" s="57">
        <v>0</v>
      </c>
      <c r="Z141" s="57">
        <f t="shared" si="10"/>
        <v>0</v>
      </c>
      <c r="AA141" s="33"/>
      <c r="AB141" s="174"/>
      <c r="AC141" s="131"/>
      <c r="AD141" s="173"/>
      <c r="AE141" s="178"/>
      <c r="AF141" s="177"/>
      <c r="AG141" s="28"/>
    </row>
    <row r="142" spans="1:35" s="3" customFormat="1" ht="56.65" customHeight="1" thickBot="1">
      <c r="A142" s="73"/>
      <c r="B142" s="74"/>
      <c r="C142" s="84"/>
      <c r="D142" s="74"/>
      <c r="E142" s="74"/>
      <c r="F142" s="669"/>
      <c r="G142" s="670"/>
      <c r="H142" s="671" t="s">
        <v>733</v>
      </c>
      <c r="I142" s="672"/>
      <c r="J142" s="672"/>
      <c r="K142" s="672"/>
      <c r="L142" s="673"/>
      <c r="M142" s="121"/>
      <c r="N142" s="72" t="s">
        <v>734</v>
      </c>
      <c r="O142" s="286"/>
      <c r="P142" s="284"/>
      <c r="Q142" s="284"/>
      <c r="R142" s="285"/>
      <c r="S142" s="286"/>
      <c r="T142" s="284"/>
      <c r="U142" s="285"/>
      <c r="V142" s="110"/>
      <c r="W142" s="57">
        <v>2273</v>
      </c>
      <c r="X142" s="57">
        <f t="shared" si="11"/>
        <v>3180</v>
      </c>
      <c r="Y142" s="57">
        <v>0</v>
      </c>
      <c r="Z142" s="57">
        <f t="shared" si="10"/>
        <v>0</v>
      </c>
      <c r="AA142" s="33"/>
      <c r="AB142" s="174"/>
      <c r="AC142" s="29"/>
      <c r="AD142" s="173"/>
      <c r="AE142" s="176"/>
      <c r="AF142" s="177"/>
    </row>
    <row r="143" spans="1:35" s="3" customFormat="1" ht="14.1" customHeight="1" thickBot="1">
      <c r="A143" s="27"/>
      <c r="B143" s="16"/>
      <c r="C143" s="16"/>
      <c r="D143" s="44" t="s">
        <v>3308</v>
      </c>
      <c r="E143" s="44"/>
      <c r="F143" s="44"/>
      <c r="G143" s="44"/>
      <c r="H143" s="130"/>
      <c r="I143" s="16"/>
      <c r="J143" s="16"/>
      <c r="K143" s="16"/>
      <c r="L143" s="16"/>
      <c r="M143" s="5"/>
      <c r="N143" s="7"/>
      <c r="O143" s="7"/>
      <c r="P143" s="7"/>
      <c r="Q143" s="7"/>
      <c r="R143" s="7"/>
      <c r="S143" s="7"/>
      <c r="T143" s="7"/>
      <c r="U143" s="5"/>
      <c r="V143" s="5"/>
      <c r="W143" s="7"/>
      <c r="X143" s="7"/>
      <c r="Y143" s="7"/>
      <c r="Z143" s="7"/>
      <c r="AB143" s="174"/>
      <c r="AC143" s="29"/>
      <c r="AD143" s="173"/>
      <c r="AE143" s="175"/>
    </row>
    <row r="144" spans="1:35" s="3" customFormat="1" ht="90" customHeight="1" thickBot="1">
      <c r="A144" s="326"/>
      <c r="B144" s="302"/>
      <c r="C144" s="374"/>
      <c r="D144" s="326"/>
      <c r="E144" s="302" t="s">
        <v>3309</v>
      </c>
      <c r="F144" s="302"/>
      <c r="G144" s="374"/>
      <c r="H144" s="320" t="s">
        <v>3314</v>
      </c>
      <c r="I144" s="305"/>
      <c r="J144" s="305"/>
      <c r="K144" s="305"/>
      <c r="L144" s="306"/>
      <c r="M144" s="128"/>
      <c r="N144" s="125" t="s">
        <v>3316</v>
      </c>
      <c r="O144" s="286" t="s">
        <v>3310</v>
      </c>
      <c r="P144" s="284"/>
      <c r="Q144" s="284"/>
      <c r="R144" s="285"/>
      <c r="S144" s="286" t="s">
        <v>222</v>
      </c>
      <c r="T144" s="284"/>
      <c r="U144" s="285"/>
      <c r="V144" s="57"/>
      <c r="W144" s="57">
        <v>7040</v>
      </c>
      <c r="X144" s="57">
        <f t="shared" si="11"/>
        <v>9860</v>
      </c>
      <c r="Y144" s="57">
        <v>4928</v>
      </c>
      <c r="Z144" s="57">
        <f t="shared" ref="Z144:Z146" si="13">ROUND(Y144*1.4/10,0)*10</f>
        <v>6900</v>
      </c>
      <c r="AA144" s="154" t="s">
        <v>1958</v>
      </c>
      <c r="AB144" s="166">
        <f t="shared" ref="AB144" si="14">Y144/W144-1</f>
        <v>-0.30000000000000004</v>
      </c>
      <c r="AC144" s="131"/>
      <c r="AD144" s="173"/>
      <c r="AE144" s="181"/>
      <c r="AF144" s="182"/>
      <c r="AG144" s="2"/>
      <c r="AH144" s="2"/>
      <c r="AI144" s="2"/>
    </row>
    <row r="145" spans="1:35" s="3" customFormat="1" ht="90" customHeight="1" thickBot="1">
      <c r="A145" s="493"/>
      <c r="B145" s="404"/>
      <c r="C145" s="385"/>
      <c r="D145" s="493"/>
      <c r="E145" s="404"/>
      <c r="F145" s="404"/>
      <c r="G145" s="385"/>
      <c r="H145" s="322"/>
      <c r="I145" s="309"/>
      <c r="J145" s="309"/>
      <c r="K145" s="309"/>
      <c r="L145" s="310"/>
      <c r="M145" s="63"/>
      <c r="N145" s="125" t="s">
        <v>3317</v>
      </c>
      <c r="O145" s="286" t="s">
        <v>3311</v>
      </c>
      <c r="P145" s="284"/>
      <c r="Q145" s="284"/>
      <c r="R145" s="285"/>
      <c r="S145" s="286" t="s">
        <v>222</v>
      </c>
      <c r="T145" s="284"/>
      <c r="U145" s="285"/>
      <c r="V145" s="57"/>
      <c r="W145" s="57">
        <v>7785</v>
      </c>
      <c r="X145" s="57">
        <f t="shared" si="11"/>
        <v>10900</v>
      </c>
      <c r="Y145" s="57"/>
      <c r="Z145" s="57">
        <f t="shared" si="13"/>
        <v>0</v>
      </c>
      <c r="AA145" s="33" t="s">
        <v>4150</v>
      </c>
      <c r="AB145" s="174"/>
      <c r="AC145" s="131"/>
      <c r="AD145" s="173"/>
      <c r="AE145" s="181"/>
      <c r="AF145" s="182"/>
      <c r="AG145" s="2"/>
      <c r="AH145" s="2"/>
      <c r="AI145" s="2"/>
    </row>
    <row r="146" spans="1:35" s="3" customFormat="1" ht="93" customHeight="1" thickBot="1">
      <c r="A146" s="326"/>
      <c r="B146" s="302"/>
      <c r="C146" s="374"/>
      <c r="D146" s="326"/>
      <c r="E146" s="302" t="s">
        <v>3320</v>
      </c>
      <c r="F146" s="302"/>
      <c r="G146" s="374"/>
      <c r="H146" s="320" t="s">
        <v>3315</v>
      </c>
      <c r="I146" s="305"/>
      <c r="J146" s="305"/>
      <c r="K146" s="305"/>
      <c r="L146" s="306"/>
      <c r="M146" s="128"/>
      <c r="N146" s="125" t="s">
        <v>3318</v>
      </c>
      <c r="O146" s="286" t="s">
        <v>3312</v>
      </c>
      <c r="P146" s="284"/>
      <c r="Q146" s="284"/>
      <c r="R146" s="285"/>
      <c r="S146" s="286" t="s">
        <v>222</v>
      </c>
      <c r="T146" s="284"/>
      <c r="U146" s="285"/>
      <c r="V146" s="57"/>
      <c r="W146" s="57">
        <v>8095</v>
      </c>
      <c r="X146" s="57">
        <f t="shared" si="11"/>
        <v>11330</v>
      </c>
      <c r="Y146" s="57"/>
      <c r="Z146" s="57">
        <f t="shared" si="13"/>
        <v>0</v>
      </c>
      <c r="AA146" s="33" t="s">
        <v>4150</v>
      </c>
      <c r="AB146" s="174"/>
      <c r="AC146" s="131"/>
      <c r="AD146" s="173"/>
      <c r="AE146" s="181"/>
      <c r="AF146" s="182"/>
      <c r="AG146" s="2"/>
      <c r="AH146" s="2"/>
      <c r="AI146" s="2"/>
    </row>
    <row r="147" spans="1:35" s="3" customFormat="1" ht="93" customHeight="1" thickBot="1">
      <c r="A147" s="493"/>
      <c r="B147" s="404"/>
      <c r="C147" s="385"/>
      <c r="D147" s="493"/>
      <c r="E147" s="404"/>
      <c r="F147" s="404"/>
      <c r="G147" s="385"/>
      <c r="H147" s="322"/>
      <c r="I147" s="309"/>
      <c r="J147" s="309"/>
      <c r="K147" s="309"/>
      <c r="L147" s="310"/>
      <c r="M147" s="63"/>
      <c r="N147" s="125" t="s">
        <v>3319</v>
      </c>
      <c r="O147" s="286" t="s">
        <v>3313</v>
      </c>
      <c r="P147" s="284"/>
      <c r="Q147" s="284"/>
      <c r="R147" s="285"/>
      <c r="S147" s="286" t="s">
        <v>222</v>
      </c>
      <c r="T147" s="284"/>
      <c r="U147" s="285"/>
      <c r="V147" s="57"/>
      <c r="W147" s="57">
        <v>9145</v>
      </c>
      <c r="X147" s="57">
        <f t="shared" si="11"/>
        <v>12800</v>
      </c>
      <c r="Y147" s="57">
        <v>7316</v>
      </c>
      <c r="Z147" s="57">
        <f t="shared" si="10"/>
        <v>10240</v>
      </c>
      <c r="AA147" s="154" t="s">
        <v>1958</v>
      </c>
      <c r="AB147" s="166">
        <f t="shared" ref="AB147" si="15">Y147/W147-1</f>
        <v>-0.19999999999999996</v>
      </c>
      <c r="AC147" s="131"/>
      <c r="AD147" s="173"/>
      <c r="AE147" s="181"/>
      <c r="AF147" s="182"/>
      <c r="AG147" s="2"/>
      <c r="AH147" s="2"/>
      <c r="AI147" s="2"/>
    </row>
    <row r="148" spans="1:35" s="3" customFormat="1" ht="93" customHeight="1" thickBot="1">
      <c r="A148" s="326"/>
      <c r="B148" s="302"/>
      <c r="C148" s="374"/>
      <c r="D148" s="326"/>
      <c r="E148" s="302" t="s">
        <v>3320</v>
      </c>
      <c r="F148" s="302"/>
      <c r="G148" s="374"/>
      <c r="H148" s="320" t="s">
        <v>3780</v>
      </c>
      <c r="I148" s="305"/>
      <c r="J148" s="305"/>
      <c r="K148" s="305"/>
      <c r="L148" s="306"/>
      <c r="M148" s="128"/>
      <c r="N148" s="125" t="s">
        <v>3778</v>
      </c>
      <c r="O148" s="286" t="s">
        <v>3310</v>
      </c>
      <c r="P148" s="284"/>
      <c r="Q148" s="284"/>
      <c r="R148" s="285"/>
      <c r="S148" s="286" t="s">
        <v>222</v>
      </c>
      <c r="T148" s="284"/>
      <c r="U148" s="285"/>
      <c r="V148" s="57"/>
      <c r="W148" s="57">
        <v>5645</v>
      </c>
      <c r="X148" s="57">
        <f t="shared" si="11"/>
        <v>7900</v>
      </c>
      <c r="Y148" s="57"/>
      <c r="Z148" s="57">
        <f t="shared" si="10"/>
        <v>0</v>
      </c>
      <c r="AA148" s="33" t="s">
        <v>4150</v>
      </c>
      <c r="AB148" s="174"/>
      <c r="AC148" s="131"/>
      <c r="AD148" s="173"/>
      <c r="AE148" s="181"/>
      <c r="AF148" s="182"/>
      <c r="AG148" s="2"/>
      <c r="AH148" s="2"/>
      <c r="AI148" s="2"/>
    </row>
    <row r="149" spans="1:35" s="3" customFormat="1" ht="93" customHeight="1" thickBot="1">
      <c r="A149" s="493"/>
      <c r="B149" s="404"/>
      <c r="C149" s="385"/>
      <c r="D149" s="493"/>
      <c r="E149" s="404"/>
      <c r="F149" s="404"/>
      <c r="G149" s="385"/>
      <c r="H149" s="322"/>
      <c r="I149" s="309"/>
      <c r="J149" s="309"/>
      <c r="K149" s="309"/>
      <c r="L149" s="310"/>
      <c r="M149" s="63"/>
      <c r="N149" s="125" t="s">
        <v>3779</v>
      </c>
      <c r="O149" s="286" t="s">
        <v>3311</v>
      </c>
      <c r="P149" s="284"/>
      <c r="Q149" s="284"/>
      <c r="R149" s="285"/>
      <c r="S149" s="286" t="s">
        <v>222</v>
      </c>
      <c r="T149" s="284"/>
      <c r="U149" s="285"/>
      <c r="V149" s="57"/>
      <c r="W149" s="57">
        <v>6305</v>
      </c>
      <c r="X149" s="57">
        <f t="shared" si="11"/>
        <v>8830</v>
      </c>
      <c r="Y149" s="57"/>
      <c r="Z149" s="57">
        <f t="shared" si="10"/>
        <v>0</v>
      </c>
      <c r="AA149" s="33" t="s">
        <v>4150</v>
      </c>
      <c r="AB149" s="174"/>
      <c r="AC149" s="131"/>
      <c r="AD149" s="173"/>
      <c r="AE149" s="181"/>
      <c r="AF149" s="182"/>
      <c r="AG149" s="2"/>
      <c r="AH149" s="2"/>
      <c r="AI149" s="2"/>
    </row>
    <row r="150" spans="1:35" s="3" customFormat="1" ht="56.1" customHeight="1" thickBot="1">
      <c r="A150" s="326" t="s">
        <v>0</v>
      </c>
      <c r="B150" s="302"/>
      <c r="C150" s="374"/>
      <c r="D150" s="326"/>
      <c r="E150" s="302" t="s">
        <v>1523</v>
      </c>
      <c r="F150" s="302"/>
      <c r="G150" s="374"/>
      <c r="H150" s="320" t="s">
        <v>1521</v>
      </c>
      <c r="I150" s="304"/>
      <c r="J150" s="304"/>
      <c r="K150" s="304"/>
      <c r="L150" s="668"/>
      <c r="M150" s="128"/>
      <c r="N150" s="125" t="s">
        <v>1524</v>
      </c>
      <c r="O150" s="286" t="s">
        <v>1522</v>
      </c>
      <c r="P150" s="284"/>
      <c r="Q150" s="284"/>
      <c r="R150" s="285"/>
      <c r="S150" s="286" t="s">
        <v>222</v>
      </c>
      <c r="T150" s="284"/>
      <c r="U150" s="285"/>
      <c r="V150" s="57"/>
      <c r="W150" s="57">
        <v>9125</v>
      </c>
      <c r="X150" s="57">
        <f t="shared" si="11"/>
        <v>12780</v>
      </c>
      <c r="Y150" s="57">
        <v>0</v>
      </c>
      <c r="Z150" s="57">
        <f t="shared" si="10"/>
        <v>0</v>
      </c>
      <c r="AA150" s="33"/>
      <c r="AB150" s="174"/>
      <c r="AC150" s="131"/>
      <c r="AD150" s="173"/>
      <c r="AE150" s="181"/>
      <c r="AF150" s="182"/>
      <c r="AG150" s="2"/>
      <c r="AH150" s="2"/>
      <c r="AI150" s="2"/>
    </row>
    <row r="151" spans="1:35" s="3" customFormat="1" ht="56.1" customHeight="1" thickBot="1">
      <c r="A151" s="493"/>
      <c r="B151" s="404"/>
      <c r="C151" s="385"/>
      <c r="D151" s="493"/>
      <c r="E151" s="404"/>
      <c r="F151" s="404"/>
      <c r="G151" s="385"/>
      <c r="H151" s="491"/>
      <c r="I151" s="403"/>
      <c r="J151" s="403"/>
      <c r="K151" s="403"/>
      <c r="L151" s="546"/>
      <c r="M151" s="63"/>
      <c r="N151" s="125" t="s">
        <v>1525</v>
      </c>
      <c r="O151" s="286" t="s">
        <v>223</v>
      </c>
      <c r="P151" s="284"/>
      <c r="Q151" s="284"/>
      <c r="R151" s="285"/>
      <c r="S151" s="286" t="s">
        <v>222</v>
      </c>
      <c r="T151" s="284"/>
      <c r="U151" s="285"/>
      <c r="V151" s="57"/>
      <c r="W151" s="57">
        <v>9645</v>
      </c>
      <c r="X151" s="57">
        <f t="shared" si="11"/>
        <v>13500</v>
      </c>
      <c r="Y151" s="57">
        <v>0</v>
      </c>
      <c r="Z151" s="57">
        <f t="shared" si="10"/>
        <v>0</v>
      </c>
      <c r="AA151" s="33"/>
      <c r="AB151" s="174"/>
      <c r="AC151" s="131"/>
      <c r="AD151" s="173"/>
      <c r="AE151" s="181"/>
      <c r="AF151" s="182"/>
      <c r="AG151" s="2"/>
      <c r="AH151" s="2"/>
      <c r="AI151" s="2"/>
    </row>
    <row r="152" spans="1:35" s="3" customFormat="1" ht="14.1" customHeight="1" thickBot="1">
      <c r="A152" s="4"/>
      <c r="B152" s="5"/>
      <c r="C152" s="5"/>
      <c r="D152" s="6" t="s">
        <v>492</v>
      </c>
      <c r="E152" s="6"/>
      <c r="F152" s="6"/>
      <c r="G152" s="6"/>
      <c r="H152" s="40"/>
      <c r="I152" s="5"/>
      <c r="J152" s="5"/>
      <c r="K152" s="5"/>
      <c r="L152" s="5"/>
      <c r="M152" s="5"/>
      <c r="N152" s="5"/>
      <c r="O152" s="7"/>
      <c r="P152" s="7"/>
      <c r="Q152" s="7"/>
      <c r="R152" s="7"/>
      <c r="S152" s="7"/>
      <c r="T152" s="7"/>
      <c r="U152" s="7"/>
      <c r="V152" s="7"/>
      <c r="W152" s="7"/>
      <c r="X152" s="7"/>
      <c r="Y152" s="7"/>
      <c r="Z152" s="7"/>
      <c r="AB152" s="174"/>
      <c r="AC152" s="29"/>
      <c r="AD152" s="173"/>
      <c r="AE152" s="181"/>
      <c r="AF152" s="182"/>
    </row>
    <row r="153" spans="1:35" s="3" customFormat="1" ht="88.5" customHeight="1" thickBot="1">
      <c r="A153" s="375" t="s">
        <v>0</v>
      </c>
      <c r="B153" s="375"/>
      <c r="C153" s="375"/>
      <c r="D153" s="118"/>
      <c r="E153" s="374" t="s">
        <v>493</v>
      </c>
      <c r="F153" s="374"/>
      <c r="G153" s="374"/>
      <c r="H153" s="523" t="s">
        <v>2254</v>
      </c>
      <c r="I153" s="523"/>
      <c r="J153" s="523"/>
      <c r="K153" s="523"/>
      <c r="L153" s="523"/>
      <c r="M153" s="128"/>
      <c r="N153" s="125" t="s">
        <v>494</v>
      </c>
      <c r="O153" s="366" t="s">
        <v>495</v>
      </c>
      <c r="P153" s="366"/>
      <c r="Q153" s="366"/>
      <c r="R153" s="366"/>
      <c r="S153" s="366" t="s">
        <v>222</v>
      </c>
      <c r="T153" s="366"/>
      <c r="U153" s="366"/>
      <c r="V153" s="117"/>
      <c r="W153" s="57">
        <v>10610</v>
      </c>
      <c r="X153" s="57">
        <f t="shared" si="11"/>
        <v>14850</v>
      </c>
      <c r="Y153" s="57">
        <v>0</v>
      </c>
      <c r="Z153" s="57">
        <f t="shared" si="10"/>
        <v>0</v>
      </c>
      <c r="AA153" s="78"/>
      <c r="AB153" s="174"/>
      <c r="AC153" s="208"/>
      <c r="AD153" s="173"/>
      <c r="AE153" s="181"/>
      <c r="AF153" s="182"/>
    </row>
    <row r="154" spans="1:35" s="3" customFormat="1" ht="108" customHeight="1" thickBot="1">
      <c r="A154" s="493"/>
      <c r="B154" s="404"/>
      <c r="C154" s="385"/>
      <c r="D154" s="244"/>
      <c r="E154" s="374" t="s">
        <v>497</v>
      </c>
      <c r="F154" s="374"/>
      <c r="G154" s="374"/>
      <c r="H154" s="523" t="s">
        <v>2254</v>
      </c>
      <c r="I154" s="523"/>
      <c r="J154" s="523"/>
      <c r="K154" s="523"/>
      <c r="L154" s="523"/>
      <c r="M154" s="123"/>
      <c r="N154" s="127" t="s">
        <v>496</v>
      </c>
      <c r="O154" s="393" t="s">
        <v>495</v>
      </c>
      <c r="P154" s="393"/>
      <c r="Q154" s="393"/>
      <c r="R154" s="393"/>
      <c r="S154" s="393" t="s">
        <v>222</v>
      </c>
      <c r="T154" s="393"/>
      <c r="U154" s="393"/>
      <c r="V154" s="126"/>
      <c r="W154" s="57">
        <v>10610</v>
      </c>
      <c r="X154" s="57">
        <f t="shared" si="11"/>
        <v>14850</v>
      </c>
      <c r="Y154" s="57">
        <v>0</v>
      </c>
      <c r="Z154" s="57">
        <f t="shared" si="10"/>
        <v>0</v>
      </c>
      <c r="AA154" s="78"/>
      <c r="AB154" s="174"/>
      <c r="AC154" s="208"/>
      <c r="AD154" s="173"/>
      <c r="AE154" s="181"/>
      <c r="AF154" s="182"/>
    </row>
    <row r="155" spans="1:35" s="3" customFormat="1" ht="118.9" customHeight="1" thickBot="1">
      <c r="A155" s="493"/>
      <c r="B155" s="404"/>
      <c r="C155" s="385"/>
      <c r="D155" s="244"/>
      <c r="E155" s="404"/>
      <c r="F155" s="404"/>
      <c r="G155" s="385"/>
      <c r="H155" s="523" t="s">
        <v>2254</v>
      </c>
      <c r="I155" s="523"/>
      <c r="J155" s="523"/>
      <c r="K155" s="523"/>
      <c r="L155" s="523"/>
      <c r="M155" s="63"/>
      <c r="N155" s="125" t="s">
        <v>498</v>
      </c>
      <c r="O155" s="366" t="s">
        <v>221</v>
      </c>
      <c r="P155" s="366"/>
      <c r="Q155" s="366"/>
      <c r="R155" s="366"/>
      <c r="S155" s="366" t="s">
        <v>222</v>
      </c>
      <c r="T155" s="366"/>
      <c r="U155" s="366"/>
      <c r="V155" s="117"/>
      <c r="W155" s="57">
        <v>13013</v>
      </c>
      <c r="X155" s="57">
        <f t="shared" si="11"/>
        <v>18220</v>
      </c>
      <c r="Y155" s="57">
        <v>0</v>
      </c>
      <c r="Z155" s="57">
        <f t="shared" si="10"/>
        <v>0</v>
      </c>
      <c r="AA155" s="78"/>
      <c r="AB155" s="174"/>
      <c r="AC155" s="208"/>
      <c r="AD155" s="173"/>
      <c r="AE155" s="181"/>
      <c r="AF155" s="182"/>
    </row>
    <row r="156" spans="1:35" s="3" customFormat="1" ht="106.9" customHeight="1" thickBot="1">
      <c r="A156" s="375"/>
      <c r="B156" s="375"/>
      <c r="C156" s="375"/>
      <c r="D156" s="118"/>
      <c r="E156" s="374" t="s">
        <v>499</v>
      </c>
      <c r="F156" s="374"/>
      <c r="G156" s="374"/>
      <c r="H156" s="523" t="s">
        <v>2254</v>
      </c>
      <c r="I156" s="523"/>
      <c r="J156" s="523"/>
      <c r="K156" s="523"/>
      <c r="L156" s="523"/>
      <c r="M156" s="129"/>
      <c r="N156" s="45" t="s">
        <v>500</v>
      </c>
      <c r="O156" s="286" t="s">
        <v>223</v>
      </c>
      <c r="P156" s="284"/>
      <c r="Q156" s="284"/>
      <c r="R156" s="285"/>
      <c r="S156" s="286" t="s">
        <v>222</v>
      </c>
      <c r="T156" s="284"/>
      <c r="U156" s="285"/>
      <c r="V156" s="110"/>
      <c r="W156" s="57">
        <v>10610</v>
      </c>
      <c r="X156" s="57">
        <f t="shared" si="11"/>
        <v>14850</v>
      </c>
      <c r="Y156" s="57">
        <v>10080</v>
      </c>
      <c r="Z156" s="57">
        <f t="shared" si="10"/>
        <v>14110</v>
      </c>
      <c r="AA156" s="154" t="s">
        <v>1958</v>
      </c>
      <c r="AB156" s="166">
        <f>Y156/W156-1</f>
        <v>-4.9952874646559842E-2</v>
      </c>
      <c r="AC156" s="208"/>
      <c r="AD156" s="173"/>
      <c r="AE156" s="181"/>
      <c r="AF156" s="182"/>
    </row>
  </sheetData>
  <autoFilter ref="A8:AF156" xr:uid="{00000000-0001-0000-02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4" showButton="0"/>
    <filterColumn colId="15" showButton="0"/>
    <filterColumn colId="16" showButton="0"/>
    <filterColumn colId="18" showButton="0"/>
    <filterColumn colId="19" showButton="0"/>
  </autoFilter>
  <mergeCells count="414">
    <mergeCell ref="S115:U115"/>
    <mergeCell ref="O133:R133"/>
    <mergeCell ref="S133:U133"/>
    <mergeCell ref="O136:R136"/>
    <mergeCell ref="S136:U136"/>
    <mergeCell ref="O121:R121"/>
    <mergeCell ref="S126:U126"/>
    <mergeCell ref="O127:R127"/>
    <mergeCell ref="S127:U127"/>
    <mergeCell ref="O123:R123"/>
    <mergeCell ref="S119:U119"/>
    <mergeCell ref="S123:U123"/>
    <mergeCell ref="O117:R117"/>
    <mergeCell ref="A83:C123"/>
    <mergeCell ref="D83:G123"/>
    <mergeCell ref="H83:L123"/>
    <mergeCell ref="O122:R122"/>
    <mergeCell ref="S122:U122"/>
    <mergeCell ref="O85:R85"/>
    <mergeCell ref="S97:U97"/>
    <mergeCell ref="S98:U98"/>
    <mergeCell ref="S85:U85"/>
    <mergeCell ref="O86:R86"/>
    <mergeCell ref="S86:U86"/>
    <mergeCell ref="O88:R88"/>
    <mergeCell ref="S88:U88"/>
    <mergeCell ref="S100:U100"/>
    <mergeCell ref="O91:R91"/>
    <mergeCell ref="S91:U91"/>
    <mergeCell ref="O87:R87"/>
    <mergeCell ref="S87:U87"/>
    <mergeCell ref="O108:R108"/>
    <mergeCell ref="S108:U108"/>
    <mergeCell ref="O111:R111"/>
    <mergeCell ref="S111:U111"/>
    <mergeCell ref="O120:R120"/>
    <mergeCell ref="O96:R96"/>
    <mergeCell ref="O72:R72"/>
    <mergeCell ref="S72:U72"/>
    <mergeCell ref="O73:R73"/>
    <mergeCell ref="S73:U73"/>
    <mergeCell ref="H66:L72"/>
    <mergeCell ref="D66:G72"/>
    <mergeCell ref="A66:C72"/>
    <mergeCell ref="A73:C73"/>
    <mergeCell ref="H73:L73"/>
    <mergeCell ref="D73:G73"/>
    <mergeCell ref="O66:R66"/>
    <mergeCell ref="S66:U66"/>
    <mergeCell ref="O67:R67"/>
    <mergeCell ref="S67:U67"/>
    <mergeCell ref="O68:R68"/>
    <mergeCell ref="S68:U68"/>
    <mergeCell ref="O70:R70"/>
    <mergeCell ref="S70:U70"/>
    <mergeCell ref="O71:R71"/>
    <mergeCell ref="S71:U71"/>
    <mergeCell ref="O69:R69"/>
    <mergeCell ref="S69:U69"/>
    <mergeCell ref="D82:G82"/>
    <mergeCell ref="H82:L82"/>
    <mergeCell ref="H74:L81"/>
    <mergeCell ref="D74:G81"/>
    <mergeCell ref="A74:C81"/>
    <mergeCell ref="O74:R74"/>
    <mergeCell ref="O76:R76"/>
    <mergeCell ref="O77:R77"/>
    <mergeCell ref="O80:R80"/>
    <mergeCell ref="O82:R82"/>
    <mergeCell ref="O75:R75"/>
    <mergeCell ref="A82:C82"/>
    <mergeCell ref="O63:R63"/>
    <mergeCell ref="S63:U63"/>
    <mergeCell ref="A58:C60"/>
    <mergeCell ref="D58:D60"/>
    <mergeCell ref="E58:G60"/>
    <mergeCell ref="M58:M60"/>
    <mergeCell ref="O58:R58"/>
    <mergeCell ref="S58:U58"/>
    <mergeCell ref="O59:R59"/>
    <mergeCell ref="S59:U59"/>
    <mergeCell ref="O60:R60"/>
    <mergeCell ref="S60:U60"/>
    <mergeCell ref="H58:L60"/>
    <mergeCell ref="D61:X61"/>
    <mergeCell ref="O62:R62"/>
    <mergeCell ref="S62:U62"/>
    <mergeCell ref="E62:G63"/>
    <mergeCell ref="A62:C63"/>
    <mergeCell ref="H62:L63"/>
    <mergeCell ref="A55:C57"/>
    <mergeCell ref="D55:D57"/>
    <mergeCell ref="E55:G57"/>
    <mergeCell ref="M55:M57"/>
    <mergeCell ref="O55:R55"/>
    <mergeCell ref="S55:U55"/>
    <mergeCell ref="O56:R56"/>
    <mergeCell ref="S56:U56"/>
    <mergeCell ref="O57:R57"/>
    <mergeCell ref="S57:U57"/>
    <mergeCell ref="H49:L57"/>
    <mergeCell ref="A52:C54"/>
    <mergeCell ref="D52:D54"/>
    <mergeCell ref="E52:G54"/>
    <mergeCell ref="M52:M54"/>
    <mergeCell ref="O52:R52"/>
    <mergeCell ref="S52:U52"/>
    <mergeCell ref="O53:R53"/>
    <mergeCell ref="S53:U53"/>
    <mergeCell ref="O54:R54"/>
    <mergeCell ref="S54:U54"/>
    <mergeCell ref="A49:C51"/>
    <mergeCell ref="D49:D51"/>
    <mergeCell ref="E49:G51"/>
    <mergeCell ref="M49:M51"/>
    <mergeCell ref="O49:R49"/>
    <mergeCell ref="S49:U49"/>
    <mergeCell ref="O50:R50"/>
    <mergeCell ref="S50:U50"/>
    <mergeCell ref="O51:R51"/>
    <mergeCell ref="S51:U51"/>
    <mergeCell ref="A45:C47"/>
    <mergeCell ref="D45:D47"/>
    <mergeCell ref="E45:G47"/>
    <mergeCell ref="M45:M47"/>
    <mergeCell ref="O45:R45"/>
    <mergeCell ref="S45:U45"/>
    <mergeCell ref="O46:R46"/>
    <mergeCell ref="S46:U46"/>
    <mergeCell ref="O47:R47"/>
    <mergeCell ref="S47:U47"/>
    <mergeCell ref="H45:L47"/>
    <mergeCell ref="A42:C44"/>
    <mergeCell ref="D42:D44"/>
    <mergeCell ref="E42:G44"/>
    <mergeCell ref="M42:M44"/>
    <mergeCell ref="O42:R42"/>
    <mergeCell ref="S42:U42"/>
    <mergeCell ref="O43:R43"/>
    <mergeCell ref="S43:U43"/>
    <mergeCell ref="O44:R44"/>
    <mergeCell ref="S44:U44"/>
    <mergeCell ref="H15:L44"/>
    <mergeCell ref="A39:C41"/>
    <mergeCell ref="D39:D41"/>
    <mergeCell ref="E39:G41"/>
    <mergeCell ref="M39:M41"/>
    <mergeCell ref="O39:R39"/>
    <mergeCell ref="S39:U39"/>
    <mergeCell ref="O40:R40"/>
    <mergeCell ref="S40:U40"/>
    <mergeCell ref="O41:R41"/>
    <mergeCell ref="S41:U41"/>
    <mergeCell ref="A36:C38"/>
    <mergeCell ref="D36:D38"/>
    <mergeCell ref="E36:G38"/>
    <mergeCell ref="S38:U38"/>
    <mergeCell ref="A33:C35"/>
    <mergeCell ref="D33:D35"/>
    <mergeCell ref="E33:G35"/>
    <mergeCell ref="M33:M35"/>
    <mergeCell ref="O33:R33"/>
    <mergeCell ref="S33:U33"/>
    <mergeCell ref="O34:R34"/>
    <mergeCell ref="S34:U34"/>
    <mergeCell ref="O35:R35"/>
    <mergeCell ref="S35:U35"/>
    <mergeCell ref="S24:U24"/>
    <mergeCell ref="A30:C32"/>
    <mergeCell ref="D30:D32"/>
    <mergeCell ref="E30:G32"/>
    <mergeCell ref="M30:M32"/>
    <mergeCell ref="O30:R30"/>
    <mergeCell ref="S30:U30"/>
    <mergeCell ref="O31:R31"/>
    <mergeCell ref="S31:U31"/>
    <mergeCell ref="O32:R32"/>
    <mergeCell ref="S32:U32"/>
    <mergeCell ref="S25:U25"/>
    <mergeCell ref="O26:R26"/>
    <mergeCell ref="S26:U26"/>
    <mergeCell ref="A27:C29"/>
    <mergeCell ref="D27:D29"/>
    <mergeCell ref="E27:G29"/>
    <mergeCell ref="M27:M29"/>
    <mergeCell ref="O27:R27"/>
    <mergeCell ref="S27:U27"/>
    <mergeCell ref="O28:R28"/>
    <mergeCell ref="S28:U28"/>
    <mergeCell ref="O29:R29"/>
    <mergeCell ref="S29:U29"/>
    <mergeCell ref="E9:L9"/>
    <mergeCell ref="D65:X65"/>
    <mergeCell ref="M11:M13"/>
    <mergeCell ref="M15:M17"/>
    <mergeCell ref="O15:R15"/>
    <mergeCell ref="S15:U15"/>
    <mergeCell ref="O16:R16"/>
    <mergeCell ref="S16:U16"/>
    <mergeCell ref="O17:R17"/>
    <mergeCell ref="S17:U17"/>
    <mergeCell ref="O18:R18"/>
    <mergeCell ref="S18:U18"/>
    <mergeCell ref="O19:R19"/>
    <mergeCell ref="S19:U19"/>
    <mergeCell ref="O20:R20"/>
    <mergeCell ref="S20:U20"/>
    <mergeCell ref="E64:L64"/>
    <mergeCell ref="M36:M38"/>
    <mergeCell ref="O36:R36"/>
    <mergeCell ref="S36:U36"/>
    <mergeCell ref="O37:R37"/>
    <mergeCell ref="S37:U37"/>
    <mergeCell ref="O38:R38"/>
    <mergeCell ref="S13:U13"/>
    <mergeCell ref="E15:G17"/>
    <mergeCell ref="A18:C20"/>
    <mergeCell ref="D18:D20"/>
    <mergeCell ref="E18:G20"/>
    <mergeCell ref="O99:R99"/>
    <mergeCell ref="S99:U99"/>
    <mergeCell ref="M18:M20"/>
    <mergeCell ref="A21:C23"/>
    <mergeCell ref="E21:G23"/>
    <mergeCell ref="M21:M23"/>
    <mergeCell ref="O21:R21"/>
    <mergeCell ref="S21:U21"/>
    <mergeCell ref="O22:R22"/>
    <mergeCell ref="S22:U22"/>
    <mergeCell ref="O23:R23"/>
    <mergeCell ref="S23:U23"/>
    <mergeCell ref="A24:C26"/>
    <mergeCell ref="D24:D26"/>
    <mergeCell ref="E24:G26"/>
    <mergeCell ref="M24:M26"/>
    <mergeCell ref="O24:R24"/>
    <mergeCell ref="S77:U77"/>
    <mergeCell ref="D21:D23"/>
    <mergeCell ref="O25:R25"/>
    <mergeCell ref="O112:R112"/>
    <mergeCell ref="S82:U82"/>
    <mergeCell ref="O90:R90"/>
    <mergeCell ref="S90:U90"/>
    <mergeCell ref="A1:B4"/>
    <mergeCell ref="C1:U4"/>
    <mergeCell ref="C5:U7"/>
    <mergeCell ref="A6:B7"/>
    <mergeCell ref="A8:C8"/>
    <mergeCell ref="D8:G8"/>
    <mergeCell ref="H8:L8"/>
    <mergeCell ref="O8:R8"/>
    <mergeCell ref="S8:U8"/>
    <mergeCell ref="A11:C13"/>
    <mergeCell ref="D11:D13"/>
    <mergeCell ref="E11:G13"/>
    <mergeCell ref="H11:L13"/>
    <mergeCell ref="O11:R11"/>
    <mergeCell ref="S11:U11"/>
    <mergeCell ref="O12:R12"/>
    <mergeCell ref="S12:U12"/>
    <mergeCell ref="O13:R13"/>
    <mergeCell ref="A15:C17"/>
    <mergeCell ref="D15:D17"/>
    <mergeCell ref="S75:U75"/>
    <mergeCell ref="S74:U74"/>
    <mergeCell ref="O101:R101"/>
    <mergeCell ref="S101:U101"/>
    <mergeCell ref="O102:R102"/>
    <mergeCell ref="S102:U102"/>
    <mergeCell ref="S83:U83"/>
    <mergeCell ref="O84:R84"/>
    <mergeCell ref="S84:U84"/>
    <mergeCell ref="S81:U81"/>
    <mergeCell ref="S78:U78"/>
    <mergeCell ref="O79:R79"/>
    <mergeCell ref="S79:U79"/>
    <mergeCell ref="O78:R78"/>
    <mergeCell ref="O81:R81"/>
    <mergeCell ref="O83:R83"/>
    <mergeCell ref="S80:U80"/>
    <mergeCell ref="S76:U76"/>
    <mergeCell ref="O89:R89"/>
    <mergeCell ref="S89:U89"/>
    <mergeCell ref="O95:R95"/>
    <mergeCell ref="O97:R97"/>
    <mergeCell ref="O98:R98"/>
    <mergeCell ref="S94:U94"/>
    <mergeCell ref="E125:G141"/>
    <mergeCell ref="O137:R137"/>
    <mergeCell ref="O113:R113"/>
    <mergeCell ref="O116:R116"/>
    <mergeCell ref="S113:U113"/>
    <mergeCell ref="S116:U116"/>
    <mergeCell ref="F124:G124"/>
    <mergeCell ref="H124:L124"/>
    <mergeCell ref="O124:R124"/>
    <mergeCell ref="S124:U124"/>
    <mergeCell ref="O119:R119"/>
    <mergeCell ref="S137:U137"/>
    <mergeCell ref="S139:U139"/>
    <mergeCell ref="O118:R118"/>
    <mergeCell ref="S121:U121"/>
    <mergeCell ref="S120:U120"/>
    <mergeCell ref="O132:R132"/>
    <mergeCell ref="S132:U132"/>
    <mergeCell ref="S129:U129"/>
    <mergeCell ref="S117:U117"/>
    <mergeCell ref="S118:U118"/>
    <mergeCell ref="O114:R114"/>
    <mergeCell ref="S114:U114"/>
    <mergeCell ref="O115:R115"/>
    <mergeCell ref="O110:R110"/>
    <mergeCell ref="S110:U110"/>
    <mergeCell ref="S112:U112"/>
    <mergeCell ref="O105:R105"/>
    <mergeCell ref="F142:G142"/>
    <mergeCell ref="H142:L142"/>
    <mergeCell ref="O125:R125"/>
    <mergeCell ref="S125:U125"/>
    <mergeCell ref="O134:R134"/>
    <mergeCell ref="S134:U134"/>
    <mergeCell ref="O135:R135"/>
    <mergeCell ref="S135:U135"/>
    <mergeCell ref="O138:R138"/>
    <mergeCell ref="S138:U138"/>
    <mergeCell ref="O142:R142"/>
    <mergeCell ref="S142:U142"/>
    <mergeCell ref="O140:R140"/>
    <mergeCell ref="S140:U140"/>
    <mergeCell ref="O129:R129"/>
    <mergeCell ref="S131:U131"/>
    <mergeCell ref="O141:R141"/>
    <mergeCell ref="O139:R139"/>
    <mergeCell ref="S141:U141"/>
    <mergeCell ref="H125:L141"/>
    <mergeCell ref="S95:U95"/>
    <mergeCell ref="O107:R107"/>
    <mergeCell ref="O109:R109"/>
    <mergeCell ref="O92:R92"/>
    <mergeCell ref="O93:R93"/>
    <mergeCell ref="O94:R94"/>
    <mergeCell ref="O106:R106"/>
    <mergeCell ref="O100:R100"/>
    <mergeCell ref="S96:U96"/>
    <mergeCell ref="S104:U104"/>
    <mergeCell ref="S105:U105"/>
    <mergeCell ref="S106:U106"/>
    <mergeCell ref="S107:U107"/>
    <mergeCell ref="S109:U109"/>
    <mergeCell ref="S92:U92"/>
    <mergeCell ref="S93:U93"/>
    <mergeCell ref="O103:R103"/>
    <mergeCell ref="O104:R104"/>
    <mergeCell ref="S103:U103"/>
    <mergeCell ref="A156:C156"/>
    <mergeCell ref="E156:G156"/>
    <mergeCell ref="H156:L156"/>
    <mergeCell ref="O156:R156"/>
    <mergeCell ref="S156:U156"/>
    <mergeCell ref="A153:C153"/>
    <mergeCell ref="E153:G153"/>
    <mergeCell ref="H153:L153"/>
    <mergeCell ref="O153:R153"/>
    <mergeCell ref="S153:U153"/>
    <mergeCell ref="A154:C154"/>
    <mergeCell ref="E154:G154"/>
    <mergeCell ref="H154:L154"/>
    <mergeCell ref="O154:R154"/>
    <mergeCell ref="S154:U154"/>
    <mergeCell ref="A155:C155"/>
    <mergeCell ref="E155:G155"/>
    <mergeCell ref="H155:L155"/>
    <mergeCell ref="O155:R155"/>
    <mergeCell ref="S155:U155"/>
    <mergeCell ref="A148:C149"/>
    <mergeCell ref="D148:D149"/>
    <mergeCell ref="E148:G149"/>
    <mergeCell ref="H148:L149"/>
    <mergeCell ref="O148:R148"/>
    <mergeCell ref="S148:U148"/>
    <mergeCell ref="O149:R149"/>
    <mergeCell ref="S149:U149"/>
    <mergeCell ref="A150:C151"/>
    <mergeCell ref="D150:D151"/>
    <mergeCell ref="E150:G151"/>
    <mergeCell ref="H150:L151"/>
    <mergeCell ref="O150:R150"/>
    <mergeCell ref="S150:U150"/>
    <mergeCell ref="O151:R151"/>
    <mergeCell ref="S151:U151"/>
    <mergeCell ref="A125:C141"/>
    <mergeCell ref="H146:L147"/>
    <mergeCell ref="A144:C145"/>
    <mergeCell ref="D144:D145"/>
    <mergeCell ref="E144:G145"/>
    <mergeCell ref="O144:R144"/>
    <mergeCell ref="S144:U144"/>
    <mergeCell ref="O145:R145"/>
    <mergeCell ref="S145:U145"/>
    <mergeCell ref="O130:R130"/>
    <mergeCell ref="S130:U130"/>
    <mergeCell ref="O131:R131"/>
    <mergeCell ref="O128:R128"/>
    <mergeCell ref="S128:U128"/>
    <mergeCell ref="O126:R126"/>
    <mergeCell ref="D125:D140"/>
    <mergeCell ref="A146:C147"/>
    <mergeCell ref="D146:D147"/>
    <mergeCell ref="E146:G147"/>
    <mergeCell ref="O146:R146"/>
    <mergeCell ref="S146:U146"/>
    <mergeCell ref="O147:R147"/>
    <mergeCell ref="S147:U147"/>
    <mergeCell ref="H144:L145"/>
  </mergeCells>
  <hyperlinks>
    <hyperlink ref="A6" r:id="rId1" xr:uid="{00000000-0004-0000-0200-000000000000}"/>
    <hyperlink ref="M11" r:id="rId2" xr:uid="{00000000-0004-0000-0200-000001000000}"/>
    <hyperlink ref="M15" r:id="rId3" xr:uid="{00000000-0004-0000-0200-000002000000}"/>
    <hyperlink ref="M18" r:id="rId4" xr:uid="{00000000-0004-0000-0200-000003000000}"/>
    <hyperlink ref="M24" r:id="rId5" xr:uid="{00000000-0004-0000-0200-000004000000}"/>
    <hyperlink ref="M21" r:id="rId6" xr:uid="{00000000-0004-0000-0200-000005000000}"/>
    <hyperlink ref="M27" r:id="rId7" xr:uid="{00000000-0004-0000-0200-000006000000}"/>
    <hyperlink ref="M30" r:id="rId8" xr:uid="{00000000-0004-0000-0200-000007000000}"/>
    <hyperlink ref="M33" r:id="rId9" xr:uid="{00000000-0004-0000-0200-000008000000}"/>
    <hyperlink ref="M36" r:id="rId10" xr:uid="{00000000-0004-0000-0200-000009000000}"/>
    <hyperlink ref="M39" r:id="rId11" xr:uid="{00000000-0004-0000-0200-00000A000000}"/>
    <hyperlink ref="M42" r:id="rId12" xr:uid="{00000000-0004-0000-0200-00000B000000}"/>
    <hyperlink ref="M45" r:id="rId13" xr:uid="{00000000-0004-0000-0200-00000C000000}"/>
    <hyperlink ref="M49" r:id="rId14" xr:uid="{00000000-0004-0000-0200-00000D000000}"/>
    <hyperlink ref="M55" r:id="rId15" xr:uid="{00000000-0004-0000-0200-00000E000000}"/>
    <hyperlink ref="M52" r:id="rId16" xr:uid="{00000000-0004-0000-0200-00000F000000}"/>
    <hyperlink ref="M58" r:id="rId17" xr:uid="{00000000-0004-0000-0200-000010000000}"/>
    <hyperlink ref="M63" r:id="rId18" xr:uid="{00000000-0004-0000-0200-000011000000}"/>
    <hyperlink ref="M62" r:id="rId19" xr:uid="{00000000-0004-0000-0200-000012000000}"/>
  </hyperlinks>
  <pageMargins left="0.39370078740157483" right="0.39370078740157483" top="0.39370078740157483" bottom="0.39370078740157483" header="0" footer="0"/>
  <pageSetup fitToHeight="0" pageOrder="overThenDown" orientation="landscape" r:id="rId20"/>
  <drawing r:id="rId2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pageSetUpPr autoPageBreaks="0" fitToPage="1"/>
  </sheetPr>
  <dimension ref="A1:AF264"/>
  <sheetViews>
    <sheetView showZeros="0" topLeftCell="G1" zoomScale="85" zoomScaleNormal="85" workbookViewId="0">
      <selection activeCell="Z12" sqref="Z12"/>
    </sheetView>
  </sheetViews>
  <sheetFormatPr defaultColWidth="8.7109375" defaultRowHeight="11.65" customHeight="1"/>
  <cols>
    <col min="1" max="1" width="9" style="1" customWidth="1"/>
    <col min="2" max="2" width="9.7109375" style="1" customWidth="1"/>
    <col min="3" max="3" width="0.28515625" style="1" customWidth="1"/>
    <col min="4" max="4" width="8.5703125" style="1" customWidth="1"/>
    <col min="5" max="5" width="0.28515625" style="1" customWidth="1"/>
    <col min="6" max="6" width="9" style="1" customWidth="1"/>
    <col min="7" max="7" width="1.28515625" style="1" customWidth="1"/>
    <col min="8" max="8" width="7.5703125" style="1" customWidth="1"/>
    <col min="9" max="11" width="9" style="1" customWidth="1"/>
    <col min="12" max="12" width="6.28515625" style="1" customWidth="1"/>
    <col min="13" max="13" width="2.5703125" style="1" customWidth="1"/>
    <col min="14" max="14" width="9" style="1" customWidth="1"/>
    <col min="15" max="15" width="9.710937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8.28515625" style="1" customWidth="1"/>
    <col min="23" max="23" width="10.5703125" style="1" customWidth="1"/>
    <col min="24" max="24" width="11.7109375" style="1" customWidth="1"/>
    <col min="25" max="25" width="13.5703125" style="1" customWidth="1"/>
    <col min="26" max="26" width="14.5703125" style="1" customWidth="1"/>
    <col min="27" max="27" width="19.5703125" style="82" bestFit="1" customWidth="1"/>
    <col min="28" max="28" width="8.28515625" style="1" customWidth="1"/>
    <col min="29" max="29" width="17.28515625" style="1" bestFit="1" customWidth="1"/>
    <col min="30" max="30" width="10.28515625" style="1" customWidth="1"/>
    <col min="31" max="31" width="13" style="189" customWidth="1"/>
    <col min="32" max="32" width="12.7109375" style="2" customWidth="1"/>
    <col min="33" max="16384" width="8.7109375" style="2"/>
  </cols>
  <sheetData>
    <row r="1" spans="1:32" s="1" customFormat="1" ht="21" customHeight="1">
      <c r="A1" s="342"/>
      <c r="B1" s="577"/>
      <c r="C1" s="577"/>
      <c r="D1" s="577"/>
      <c r="E1" s="577"/>
      <c r="F1" s="577"/>
      <c r="G1" s="577"/>
      <c r="H1" s="343" t="s">
        <v>4404</v>
      </c>
      <c r="I1" s="344"/>
      <c r="J1" s="344"/>
      <c r="K1" s="344"/>
      <c r="L1" s="344"/>
      <c r="M1" s="344"/>
      <c r="N1" s="344"/>
      <c r="O1" s="344"/>
      <c r="P1" s="344"/>
      <c r="Q1" s="344"/>
      <c r="R1" s="344"/>
      <c r="S1" s="344"/>
      <c r="T1" s="344"/>
      <c r="U1" s="344"/>
      <c r="V1" s="344"/>
      <c r="W1" s="344"/>
      <c r="X1" s="344"/>
      <c r="Y1" s="68"/>
      <c r="Z1" s="68"/>
      <c r="AA1" s="82"/>
      <c r="AB1" s="46"/>
      <c r="AC1" s="46"/>
      <c r="AD1" s="46"/>
      <c r="AE1" s="186"/>
    </row>
    <row r="2" spans="1:32" s="1" customFormat="1" ht="21" customHeight="1">
      <c r="A2" s="577"/>
      <c r="B2" s="577"/>
      <c r="C2" s="577"/>
      <c r="D2" s="577"/>
      <c r="E2" s="577"/>
      <c r="F2" s="577"/>
      <c r="G2" s="577"/>
      <c r="H2" s="344"/>
      <c r="I2" s="344"/>
      <c r="J2" s="344"/>
      <c r="K2" s="344"/>
      <c r="L2" s="344"/>
      <c r="M2" s="344"/>
      <c r="N2" s="344"/>
      <c r="O2" s="344"/>
      <c r="P2" s="344"/>
      <c r="Q2" s="344"/>
      <c r="R2" s="344"/>
      <c r="S2" s="344"/>
      <c r="T2" s="344"/>
      <c r="U2" s="344"/>
      <c r="V2" s="344"/>
      <c r="W2" s="344"/>
      <c r="X2" s="344"/>
      <c r="Y2" s="68"/>
      <c r="Z2" s="68"/>
      <c r="AA2" s="82"/>
      <c r="AB2" s="46"/>
      <c r="AC2" s="46"/>
      <c r="AD2" s="46"/>
      <c r="AE2" s="186"/>
    </row>
    <row r="3" spans="1:32" s="1" customFormat="1" ht="21" customHeight="1">
      <c r="A3" s="577"/>
      <c r="B3" s="577"/>
      <c r="C3" s="577"/>
      <c r="D3" s="577"/>
      <c r="E3" s="577"/>
      <c r="F3" s="577"/>
      <c r="G3" s="577"/>
      <c r="H3" s="344"/>
      <c r="I3" s="344"/>
      <c r="J3" s="344"/>
      <c r="K3" s="344"/>
      <c r="L3" s="344"/>
      <c r="M3" s="344"/>
      <c r="N3" s="344"/>
      <c r="O3" s="344"/>
      <c r="P3" s="344"/>
      <c r="Q3" s="344"/>
      <c r="R3" s="344"/>
      <c r="S3" s="344"/>
      <c r="T3" s="344"/>
      <c r="U3" s="344"/>
      <c r="V3" s="344"/>
      <c r="W3" s="344"/>
      <c r="X3" s="344"/>
      <c r="Y3" s="68"/>
      <c r="Z3" s="68"/>
      <c r="AA3" s="82"/>
      <c r="AB3" s="46"/>
      <c r="AC3" s="46"/>
      <c r="AD3" s="46"/>
      <c r="AE3" s="186"/>
    </row>
    <row r="4" spans="1:32" s="1" customFormat="1" ht="21" customHeight="1">
      <c r="A4" s="577"/>
      <c r="B4" s="577"/>
      <c r="C4" s="577"/>
      <c r="D4" s="577"/>
      <c r="E4" s="577"/>
      <c r="F4" s="577"/>
      <c r="G4" s="577"/>
      <c r="H4" s="344"/>
      <c r="I4" s="344"/>
      <c r="J4" s="344"/>
      <c r="K4" s="344"/>
      <c r="L4" s="344"/>
      <c r="M4" s="344"/>
      <c r="N4" s="344"/>
      <c r="O4" s="344"/>
      <c r="P4" s="344"/>
      <c r="Q4" s="344"/>
      <c r="R4" s="344"/>
      <c r="S4" s="344"/>
      <c r="T4" s="344"/>
      <c r="U4" s="344"/>
      <c r="V4" s="344"/>
      <c r="W4" s="344"/>
      <c r="X4" s="344"/>
      <c r="Y4" s="68"/>
      <c r="Z4" s="68"/>
      <c r="AA4" s="82"/>
      <c r="AB4" s="46"/>
      <c r="AC4" s="46"/>
      <c r="AD4" s="46"/>
      <c r="AE4" s="186"/>
    </row>
    <row r="5" spans="1:32" s="1" customFormat="1" ht="33" customHeight="1">
      <c r="A5" s="577"/>
      <c r="B5" s="577"/>
      <c r="C5" s="577"/>
      <c r="D5" s="577"/>
      <c r="E5" s="577"/>
      <c r="F5" s="577"/>
      <c r="G5" s="577"/>
      <c r="H5" s="345" t="s">
        <v>306</v>
      </c>
      <c r="I5" s="501"/>
      <c r="J5" s="501"/>
      <c r="K5" s="501"/>
      <c r="L5" s="501"/>
      <c r="M5" s="501"/>
      <c r="N5" s="501"/>
      <c r="O5" s="501"/>
      <c r="P5" s="501"/>
      <c r="Q5" s="501"/>
      <c r="R5" s="501"/>
      <c r="S5" s="501"/>
      <c r="T5" s="501"/>
      <c r="U5" s="501"/>
      <c r="V5" s="501"/>
      <c r="W5" s="101"/>
      <c r="X5" s="101"/>
      <c r="Y5" s="101"/>
      <c r="Z5" s="47"/>
      <c r="AA5" s="82"/>
      <c r="AB5" s="47"/>
      <c r="AC5" s="47"/>
      <c r="AD5" s="47"/>
      <c r="AE5" s="187"/>
    </row>
    <row r="6" spans="1:32" s="1" customFormat="1" ht="13.15" customHeight="1">
      <c r="A6" s="347" t="s">
        <v>311</v>
      </c>
      <c r="B6" s="348"/>
      <c r="C6" s="349"/>
      <c r="D6" s="349"/>
      <c r="E6" s="349"/>
      <c r="F6" s="349"/>
      <c r="G6" s="349"/>
      <c r="H6" s="501"/>
      <c r="I6" s="501"/>
      <c r="J6" s="501"/>
      <c r="K6" s="501"/>
      <c r="L6" s="501"/>
      <c r="M6" s="501"/>
      <c r="N6" s="501"/>
      <c r="O6" s="501"/>
      <c r="P6" s="501"/>
      <c r="Q6" s="501"/>
      <c r="R6" s="501"/>
      <c r="S6" s="501"/>
      <c r="T6" s="501"/>
      <c r="U6" s="501"/>
      <c r="V6" s="501"/>
      <c r="W6" s="47"/>
      <c r="X6" s="47"/>
      <c r="Y6" s="47"/>
      <c r="Z6" s="48"/>
      <c r="AA6" s="82"/>
      <c r="AB6" s="48"/>
      <c r="AC6" s="48"/>
      <c r="AD6" s="48"/>
      <c r="AE6" s="186"/>
    </row>
    <row r="7" spans="1:32" ht="11.1" customHeight="1">
      <c r="A7" s="350"/>
      <c r="B7" s="350"/>
      <c r="C7" s="351"/>
      <c r="D7" s="351"/>
      <c r="E7" s="351"/>
      <c r="F7" s="351"/>
      <c r="G7" s="351"/>
      <c r="H7" s="99"/>
      <c r="I7" s="99"/>
      <c r="J7" s="99"/>
      <c r="K7" s="99"/>
      <c r="L7" s="99"/>
      <c r="M7" s="99"/>
      <c r="N7" s="99"/>
      <c r="O7" s="99"/>
      <c r="P7" s="99"/>
      <c r="Q7" s="99"/>
      <c r="R7" s="99"/>
      <c r="S7" s="99"/>
      <c r="T7" s="99"/>
      <c r="U7" s="99"/>
      <c r="V7" s="99"/>
      <c r="W7" s="99"/>
      <c r="X7" s="99"/>
      <c r="Y7" s="47"/>
      <c r="Z7" s="48"/>
      <c r="AB7" s="48"/>
      <c r="AC7" s="48"/>
      <c r="AD7" s="48"/>
      <c r="AE7" s="186"/>
    </row>
    <row r="8" spans="1:32" s="3" customFormat="1" ht="50.1" customHeight="1">
      <c r="A8" s="352" t="s">
        <v>0</v>
      </c>
      <c r="B8" s="353"/>
      <c r="C8" s="354"/>
      <c r="D8" s="352" t="s">
        <v>1</v>
      </c>
      <c r="E8" s="353"/>
      <c r="F8" s="353"/>
      <c r="G8" s="354"/>
      <c r="H8" s="352" t="s">
        <v>2</v>
      </c>
      <c r="I8" s="353"/>
      <c r="J8" s="353"/>
      <c r="K8" s="353"/>
      <c r="L8" s="354"/>
      <c r="M8" s="352" t="s">
        <v>3</v>
      </c>
      <c r="N8" s="353"/>
      <c r="O8" s="354"/>
      <c r="P8" s="358" t="s">
        <v>224</v>
      </c>
      <c r="Q8" s="356"/>
      <c r="R8" s="356"/>
      <c r="S8" s="357"/>
      <c r="T8" s="358" t="s">
        <v>225</v>
      </c>
      <c r="U8" s="356"/>
      <c r="V8" s="357"/>
      <c r="W8" s="100" t="s">
        <v>8</v>
      </c>
      <c r="X8" s="100" t="s">
        <v>9</v>
      </c>
      <c r="Y8" s="153" t="s">
        <v>1955</v>
      </c>
      <c r="Z8" s="153" t="s">
        <v>1956</v>
      </c>
      <c r="AA8" s="195" t="s">
        <v>351</v>
      </c>
      <c r="AB8" s="91" t="s">
        <v>562</v>
      </c>
      <c r="AC8" s="90" t="s">
        <v>351</v>
      </c>
      <c r="AD8" s="91" t="s">
        <v>562</v>
      </c>
      <c r="AE8" s="81" t="s">
        <v>563</v>
      </c>
      <c r="AF8" s="81" t="s">
        <v>561</v>
      </c>
    </row>
    <row r="9" spans="1:32" s="3" customFormat="1" ht="15.6" customHeight="1" thickBot="1">
      <c r="A9" s="4"/>
      <c r="B9" s="5"/>
      <c r="C9" s="5"/>
      <c r="D9" s="6" t="s">
        <v>350</v>
      </c>
      <c r="E9" s="6"/>
      <c r="F9" s="6"/>
      <c r="G9" s="6"/>
      <c r="H9" s="5"/>
      <c r="I9" s="5"/>
      <c r="J9" s="5"/>
      <c r="K9" s="5"/>
      <c r="L9" s="5"/>
      <c r="M9" s="5"/>
      <c r="N9" s="5"/>
      <c r="O9" s="5"/>
      <c r="P9" s="7"/>
      <c r="Q9" s="7"/>
      <c r="R9" s="7"/>
      <c r="S9" s="7"/>
      <c r="T9" s="7"/>
      <c r="U9" s="7"/>
      <c r="V9" s="7"/>
      <c r="W9" s="7">
        <v>0</v>
      </c>
      <c r="X9" s="5">
        <f>ROUND(W9*1.4/10,0)*10</f>
        <v>0</v>
      </c>
      <c r="Y9" s="75"/>
      <c r="Z9" s="75"/>
      <c r="AA9" s="22"/>
      <c r="AB9" s="20"/>
      <c r="AC9" s="20"/>
      <c r="AD9" s="20"/>
      <c r="AE9" s="185"/>
      <c r="AF9" s="5"/>
    </row>
    <row r="10" spans="1:32" s="3" customFormat="1" ht="36" customHeight="1" thickBot="1">
      <c r="A10" s="326"/>
      <c r="B10" s="302"/>
      <c r="C10" s="374"/>
      <c r="D10" s="521" t="s">
        <v>235</v>
      </c>
      <c r="E10" s="650"/>
      <c r="F10" s="650"/>
      <c r="G10" s="651"/>
      <c r="H10" s="320" t="s">
        <v>4151</v>
      </c>
      <c r="I10" s="304"/>
      <c r="J10" s="304"/>
      <c r="K10" s="304"/>
      <c r="L10" s="668"/>
      <c r="M10" s="293" t="s">
        <v>1437</v>
      </c>
      <c r="N10" s="281"/>
      <c r="O10" s="282"/>
      <c r="P10" s="286" t="s">
        <v>1458</v>
      </c>
      <c r="Q10" s="284"/>
      <c r="R10" s="284"/>
      <c r="S10" s="285"/>
      <c r="T10" s="286" t="s">
        <v>630</v>
      </c>
      <c r="U10" s="284"/>
      <c r="V10" s="285"/>
      <c r="W10" s="96">
        <v>11649</v>
      </c>
      <c r="X10" s="96">
        <f t="shared" ref="X10:X72" si="0">ROUND(W10*1.4/10,0)*10</f>
        <v>16310</v>
      </c>
      <c r="Y10" s="96"/>
      <c r="Z10" s="96">
        <f t="shared" ref="Z10" si="1">ROUND(Y10*1.4/10,0)*10</f>
        <v>0</v>
      </c>
      <c r="AA10" s="212"/>
      <c r="AB10" s="165"/>
      <c r="AC10" s="208"/>
      <c r="AD10" s="140"/>
      <c r="AE10" s="85"/>
      <c r="AF10" s="96"/>
    </row>
    <row r="11" spans="1:32" s="3" customFormat="1" ht="36" customHeight="1" thickBot="1">
      <c r="A11" s="493"/>
      <c r="B11" s="404"/>
      <c r="C11" s="385"/>
      <c r="D11" s="417"/>
      <c r="E11" s="344"/>
      <c r="F11" s="344"/>
      <c r="G11" s="418"/>
      <c r="H11" s="493"/>
      <c r="I11" s="404"/>
      <c r="J11" s="404"/>
      <c r="K11" s="404"/>
      <c r="L11" s="385"/>
      <c r="M11" s="293" t="s">
        <v>1438</v>
      </c>
      <c r="N11" s="281"/>
      <c r="O11" s="282"/>
      <c r="P11" s="286" t="s">
        <v>1458</v>
      </c>
      <c r="Q11" s="284"/>
      <c r="R11" s="284"/>
      <c r="S11" s="285"/>
      <c r="T11" s="286" t="s">
        <v>1441</v>
      </c>
      <c r="U11" s="284"/>
      <c r="V11" s="285"/>
      <c r="W11" s="96">
        <v>11649</v>
      </c>
      <c r="X11" s="96">
        <f t="shared" si="0"/>
        <v>16310</v>
      </c>
      <c r="Y11" s="96"/>
      <c r="Z11" s="96">
        <f t="shared" ref="Z11:Z13" si="2">ROUND(Y11*1.4/10,0)*10</f>
        <v>0</v>
      </c>
      <c r="AA11" s="212"/>
      <c r="AB11" s="165"/>
      <c r="AC11" s="208"/>
      <c r="AD11" s="140"/>
      <c r="AE11" s="85"/>
      <c r="AF11" s="85"/>
    </row>
    <row r="12" spans="1:32" s="3" customFormat="1" ht="36" customHeight="1" thickBot="1">
      <c r="A12" s="493"/>
      <c r="B12" s="404"/>
      <c r="C12" s="385"/>
      <c r="D12" s="417"/>
      <c r="E12" s="344"/>
      <c r="F12" s="344"/>
      <c r="G12" s="418"/>
      <c r="H12" s="493"/>
      <c r="I12" s="404"/>
      <c r="J12" s="404"/>
      <c r="K12" s="404"/>
      <c r="L12" s="385"/>
      <c r="M12" s="293" t="s">
        <v>1439</v>
      </c>
      <c r="N12" s="281"/>
      <c r="O12" s="282"/>
      <c r="P12" s="286" t="s">
        <v>1458</v>
      </c>
      <c r="Q12" s="284"/>
      <c r="R12" s="284"/>
      <c r="S12" s="285"/>
      <c r="T12" s="286" t="s">
        <v>1442</v>
      </c>
      <c r="U12" s="284"/>
      <c r="V12" s="285"/>
      <c r="W12" s="96">
        <v>11649</v>
      </c>
      <c r="X12" s="96">
        <f t="shared" si="0"/>
        <v>16310</v>
      </c>
      <c r="Y12" s="96"/>
      <c r="Z12" s="96">
        <f t="shared" si="2"/>
        <v>0</v>
      </c>
      <c r="AA12" s="212"/>
      <c r="AB12" s="165"/>
      <c r="AC12" s="208"/>
      <c r="AD12" s="140"/>
      <c r="AE12" s="85"/>
      <c r="AF12" s="96"/>
    </row>
    <row r="13" spans="1:32" s="3" customFormat="1" ht="36" customHeight="1" thickBot="1">
      <c r="A13" s="494"/>
      <c r="B13" s="495"/>
      <c r="C13" s="496"/>
      <c r="D13" s="417"/>
      <c r="E13" s="344"/>
      <c r="F13" s="344"/>
      <c r="G13" s="418"/>
      <c r="H13" s="494"/>
      <c r="I13" s="495"/>
      <c r="J13" s="495"/>
      <c r="K13" s="495"/>
      <c r="L13" s="496"/>
      <c r="M13" s="293" t="s">
        <v>1440</v>
      </c>
      <c r="N13" s="281"/>
      <c r="O13" s="282"/>
      <c r="P13" s="286" t="s">
        <v>1458</v>
      </c>
      <c r="Q13" s="284"/>
      <c r="R13" s="284"/>
      <c r="S13" s="285"/>
      <c r="T13" s="286" t="s">
        <v>1443</v>
      </c>
      <c r="U13" s="284"/>
      <c r="V13" s="285"/>
      <c r="W13" s="96">
        <v>11649</v>
      </c>
      <c r="X13" s="96">
        <f t="shared" si="0"/>
        <v>16310</v>
      </c>
      <c r="Y13" s="96"/>
      <c r="Z13" s="96">
        <f t="shared" si="2"/>
        <v>0</v>
      </c>
      <c r="AA13" s="212"/>
      <c r="AB13" s="165"/>
      <c r="AC13" s="208"/>
      <c r="AD13" s="140"/>
      <c r="AE13" s="85"/>
      <c r="AF13" s="96"/>
    </row>
    <row r="14" spans="1:32" s="3" customFormat="1" ht="33.6" customHeight="1" thickBot="1">
      <c r="A14" s="326"/>
      <c r="B14" s="302"/>
      <c r="C14" s="374"/>
      <c r="D14" s="417"/>
      <c r="E14" s="344"/>
      <c r="F14" s="344"/>
      <c r="G14" s="418"/>
      <c r="H14" s="320" t="s">
        <v>2085</v>
      </c>
      <c r="I14" s="304"/>
      <c r="J14" s="304"/>
      <c r="K14" s="304"/>
      <c r="L14" s="668"/>
      <c r="M14" s="293" t="s">
        <v>240</v>
      </c>
      <c r="N14" s="281"/>
      <c r="O14" s="282"/>
      <c r="P14" s="286" t="s">
        <v>241</v>
      </c>
      <c r="Q14" s="284"/>
      <c r="R14" s="284"/>
      <c r="S14" s="285"/>
      <c r="T14" s="286" t="s">
        <v>264</v>
      </c>
      <c r="U14" s="284"/>
      <c r="V14" s="285"/>
      <c r="W14" s="96">
        <v>8820</v>
      </c>
      <c r="X14" s="96">
        <f t="shared" si="0"/>
        <v>12350</v>
      </c>
      <c r="Y14" s="96">
        <v>0</v>
      </c>
      <c r="Z14" s="96"/>
      <c r="AA14" s="212"/>
      <c r="AB14" s="165"/>
      <c r="AC14" s="140"/>
      <c r="AD14" s="140"/>
      <c r="AE14" s="85"/>
      <c r="AF14" s="96"/>
    </row>
    <row r="15" spans="1:32" s="3" customFormat="1" ht="33.6" customHeight="1" thickBot="1">
      <c r="A15" s="493"/>
      <c r="B15" s="404"/>
      <c r="C15" s="385"/>
      <c r="D15" s="417"/>
      <c r="E15" s="344"/>
      <c r="F15" s="344"/>
      <c r="G15" s="418"/>
      <c r="H15" s="491"/>
      <c r="I15" s="403"/>
      <c r="J15" s="403"/>
      <c r="K15" s="403"/>
      <c r="L15" s="546"/>
      <c r="M15" s="293" t="s">
        <v>1444</v>
      </c>
      <c r="N15" s="281"/>
      <c r="O15" s="282"/>
      <c r="P15" s="286" t="s">
        <v>241</v>
      </c>
      <c r="Q15" s="284"/>
      <c r="R15" s="284"/>
      <c r="S15" s="285"/>
      <c r="T15" s="286" t="s">
        <v>281</v>
      </c>
      <c r="U15" s="284"/>
      <c r="V15" s="285"/>
      <c r="W15" s="96">
        <v>8820</v>
      </c>
      <c r="X15" s="96">
        <f t="shared" si="0"/>
        <v>12350</v>
      </c>
      <c r="Y15" s="96">
        <v>0</v>
      </c>
      <c r="Z15" s="96"/>
      <c r="AA15" s="212"/>
      <c r="AB15" s="165"/>
      <c r="AC15" s="140"/>
      <c r="AD15" s="140"/>
      <c r="AE15" s="85"/>
      <c r="AF15" s="96"/>
    </row>
    <row r="16" spans="1:32" s="3" customFormat="1" ht="33.6" customHeight="1" thickBot="1">
      <c r="A16" s="494"/>
      <c r="B16" s="495"/>
      <c r="C16" s="496"/>
      <c r="D16" s="688"/>
      <c r="E16" s="689"/>
      <c r="F16" s="689"/>
      <c r="G16" s="690"/>
      <c r="H16" s="695"/>
      <c r="I16" s="696"/>
      <c r="J16" s="696"/>
      <c r="K16" s="696"/>
      <c r="L16" s="697"/>
      <c r="M16" s="293" t="s">
        <v>242</v>
      </c>
      <c r="N16" s="281"/>
      <c r="O16" s="282"/>
      <c r="P16" s="286" t="s">
        <v>241</v>
      </c>
      <c r="Q16" s="284"/>
      <c r="R16" s="284"/>
      <c r="S16" s="285"/>
      <c r="T16" s="286" t="s">
        <v>222</v>
      </c>
      <c r="U16" s="284"/>
      <c r="V16" s="285"/>
      <c r="W16" s="96">
        <v>7212</v>
      </c>
      <c r="X16" s="96">
        <f t="shared" si="0"/>
        <v>10100</v>
      </c>
      <c r="Y16" s="96">
        <v>0</v>
      </c>
      <c r="Z16" s="96"/>
      <c r="AA16" s="212"/>
      <c r="AB16" s="165"/>
      <c r="AC16" s="140"/>
      <c r="AD16" s="140"/>
      <c r="AE16" s="85"/>
      <c r="AF16" s="96"/>
    </row>
    <row r="17" spans="1:32" s="3" customFormat="1" ht="36" customHeight="1" thickBot="1">
      <c r="A17" s="326"/>
      <c r="B17" s="302"/>
      <c r="C17" s="374"/>
      <c r="D17" s="521" t="s">
        <v>236</v>
      </c>
      <c r="E17" s="650"/>
      <c r="F17" s="650"/>
      <c r="G17" s="651"/>
      <c r="H17" s="320" t="s">
        <v>2003</v>
      </c>
      <c r="I17" s="304"/>
      <c r="J17" s="304"/>
      <c r="K17" s="304"/>
      <c r="L17" s="668"/>
      <c r="M17" s="293" t="s">
        <v>1450</v>
      </c>
      <c r="N17" s="281"/>
      <c r="O17" s="282"/>
      <c r="P17" s="286" t="s">
        <v>1459</v>
      </c>
      <c r="Q17" s="284"/>
      <c r="R17" s="284"/>
      <c r="S17" s="285"/>
      <c r="T17" s="286" t="s">
        <v>630</v>
      </c>
      <c r="U17" s="284"/>
      <c r="V17" s="285"/>
      <c r="W17" s="96">
        <v>13917</v>
      </c>
      <c r="X17" s="96">
        <f t="shared" si="0"/>
        <v>19480</v>
      </c>
      <c r="Y17" s="96"/>
      <c r="Z17" s="96">
        <f t="shared" ref="Z17:Z20" si="3">ROUND(Y17*1.4/10,0)*10</f>
        <v>0</v>
      </c>
      <c r="AA17" s="212"/>
      <c r="AB17" s="165"/>
      <c r="AC17" s="208"/>
      <c r="AD17" s="140"/>
      <c r="AE17" s="85"/>
      <c r="AF17" s="96"/>
    </row>
    <row r="18" spans="1:32" s="3" customFormat="1" ht="36" customHeight="1" thickBot="1">
      <c r="A18" s="493"/>
      <c r="B18" s="404"/>
      <c r="C18" s="385"/>
      <c r="D18" s="417"/>
      <c r="E18" s="344"/>
      <c r="F18" s="344"/>
      <c r="G18" s="418"/>
      <c r="H18" s="493"/>
      <c r="I18" s="404"/>
      <c r="J18" s="404"/>
      <c r="K18" s="404"/>
      <c r="L18" s="385"/>
      <c r="M18" s="293" t="s">
        <v>1451</v>
      </c>
      <c r="N18" s="281"/>
      <c r="O18" s="282"/>
      <c r="P18" s="286" t="s">
        <v>1459</v>
      </c>
      <c r="Q18" s="284"/>
      <c r="R18" s="284"/>
      <c r="S18" s="285"/>
      <c r="T18" s="286" t="s">
        <v>1441</v>
      </c>
      <c r="U18" s="284"/>
      <c r="V18" s="285"/>
      <c r="W18" s="96">
        <v>13917</v>
      </c>
      <c r="X18" s="96">
        <f t="shared" si="0"/>
        <v>19480</v>
      </c>
      <c r="Y18" s="96"/>
      <c r="Z18" s="96">
        <f t="shared" si="3"/>
        <v>0</v>
      </c>
      <c r="AA18" s="212"/>
      <c r="AB18" s="165"/>
      <c r="AC18" s="208"/>
      <c r="AD18" s="140"/>
      <c r="AE18" s="85"/>
      <c r="AF18" s="96"/>
    </row>
    <row r="19" spans="1:32" s="3" customFormat="1" ht="36" customHeight="1" thickBot="1">
      <c r="A19" s="493"/>
      <c r="B19" s="404"/>
      <c r="C19" s="385"/>
      <c r="D19" s="417"/>
      <c r="E19" s="344"/>
      <c r="F19" s="344"/>
      <c r="G19" s="418"/>
      <c r="H19" s="493"/>
      <c r="I19" s="404"/>
      <c r="J19" s="404"/>
      <c r="K19" s="404"/>
      <c r="L19" s="385"/>
      <c r="M19" s="293" t="s">
        <v>1452</v>
      </c>
      <c r="N19" s="281"/>
      <c r="O19" s="282"/>
      <c r="P19" s="286" t="s">
        <v>1459</v>
      </c>
      <c r="Q19" s="284"/>
      <c r="R19" s="284"/>
      <c r="S19" s="285"/>
      <c r="T19" s="286" t="s">
        <v>1442</v>
      </c>
      <c r="U19" s="284"/>
      <c r="V19" s="285"/>
      <c r="W19" s="96">
        <v>13917</v>
      </c>
      <c r="X19" s="96">
        <f t="shared" si="0"/>
        <v>19480</v>
      </c>
      <c r="Y19" s="96"/>
      <c r="Z19" s="96">
        <f t="shared" si="3"/>
        <v>0</v>
      </c>
      <c r="AA19" s="212"/>
      <c r="AB19" s="165"/>
      <c r="AC19" s="208"/>
      <c r="AD19" s="140"/>
      <c r="AE19" s="85"/>
      <c r="AF19" s="96"/>
    </row>
    <row r="20" spans="1:32" s="3" customFormat="1" ht="36" customHeight="1" thickBot="1">
      <c r="A20" s="494"/>
      <c r="B20" s="495"/>
      <c r="C20" s="496"/>
      <c r="D20" s="417"/>
      <c r="E20" s="344"/>
      <c r="F20" s="344"/>
      <c r="G20" s="418"/>
      <c r="H20" s="494"/>
      <c r="I20" s="495"/>
      <c r="J20" s="495"/>
      <c r="K20" s="495"/>
      <c r="L20" s="496"/>
      <c r="M20" s="293" t="s">
        <v>1453</v>
      </c>
      <c r="N20" s="281"/>
      <c r="O20" s="282"/>
      <c r="P20" s="286" t="s">
        <v>1459</v>
      </c>
      <c r="Q20" s="284"/>
      <c r="R20" s="284"/>
      <c r="S20" s="285"/>
      <c r="T20" s="286" t="s">
        <v>1443</v>
      </c>
      <c r="U20" s="284"/>
      <c r="V20" s="285"/>
      <c r="W20" s="96">
        <v>13917</v>
      </c>
      <c r="X20" s="96">
        <f t="shared" si="0"/>
        <v>19480</v>
      </c>
      <c r="Y20" s="96"/>
      <c r="Z20" s="96">
        <f t="shared" si="3"/>
        <v>0</v>
      </c>
      <c r="AA20" s="212"/>
      <c r="AB20" s="165"/>
      <c r="AC20" s="208"/>
      <c r="AD20" s="140"/>
      <c r="AE20" s="85"/>
      <c r="AF20" s="96"/>
    </row>
    <row r="21" spans="1:32" s="3" customFormat="1" ht="37.5" customHeight="1" thickBot="1">
      <c r="A21" s="326"/>
      <c r="B21" s="302"/>
      <c r="C21" s="374"/>
      <c r="D21" s="417"/>
      <c r="E21" s="344"/>
      <c r="F21" s="344"/>
      <c r="G21" s="418"/>
      <c r="H21" s="320" t="s">
        <v>2109</v>
      </c>
      <c r="I21" s="304"/>
      <c r="J21" s="304"/>
      <c r="K21" s="304"/>
      <c r="L21" s="668"/>
      <c r="M21" s="293" t="s">
        <v>243</v>
      </c>
      <c r="N21" s="281"/>
      <c r="O21" s="282"/>
      <c r="P21" s="286" t="s">
        <v>244</v>
      </c>
      <c r="Q21" s="284"/>
      <c r="R21" s="284"/>
      <c r="S21" s="285"/>
      <c r="T21" s="286" t="s">
        <v>264</v>
      </c>
      <c r="U21" s="284"/>
      <c r="V21" s="285"/>
      <c r="W21" s="96">
        <v>9870</v>
      </c>
      <c r="X21" s="96">
        <f t="shared" si="0"/>
        <v>13820</v>
      </c>
      <c r="Y21" s="96">
        <v>0</v>
      </c>
      <c r="Z21" s="96"/>
      <c r="AA21" s="212"/>
      <c r="AB21" s="165"/>
      <c r="AC21" s="140"/>
      <c r="AD21" s="140"/>
      <c r="AE21" s="85"/>
      <c r="AF21" s="96"/>
    </row>
    <row r="22" spans="1:32" s="3" customFormat="1" ht="37.5" customHeight="1" thickBot="1">
      <c r="A22" s="493"/>
      <c r="B22" s="404"/>
      <c r="C22" s="385"/>
      <c r="D22" s="417"/>
      <c r="E22" s="344"/>
      <c r="F22" s="344"/>
      <c r="G22" s="418"/>
      <c r="H22" s="491"/>
      <c r="I22" s="403"/>
      <c r="J22" s="403"/>
      <c r="K22" s="403"/>
      <c r="L22" s="546"/>
      <c r="M22" s="293" t="s">
        <v>1445</v>
      </c>
      <c r="N22" s="281"/>
      <c r="O22" s="282"/>
      <c r="P22" s="286" t="s">
        <v>244</v>
      </c>
      <c r="Q22" s="284"/>
      <c r="R22" s="284"/>
      <c r="S22" s="285"/>
      <c r="T22" s="286" t="s">
        <v>281</v>
      </c>
      <c r="U22" s="284"/>
      <c r="V22" s="285"/>
      <c r="W22" s="96">
        <v>9870</v>
      </c>
      <c r="X22" s="96">
        <f t="shared" si="0"/>
        <v>13820</v>
      </c>
      <c r="Y22" s="96">
        <v>0</v>
      </c>
      <c r="Z22" s="96"/>
      <c r="AA22" s="212"/>
      <c r="AB22" s="165"/>
      <c r="AC22" s="140"/>
      <c r="AD22" s="140"/>
      <c r="AE22" s="85"/>
      <c r="AF22" s="96"/>
    </row>
    <row r="23" spans="1:32" s="3" customFormat="1" ht="37.5" customHeight="1" thickBot="1">
      <c r="A23" s="494"/>
      <c r="B23" s="495"/>
      <c r="C23" s="496"/>
      <c r="D23" s="688"/>
      <c r="E23" s="689"/>
      <c r="F23" s="689"/>
      <c r="G23" s="690"/>
      <c r="H23" s="695"/>
      <c r="I23" s="696"/>
      <c r="J23" s="696"/>
      <c r="K23" s="696"/>
      <c r="L23" s="697"/>
      <c r="M23" s="293" t="s">
        <v>245</v>
      </c>
      <c r="N23" s="281"/>
      <c r="O23" s="282"/>
      <c r="P23" s="286" t="s">
        <v>244</v>
      </c>
      <c r="Q23" s="284"/>
      <c r="R23" s="284"/>
      <c r="S23" s="285"/>
      <c r="T23" s="286" t="s">
        <v>222</v>
      </c>
      <c r="U23" s="284"/>
      <c r="V23" s="285"/>
      <c r="W23" s="96">
        <v>8016</v>
      </c>
      <c r="X23" s="96">
        <f t="shared" si="0"/>
        <v>11220</v>
      </c>
      <c r="Y23" s="96">
        <v>0</v>
      </c>
      <c r="Z23" s="96"/>
      <c r="AA23" s="212"/>
      <c r="AB23" s="165"/>
      <c r="AC23" s="140"/>
      <c r="AD23" s="140"/>
      <c r="AE23" s="85"/>
      <c r="AF23" s="96"/>
    </row>
    <row r="24" spans="1:32" s="3" customFormat="1" ht="56.1" customHeight="1" thickBot="1">
      <c r="A24" s="326"/>
      <c r="B24" s="302"/>
      <c r="C24" s="374"/>
      <c r="D24" s="691" t="s">
        <v>2011</v>
      </c>
      <c r="E24" s="650"/>
      <c r="F24" s="650"/>
      <c r="G24" s="650"/>
      <c r="H24" s="320" t="s">
        <v>2019</v>
      </c>
      <c r="I24" s="304"/>
      <c r="J24" s="304"/>
      <c r="K24" s="304"/>
      <c r="L24" s="668"/>
      <c r="M24" s="293" t="s">
        <v>2015</v>
      </c>
      <c r="N24" s="281"/>
      <c r="O24" s="282"/>
      <c r="P24" s="286" t="s">
        <v>2033</v>
      </c>
      <c r="Q24" s="284"/>
      <c r="R24" s="284"/>
      <c r="S24" s="285"/>
      <c r="T24" s="286" t="s">
        <v>630</v>
      </c>
      <c r="U24" s="284"/>
      <c r="V24" s="285"/>
      <c r="W24" s="96">
        <v>16185</v>
      </c>
      <c r="X24" s="96">
        <f t="shared" si="0"/>
        <v>22660</v>
      </c>
      <c r="Y24" s="96"/>
      <c r="Z24" s="96">
        <f t="shared" ref="Z24:Z27" si="4">ROUND(Y24*1.4/10,0)*10</f>
        <v>0</v>
      </c>
      <c r="AA24" s="212"/>
      <c r="AB24" s="165"/>
      <c r="AC24" s="208"/>
      <c r="AD24" s="140"/>
      <c r="AE24" s="85"/>
      <c r="AF24" s="96"/>
    </row>
    <row r="25" spans="1:32" s="3" customFormat="1" ht="56.1" customHeight="1" thickBot="1">
      <c r="A25" s="493"/>
      <c r="B25" s="404"/>
      <c r="C25" s="385"/>
      <c r="D25" s="344"/>
      <c r="E25" s="344"/>
      <c r="F25" s="344"/>
      <c r="G25" s="344"/>
      <c r="H25" s="493"/>
      <c r="I25" s="404"/>
      <c r="J25" s="404"/>
      <c r="K25" s="404"/>
      <c r="L25" s="385"/>
      <c r="M25" s="293" t="s">
        <v>2016</v>
      </c>
      <c r="N25" s="281"/>
      <c r="O25" s="282"/>
      <c r="P25" s="286" t="s">
        <v>2033</v>
      </c>
      <c r="Q25" s="284"/>
      <c r="R25" s="284"/>
      <c r="S25" s="285"/>
      <c r="T25" s="286" t="s">
        <v>1441</v>
      </c>
      <c r="U25" s="284"/>
      <c r="V25" s="285"/>
      <c r="W25" s="96">
        <v>16185</v>
      </c>
      <c r="X25" s="96">
        <f t="shared" si="0"/>
        <v>22660</v>
      </c>
      <c r="Y25" s="96"/>
      <c r="Z25" s="96">
        <f t="shared" si="4"/>
        <v>0</v>
      </c>
      <c r="AA25" s="212"/>
      <c r="AB25" s="165"/>
      <c r="AC25" s="208"/>
      <c r="AD25" s="140"/>
      <c r="AE25" s="85"/>
      <c r="AF25" s="96"/>
    </row>
    <row r="26" spans="1:32" s="3" customFormat="1" ht="56.1" customHeight="1" thickBot="1">
      <c r="A26" s="493"/>
      <c r="B26" s="404"/>
      <c r="C26" s="385"/>
      <c r="D26" s="344"/>
      <c r="E26" s="344"/>
      <c r="F26" s="344"/>
      <c r="G26" s="344"/>
      <c r="H26" s="493"/>
      <c r="I26" s="404"/>
      <c r="J26" s="404"/>
      <c r="K26" s="404"/>
      <c r="L26" s="385"/>
      <c r="M26" s="293" t="s">
        <v>2017</v>
      </c>
      <c r="N26" s="281"/>
      <c r="O26" s="282"/>
      <c r="P26" s="286" t="s">
        <v>2033</v>
      </c>
      <c r="Q26" s="284"/>
      <c r="R26" s="284"/>
      <c r="S26" s="285"/>
      <c r="T26" s="286" t="s">
        <v>1442</v>
      </c>
      <c r="U26" s="284"/>
      <c r="V26" s="285"/>
      <c r="W26" s="96">
        <v>16185</v>
      </c>
      <c r="X26" s="96">
        <f t="shared" si="0"/>
        <v>22660</v>
      </c>
      <c r="Y26" s="96"/>
      <c r="Z26" s="96">
        <f t="shared" si="4"/>
        <v>0</v>
      </c>
      <c r="AA26" s="212"/>
      <c r="AB26" s="165"/>
      <c r="AC26" s="208"/>
      <c r="AD26" s="140"/>
      <c r="AE26" s="85"/>
      <c r="AF26" s="96"/>
    </row>
    <row r="27" spans="1:32" s="3" customFormat="1" ht="56.1" customHeight="1" thickBot="1">
      <c r="A27" s="494"/>
      <c r="B27" s="495"/>
      <c r="C27" s="496"/>
      <c r="D27" s="344"/>
      <c r="E27" s="344"/>
      <c r="F27" s="344"/>
      <c r="G27" s="344"/>
      <c r="H27" s="494"/>
      <c r="I27" s="495"/>
      <c r="J27" s="495"/>
      <c r="K27" s="495"/>
      <c r="L27" s="496"/>
      <c r="M27" s="293" t="s">
        <v>2018</v>
      </c>
      <c r="N27" s="281"/>
      <c r="O27" s="282"/>
      <c r="P27" s="286" t="s">
        <v>2033</v>
      </c>
      <c r="Q27" s="284"/>
      <c r="R27" s="284"/>
      <c r="S27" s="285"/>
      <c r="T27" s="286" t="s">
        <v>1443</v>
      </c>
      <c r="U27" s="284"/>
      <c r="V27" s="285"/>
      <c r="W27" s="96">
        <v>16185</v>
      </c>
      <c r="X27" s="96">
        <f t="shared" si="0"/>
        <v>22660</v>
      </c>
      <c r="Y27" s="96"/>
      <c r="Z27" s="96">
        <f t="shared" si="4"/>
        <v>0</v>
      </c>
      <c r="AA27" s="212"/>
      <c r="AB27" s="165"/>
      <c r="AC27" s="208"/>
      <c r="AD27" s="140"/>
      <c r="AE27" s="85"/>
      <c r="AF27" s="96"/>
    </row>
    <row r="28" spans="1:32" s="3" customFormat="1" ht="48" customHeight="1" thickBot="1">
      <c r="A28" s="326"/>
      <c r="B28" s="303"/>
      <c r="C28" s="664"/>
      <c r="D28" s="344"/>
      <c r="E28" s="344"/>
      <c r="F28" s="344"/>
      <c r="G28" s="344"/>
      <c r="H28" s="320" t="s">
        <v>2108</v>
      </c>
      <c r="I28" s="304"/>
      <c r="J28" s="304"/>
      <c r="K28" s="304"/>
      <c r="L28" s="668"/>
      <c r="M28" s="293" t="s">
        <v>2012</v>
      </c>
      <c r="N28" s="281"/>
      <c r="O28" s="282"/>
      <c r="P28" s="286" t="s">
        <v>2082</v>
      </c>
      <c r="Q28" s="284"/>
      <c r="R28" s="284"/>
      <c r="S28" s="285"/>
      <c r="T28" s="286" t="s">
        <v>264</v>
      </c>
      <c r="U28" s="284"/>
      <c r="V28" s="285"/>
      <c r="W28" s="96">
        <v>12830</v>
      </c>
      <c r="X28" s="96">
        <f t="shared" si="0"/>
        <v>17960</v>
      </c>
      <c r="Y28" s="96">
        <v>0</v>
      </c>
      <c r="Z28" s="96"/>
      <c r="AA28" s="212"/>
      <c r="AB28" s="165"/>
      <c r="AC28" s="140"/>
      <c r="AD28" s="140"/>
      <c r="AE28" s="85"/>
      <c r="AF28" s="96"/>
    </row>
    <row r="29" spans="1:32" s="3" customFormat="1" ht="43.5" customHeight="1" thickBot="1">
      <c r="A29" s="273"/>
      <c r="B29" s="263"/>
      <c r="C29" s="289"/>
      <c r="D29" s="344"/>
      <c r="E29" s="344"/>
      <c r="F29" s="344"/>
      <c r="G29" s="344"/>
      <c r="H29" s="491"/>
      <c r="I29" s="403"/>
      <c r="J29" s="403"/>
      <c r="K29" s="403"/>
      <c r="L29" s="546"/>
      <c r="M29" s="293" t="s">
        <v>2014</v>
      </c>
      <c r="N29" s="281"/>
      <c r="O29" s="282"/>
      <c r="P29" s="286" t="s">
        <v>2082</v>
      </c>
      <c r="Q29" s="284"/>
      <c r="R29" s="284"/>
      <c r="S29" s="285"/>
      <c r="T29" s="286" t="s">
        <v>281</v>
      </c>
      <c r="U29" s="284"/>
      <c r="V29" s="285"/>
      <c r="W29" s="96">
        <v>12830</v>
      </c>
      <c r="X29" s="96">
        <f t="shared" si="0"/>
        <v>17960</v>
      </c>
      <c r="Y29" s="96">
        <v>0</v>
      </c>
      <c r="Z29" s="96"/>
      <c r="AA29" s="212"/>
      <c r="AB29" s="165"/>
      <c r="AC29" s="140"/>
      <c r="AD29" s="140"/>
      <c r="AE29" s="85"/>
      <c r="AF29" s="96"/>
    </row>
    <row r="30" spans="1:32" s="3" customFormat="1" ht="43.5" customHeight="1" thickBot="1">
      <c r="A30" s="275"/>
      <c r="B30" s="276"/>
      <c r="C30" s="290"/>
      <c r="D30" s="346"/>
      <c r="E30" s="346"/>
      <c r="F30" s="346"/>
      <c r="G30" s="346"/>
      <c r="H30" s="695"/>
      <c r="I30" s="696"/>
      <c r="J30" s="696"/>
      <c r="K30" s="696"/>
      <c r="L30" s="697"/>
      <c r="M30" s="293" t="s">
        <v>2013</v>
      </c>
      <c r="N30" s="281"/>
      <c r="O30" s="282"/>
      <c r="P30" s="286" t="s">
        <v>2082</v>
      </c>
      <c r="Q30" s="284"/>
      <c r="R30" s="284"/>
      <c r="S30" s="285"/>
      <c r="T30" s="286" t="s">
        <v>222</v>
      </c>
      <c r="U30" s="284"/>
      <c r="V30" s="285"/>
      <c r="W30" s="96">
        <v>9865</v>
      </c>
      <c r="X30" s="96">
        <f t="shared" si="0"/>
        <v>13810</v>
      </c>
      <c r="Y30" s="96">
        <v>0</v>
      </c>
      <c r="Z30" s="96"/>
      <c r="AA30" s="212"/>
      <c r="AB30" s="165"/>
      <c r="AC30" s="140"/>
      <c r="AD30" s="140"/>
      <c r="AE30" s="85"/>
      <c r="AF30" s="96"/>
    </row>
    <row r="31" spans="1:32" s="3" customFormat="1" ht="14.1" customHeight="1" thickBot="1">
      <c r="A31" s="4"/>
      <c r="B31" s="5"/>
      <c r="C31" s="5"/>
      <c r="D31" s="6" t="s">
        <v>2107</v>
      </c>
      <c r="E31" s="6"/>
      <c r="F31" s="6"/>
      <c r="G31" s="6"/>
      <c r="H31" s="5"/>
      <c r="I31" s="5"/>
      <c r="J31" s="5"/>
      <c r="K31" s="5"/>
      <c r="L31" s="5"/>
      <c r="M31" s="5"/>
      <c r="N31" s="5"/>
      <c r="O31" s="5"/>
      <c r="P31" s="7"/>
      <c r="Q31" s="7"/>
      <c r="R31" s="7"/>
      <c r="S31" s="7"/>
      <c r="T31" s="7"/>
      <c r="U31" s="7"/>
      <c r="V31" s="7"/>
      <c r="W31" s="7"/>
      <c r="X31" s="7"/>
      <c r="Y31" s="7"/>
      <c r="Z31" s="7"/>
      <c r="AA31" s="83"/>
      <c r="AB31" s="165"/>
      <c r="AC31" s="20"/>
      <c r="AD31" s="140"/>
      <c r="AE31" s="185"/>
      <c r="AF31" s="5"/>
    </row>
    <row r="32" spans="1:32" s="3" customFormat="1" ht="42" customHeight="1" thickBot="1">
      <c r="A32" s="326"/>
      <c r="B32" s="302"/>
      <c r="C32" s="374"/>
      <c r="D32" s="521" t="s">
        <v>2106</v>
      </c>
      <c r="E32" s="650"/>
      <c r="F32" s="650"/>
      <c r="G32" s="651"/>
      <c r="H32" s="320" t="s">
        <v>2105</v>
      </c>
      <c r="I32" s="304"/>
      <c r="J32" s="304"/>
      <c r="K32" s="304"/>
      <c r="L32" s="668"/>
      <c r="M32" s="293" t="s">
        <v>2104</v>
      </c>
      <c r="N32" s="281"/>
      <c r="O32" s="282"/>
      <c r="P32" s="286" t="s">
        <v>2100</v>
      </c>
      <c r="Q32" s="284"/>
      <c r="R32" s="284"/>
      <c r="S32" s="285"/>
      <c r="T32" s="286" t="s">
        <v>630</v>
      </c>
      <c r="U32" s="284"/>
      <c r="V32" s="285"/>
      <c r="W32" s="96">
        <v>13190</v>
      </c>
      <c r="X32" s="96">
        <f t="shared" si="0"/>
        <v>18470</v>
      </c>
      <c r="Y32" s="96"/>
      <c r="Z32" s="96">
        <f t="shared" ref="Z32:Z35" si="5">ROUND(Y32*1.4/10,0)*10</f>
        <v>0</v>
      </c>
      <c r="AA32" s="212"/>
      <c r="AB32" s="165"/>
      <c r="AC32" s="140"/>
      <c r="AD32" s="140"/>
      <c r="AE32" s="85"/>
      <c r="AF32" s="96"/>
    </row>
    <row r="33" spans="1:32" s="3" customFormat="1" ht="42" customHeight="1" thickBot="1">
      <c r="A33" s="493"/>
      <c r="B33" s="404"/>
      <c r="C33" s="385"/>
      <c r="D33" s="417"/>
      <c r="E33" s="344"/>
      <c r="F33" s="344"/>
      <c r="G33" s="418"/>
      <c r="H33" s="493"/>
      <c r="I33" s="404"/>
      <c r="J33" s="404"/>
      <c r="K33" s="404"/>
      <c r="L33" s="385"/>
      <c r="M33" s="293" t="s">
        <v>2103</v>
      </c>
      <c r="N33" s="281"/>
      <c r="O33" s="282"/>
      <c r="P33" s="286" t="s">
        <v>2100</v>
      </c>
      <c r="Q33" s="284"/>
      <c r="R33" s="284"/>
      <c r="S33" s="285"/>
      <c r="T33" s="286" t="s">
        <v>1441</v>
      </c>
      <c r="U33" s="284"/>
      <c r="V33" s="285"/>
      <c r="W33" s="96">
        <v>13190</v>
      </c>
      <c r="X33" s="96">
        <f t="shared" si="0"/>
        <v>18470</v>
      </c>
      <c r="Y33" s="96"/>
      <c r="Z33" s="96">
        <f t="shared" si="5"/>
        <v>0</v>
      </c>
      <c r="AA33" s="212"/>
      <c r="AB33" s="165"/>
      <c r="AC33" s="140"/>
      <c r="AD33" s="140"/>
      <c r="AE33" s="85"/>
      <c r="AF33" s="145"/>
    </row>
    <row r="34" spans="1:32" s="3" customFormat="1" ht="42" customHeight="1" thickBot="1">
      <c r="A34" s="493"/>
      <c r="B34" s="404"/>
      <c r="C34" s="385"/>
      <c r="D34" s="417"/>
      <c r="E34" s="344"/>
      <c r="F34" s="344"/>
      <c r="G34" s="418"/>
      <c r="H34" s="493"/>
      <c r="I34" s="404"/>
      <c r="J34" s="404"/>
      <c r="K34" s="404"/>
      <c r="L34" s="385"/>
      <c r="M34" s="293" t="s">
        <v>2102</v>
      </c>
      <c r="N34" s="281"/>
      <c r="O34" s="282"/>
      <c r="P34" s="286" t="s">
        <v>2100</v>
      </c>
      <c r="Q34" s="284"/>
      <c r="R34" s="284"/>
      <c r="S34" s="285"/>
      <c r="T34" s="286" t="s">
        <v>1442</v>
      </c>
      <c r="U34" s="284"/>
      <c r="V34" s="285"/>
      <c r="W34" s="96">
        <v>13190</v>
      </c>
      <c r="X34" s="96">
        <f t="shared" si="0"/>
        <v>18470</v>
      </c>
      <c r="Y34" s="96"/>
      <c r="Z34" s="96">
        <f t="shared" si="5"/>
        <v>0</v>
      </c>
      <c r="AA34" s="212"/>
      <c r="AB34" s="165"/>
      <c r="AC34" s="140"/>
      <c r="AD34" s="140"/>
      <c r="AE34" s="85"/>
      <c r="AF34" s="96"/>
    </row>
    <row r="35" spans="1:32" s="3" customFormat="1" ht="42" customHeight="1" thickBot="1">
      <c r="A35" s="494"/>
      <c r="B35" s="495"/>
      <c r="C35" s="496"/>
      <c r="D35" s="417"/>
      <c r="E35" s="344"/>
      <c r="F35" s="344"/>
      <c r="G35" s="418"/>
      <c r="H35" s="494"/>
      <c r="I35" s="495"/>
      <c r="J35" s="495"/>
      <c r="K35" s="495"/>
      <c r="L35" s="496"/>
      <c r="M35" s="293" t="s">
        <v>2101</v>
      </c>
      <c r="N35" s="281"/>
      <c r="O35" s="282"/>
      <c r="P35" s="286" t="s">
        <v>2100</v>
      </c>
      <c r="Q35" s="284"/>
      <c r="R35" s="284"/>
      <c r="S35" s="285"/>
      <c r="T35" s="286" t="s">
        <v>1443</v>
      </c>
      <c r="U35" s="284"/>
      <c r="V35" s="285"/>
      <c r="W35" s="96">
        <v>13190</v>
      </c>
      <c r="X35" s="96">
        <f t="shared" si="0"/>
        <v>18470</v>
      </c>
      <c r="Y35" s="96"/>
      <c r="Z35" s="96">
        <f t="shared" si="5"/>
        <v>0</v>
      </c>
      <c r="AA35" s="212"/>
      <c r="AB35" s="165"/>
      <c r="AC35" s="140"/>
      <c r="AD35" s="140"/>
      <c r="AE35" s="85"/>
      <c r="AF35" s="96"/>
    </row>
    <row r="36" spans="1:32" s="3" customFormat="1" ht="36.6" customHeight="1" thickBot="1">
      <c r="A36" s="326"/>
      <c r="B36" s="302"/>
      <c r="C36" s="374"/>
      <c r="D36" s="417"/>
      <c r="E36" s="344"/>
      <c r="F36" s="344"/>
      <c r="G36" s="418"/>
      <c r="H36" s="320" t="s">
        <v>2086</v>
      </c>
      <c r="I36" s="304"/>
      <c r="J36" s="304"/>
      <c r="K36" s="304"/>
      <c r="L36" s="668"/>
      <c r="M36" s="293" t="s">
        <v>240</v>
      </c>
      <c r="N36" s="281"/>
      <c r="O36" s="282"/>
      <c r="P36" s="286" t="s">
        <v>241</v>
      </c>
      <c r="Q36" s="284"/>
      <c r="R36" s="284"/>
      <c r="S36" s="285"/>
      <c r="T36" s="286" t="s">
        <v>264</v>
      </c>
      <c r="U36" s="284"/>
      <c r="V36" s="285"/>
      <c r="W36" s="96">
        <v>8820</v>
      </c>
      <c r="X36" s="96">
        <f t="shared" si="0"/>
        <v>12350</v>
      </c>
      <c r="Y36" s="96">
        <v>0</v>
      </c>
      <c r="Z36" s="96"/>
      <c r="AA36" s="212"/>
      <c r="AB36" s="165"/>
      <c r="AC36" s="140"/>
      <c r="AD36" s="140"/>
      <c r="AE36" s="85"/>
      <c r="AF36" s="96"/>
    </row>
    <row r="37" spans="1:32" s="3" customFormat="1" ht="36.6" customHeight="1" thickBot="1">
      <c r="A37" s="493"/>
      <c r="B37" s="404"/>
      <c r="C37" s="385"/>
      <c r="D37" s="417"/>
      <c r="E37" s="344"/>
      <c r="F37" s="344"/>
      <c r="G37" s="418"/>
      <c r="H37" s="491"/>
      <c r="I37" s="403"/>
      <c r="J37" s="403"/>
      <c r="K37" s="403"/>
      <c r="L37" s="546"/>
      <c r="M37" s="293" t="s">
        <v>1444</v>
      </c>
      <c r="N37" s="281"/>
      <c r="O37" s="282"/>
      <c r="P37" s="286" t="s">
        <v>241</v>
      </c>
      <c r="Q37" s="284"/>
      <c r="R37" s="284"/>
      <c r="S37" s="285"/>
      <c r="T37" s="286" t="s">
        <v>281</v>
      </c>
      <c r="U37" s="284"/>
      <c r="V37" s="285"/>
      <c r="W37" s="96">
        <v>8820</v>
      </c>
      <c r="X37" s="96">
        <f t="shared" si="0"/>
        <v>12350</v>
      </c>
      <c r="Y37" s="96">
        <v>0</v>
      </c>
      <c r="Z37" s="96"/>
      <c r="AA37" s="212"/>
      <c r="AB37" s="165"/>
      <c r="AC37" s="140"/>
      <c r="AD37" s="140"/>
      <c r="AE37" s="85"/>
      <c r="AF37" s="96"/>
    </row>
    <row r="38" spans="1:32" s="3" customFormat="1" ht="36.6" customHeight="1" thickBot="1">
      <c r="A38" s="494"/>
      <c r="B38" s="495"/>
      <c r="C38" s="496"/>
      <c r="D38" s="688"/>
      <c r="E38" s="689"/>
      <c r="F38" s="689"/>
      <c r="G38" s="690"/>
      <c r="H38" s="695"/>
      <c r="I38" s="696"/>
      <c r="J38" s="696"/>
      <c r="K38" s="696"/>
      <c r="L38" s="697"/>
      <c r="M38" s="293" t="s">
        <v>242</v>
      </c>
      <c r="N38" s="281"/>
      <c r="O38" s="282"/>
      <c r="P38" s="286" t="s">
        <v>241</v>
      </c>
      <c r="Q38" s="284"/>
      <c r="R38" s="284"/>
      <c r="S38" s="285"/>
      <c r="T38" s="286" t="s">
        <v>222</v>
      </c>
      <c r="U38" s="284"/>
      <c r="V38" s="285"/>
      <c r="W38" s="96">
        <v>7212</v>
      </c>
      <c r="X38" s="96">
        <f t="shared" si="0"/>
        <v>10100</v>
      </c>
      <c r="Y38" s="96">
        <v>0</v>
      </c>
      <c r="Z38" s="96"/>
      <c r="AA38" s="212"/>
      <c r="AB38" s="165"/>
      <c r="AC38" s="140"/>
      <c r="AD38" s="140"/>
      <c r="AE38" s="85"/>
      <c r="AF38" s="96"/>
    </row>
    <row r="39" spans="1:32" s="3" customFormat="1" ht="37.15" customHeight="1" thickBot="1">
      <c r="A39" s="326"/>
      <c r="B39" s="302"/>
      <c r="C39" s="374"/>
      <c r="D39" s="521" t="s">
        <v>2099</v>
      </c>
      <c r="E39" s="650"/>
      <c r="F39" s="650"/>
      <c r="G39" s="651"/>
      <c r="H39" s="320" t="s">
        <v>2098</v>
      </c>
      <c r="I39" s="304"/>
      <c r="J39" s="304"/>
      <c r="K39" s="304"/>
      <c r="L39" s="668"/>
      <c r="M39" s="293" t="s">
        <v>2097</v>
      </c>
      <c r="N39" s="281"/>
      <c r="O39" s="282"/>
      <c r="P39" s="286" t="s">
        <v>2093</v>
      </c>
      <c r="Q39" s="284"/>
      <c r="R39" s="284"/>
      <c r="S39" s="285"/>
      <c r="T39" s="286" t="s">
        <v>630</v>
      </c>
      <c r="U39" s="284"/>
      <c r="V39" s="285"/>
      <c r="W39" s="96">
        <v>15587</v>
      </c>
      <c r="X39" s="96">
        <f t="shared" si="0"/>
        <v>21820</v>
      </c>
      <c r="Y39" s="96"/>
      <c r="Z39" s="96">
        <f t="shared" ref="Z39:Z42" si="6">ROUND(Y39*1.4/10,0)*10</f>
        <v>0</v>
      </c>
      <c r="AA39" s="212"/>
      <c r="AB39" s="165"/>
      <c r="AC39" s="140"/>
      <c r="AD39" s="140"/>
      <c r="AE39" s="85"/>
      <c r="AF39" s="96"/>
    </row>
    <row r="40" spans="1:32" s="3" customFormat="1" ht="37.15" customHeight="1" thickBot="1">
      <c r="A40" s="493"/>
      <c r="B40" s="404"/>
      <c r="C40" s="385"/>
      <c r="D40" s="417"/>
      <c r="E40" s="344"/>
      <c r="F40" s="344"/>
      <c r="G40" s="418"/>
      <c r="H40" s="493"/>
      <c r="I40" s="404"/>
      <c r="J40" s="404"/>
      <c r="K40" s="404"/>
      <c r="L40" s="385"/>
      <c r="M40" s="293" t="s">
        <v>2096</v>
      </c>
      <c r="N40" s="281"/>
      <c r="O40" s="282"/>
      <c r="P40" s="286" t="s">
        <v>2093</v>
      </c>
      <c r="Q40" s="284"/>
      <c r="R40" s="284"/>
      <c r="S40" s="285"/>
      <c r="T40" s="286" t="s">
        <v>1441</v>
      </c>
      <c r="U40" s="284"/>
      <c r="V40" s="285"/>
      <c r="W40" s="96">
        <v>15587</v>
      </c>
      <c r="X40" s="96">
        <f t="shared" si="0"/>
        <v>21820</v>
      </c>
      <c r="Y40" s="96"/>
      <c r="Z40" s="96">
        <f t="shared" si="6"/>
        <v>0</v>
      </c>
      <c r="AA40" s="212"/>
      <c r="AB40" s="165"/>
      <c r="AC40" s="140"/>
      <c r="AD40" s="140"/>
      <c r="AE40" s="85"/>
      <c r="AF40" s="85"/>
    </row>
    <row r="41" spans="1:32" s="3" customFormat="1" ht="37.15" customHeight="1" thickBot="1">
      <c r="A41" s="493"/>
      <c r="B41" s="404"/>
      <c r="C41" s="385"/>
      <c r="D41" s="417"/>
      <c r="E41" s="344"/>
      <c r="F41" s="344"/>
      <c r="G41" s="418"/>
      <c r="H41" s="493"/>
      <c r="I41" s="404"/>
      <c r="J41" s="404"/>
      <c r="K41" s="404"/>
      <c r="L41" s="385"/>
      <c r="M41" s="293" t="s">
        <v>2095</v>
      </c>
      <c r="N41" s="281"/>
      <c r="O41" s="282"/>
      <c r="P41" s="286" t="s">
        <v>2093</v>
      </c>
      <c r="Q41" s="284"/>
      <c r="R41" s="284"/>
      <c r="S41" s="285"/>
      <c r="T41" s="286" t="s">
        <v>1442</v>
      </c>
      <c r="U41" s="284"/>
      <c r="V41" s="285"/>
      <c r="W41" s="96">
        <v>15587</v>
      </c>
      <c r="X41" s="96">
        <f t="shared" si="0"/>
        <v>21820</v>
      </c>
      <c r="Y41" s="96"/>
      <c r="Z41" s="96">
        <f t="shared" si="6"/>
        <v>0</v>
      </c>
      <c r="AA41" s="212"/>
      <c r="AB41" s="165"/>
      <c r="AC41" s="140"/>
      <c r="AD41" s="140"/>
      <c r="AE41" s="85"/>
      <c r="AF41" s="96"/>
    </row>
    <row r="42" spans="1:32" s="3" customFormat="1" ht="37.15" customHeight="1" thickBot="1">
      <c r="A42" s="494"/>
      <c r="B42" s="495"/>
      <c r="C42" s="496"/>
      <c r="D42" s="417"/>
      <c r="E42" s="344"/>
      <c r="F42" s="344"/>
      <c r="G42" s="418"/>
      <c r="H42" s="494"/>
      <c r="I42" s="495"/>
      <c r="J42" s="495"/>
      <c r="K42" s="495"/>
      <c r="L42" s="496"/>
      <c r="M42" s="293" t="s">
        <v>2094</v>
      </c>
      <c r="N42" s="281"/>
      <c r="O42" s="282"/>
      <c r="P42" s="286" t="s">
        <v>2093</v>
      </c>
      <c r="Q42" s="284"/>
      <c r="R42" s="284"/>
      <c r="S42" s="285"/>
      <c r="T42" s="286" t="s">
        <v>1443</v>
      </c>
      <c r="U42" s="284"/>
      <c r="V42" s="285"/>
      <c r="W42" s="96">
        <v>15587</v>
      </c>
      <c r="X42" s="96">
        <f t="shared" si="0"/>
        <v>21820</v>
      </c>
      <c r="Y42" s="96"/>
      <c r="Z42" s="96">
        <f t="shared" si="6"/>
        <v>0</v>
      </c>
      <c r="AA42" s="212"/>
      <c r="AB42" s="165"/>
      <c r="AC42" s="140"/>
      <c r="AD42" s="140"/>
      <c r="AE42" s="85"/>
      <c r="AF42" s="96"/>
    </row>
    <row r="43" spans="1:32" s="3" customFormat="1" ht="37.15" customHeight="1" thickBot="1">
      <c r="A43" s="326"/>
      <c r="B43" s="302"/>
      <c r="C43" s="374"/>
      <c r="D43" s="417"/>
      <c r="E43" s="344"/>
      <c r="F43" s="344"/>
      <c r="G43" s="418"/>
      <c r="H43" s="320" t="s">
        <v>2085</v>
      </c>
      <c r="I43" s="304"/>
      <c r="J43" s="304"/>
      <c r="K43" s="304"/>
      <c r="L43" s="668"/>
      <c r="M43" s="293" t="s">
        <v>243</v>
      </c>
      <c r="N43" s="281"/>
      <c r="O43" s="282"/>
      <c r="P43" s="286" t="s">
        <v>244</v>
      </c>
      <c r="Q43" s="284"/>
      <c r="R43" s="284"/>
      <c r="S43" s="285"/>
      <c r="T43" s="286" t="s">
        <v>264</v>
      </c>
      <c r="U43" s="284"/>
      <c r="V43" s="285"/>
      <c r="W43" s="96">
        <v>9870</v>
      </c>
      <c r="X43" s="96">
        <f t="shared" si="0"/>
        <v>13820</v>
      </c>
      <c r="Y43" s="96">
        <v>0</v>
      </c>
      <c r="Z43" s="96"/>
      <c r="AA43" s="212"/>
      <c r="AB43" s="165"/>
      <c r="AC43" s="140"/>
      <c r="AD43" s="140"/>
      <c r="AE43" s="85"/>
      <c r="AF43" s="96"/>
    </row>
    <row r="44" spans="1:32" s="3" customFormat="1" ht="37.15" customHeight="1" thickBot="1">
      <c r="A44" s="493"/>
      <c r="B44" s="404"/>
      <c r="C44" s="385"/>
      <c r="D44" s="417"/>
      <c r="E44" s="344"/>
      <c r="F44" s="344"/>
      <c r="G44" s="418"/>
      <c r="H44" s="491"/>
      <c r="I44" s="403"/>
      <c r="J44" s="403"/>
      <c r="K44" s="403"/>
      <c r="L44" s="546"/>
      <c r="M44" s="293" t="s">
        <v>1445</v>
      </c>
      <c r="N44" s="281"/>
      <c r="O44" s="282"/>
      <c r="P44" s="286" t="s">
        <v>244</v>
      </c>
      <c r="Q44" s="284"/>
      <c r="R44" s="284"/>
      <c r="S44" s="285"/>
      <c r="T44" s="286" t="s">
        <v>281</v>
      </c>
      <c r="U44" s="284"/>
      <c r="V44" s="285"/>
      <c r="W44" s="96">
        <v>9870</v>
      </c>
      <c r="X44" s="96">
        <f t="shared" si="0"/>
        <v>13820</v>
      </c>
      <c r="Y44" s="96">
        <v>0</v>
      </c>
      <c r="Z44" s="96"/>
      <c r="AA44" s="212"/>
      <c r="AB44" s="165"/>
      <c r="AC44" s="140"/>
      <c r="AD44" s="140"/>
      <c r="AE44" s="85"/>
      <c r="AF44" s="96"/>
    </row>
    <row r="45" spans="1:32" s="3" customFormat="1" ht="37.15" customHeight="1" thickBot="1">
      <c r="A45" s="494"/>
      <c r="B45" s="495"/>
      <c r="C45" s="496"/>
      <c r="D45" s="688"/>
      <c r="E45" s="689"/>
      <c r="F45" s="689"/>
      <c r="G45" s="690"/>
      <c r="H45" s="695"/>
      <c r="I45" s="696"/>
      <c r="J45" s="696"/>
      <c r="K45" s="696"/>
      <c r="L45" s="697"/>
      <c r="M45" s="293" t="s">
        <v>245</v>
      </c>
      <c r="N45" s="281"/>
      <c r="O45" s="282"/>
      <c r="P45" s="286" t="s">
        <v>244</v>
      </c>
      <c r="Q45" s="284"/>
      <c r="R45" s="284"/>
      <c r="S45" s="285"/>
      <c r="T45" s="286" t="s">
        <v>222</v>
      </c>
      <c r="U45" s="284"/>
      <c r="V45" s="285"/>
      <c r="W45" s="96">
        <v>8016</v>
      </c>
      <c r="X45" s="96">
        <f t="shared" si="0"/>
        <v>11220</v>
      </c>
      <c r="Y45" s="96">
        <v>0</v>
      </c>
      <c r="Z45" s="96"/>
      <c r="AA45" s="212"/>
      <c r="AB45" s="165"/>
      <c r="AC45" s="140"/>
      <c r="AD45" s="140"/>
      <c r="AE45" s="85"/>
      <c r="AF45" s="96"/>
    </row>
    <row r="46" spans="1:32" s="3" customFormat="1" ht="56.1" customHeight="1" thickBot="1">
      <c r="A46" s="326"/>
      <c r="B46" s="302"/>
      <c r="C46" s="374"/>
      <c r="D46" s="521" t="s">
        <v>2092</v>
      </c>
      <c r="E46" s="650"/>
      <c r="F46" s="650"/>
      <c r="G46" s="651"/>
      <c r="H46" s="320" t="s">
        <v>2091</v>
      </c>
      <c r="I46" s="304"/>
      <c r="J46" s="304"/>
      <c r="K46" s="304"/>
      <c r="L46" s="668"/>
      <c r="M46" s="293" t="s">
        <v>2090</v>
      </c>
      <c r="N46" s="281"/>
      <c r="O46" s="282"/>
      <c r="P46" s="286" t="s">
        <v>2033</v>
      </c>
      <c r="Q46" s="284"/>
      <c r="R46" s="284"/>
      <c r="S46" s="285"/>
      <c r="T46" s="286" t="s">
        <v>630</v>
      </c>
      <c r="U46" s="284"/>
      <c r="V46" s="285"/>
      <c r="W46" s="96">
        <v>17712</v>
      </c>
      <c r="X46" s="96">
        <f t="shared" si="0"/>
        <v>24800</v>
      </c>
      <c r="Y46" s="96"/>
      <c r="Z46" s="96">
        <f t="shared" ref="Z46:Z49" si="7">ROUND(Y46*1.4/10,0)*10</f>
        <v>0</v>
      </c>
      <c r="AA46" s="212"/>
      <c r="AB46" s="165"/>
      <c r="AC46" s="140"/>
      <c r="AD46" s="140"/>
      <c r="AE46" s="85"/>
      <c r="AF46" s="96"/>
    </row>
    <row r="47" spans="1:32" s="3" customFormat="1" ht="56.1" customHeight="1" thickBot="1">
      <c r="A47" s="493"/>
      <c r="B47" s="404"/>
      <c r="C47" s="385"/>
      <c r="D47" s="417"/>
      <c r="E47" s="344"/>
      <c r="F47" s="344"/>
      <c r="G47" s="418"/>
      <c r="H47" s="493"/>
      <c r="I47" s="404"/>
      <c r="J47" s="404"/>
      <c r="K47" s="404"/>
      <c r="L47" s="385"/>
      <c r="M47" s="293" t="s">
        <v>2089</v>
      </c>
      <c r="N47" s="281"/>
      <c r="O47" s="282"/>
      <c r="P47" s="286" t="s">
        <v>2033</v>
      </c>
      <c r="Q47" s="284"/>
      <c r="R47" s="284"/>
      <c r="S47" s="285"/>
      <c r="T47" s="286" t="s">
        <v>1441</v>
      </c>
      <c r="U47" s="284"/>
      <c r="V47" s="285"/>
      <c r="W47" s="96">
        <v>17712</v>
      </c>
      <c r="X47" s="96">
        <f t="shared" si="0"/>
        <v>24800</v>
      </c>
      <c r="Y47" s="96"/>
      <c r="Z47" s="96">
        <f t="shared" si="7"/>
        <v>0</v>
      </c>
      <c r="AA47" s="212"/>
      <c r="AB47" s="165"/>
      <c r="AC47" s="140"/>
      <c r="AD47" s="140"/>
      <c r="AE47" s="85"/>
      <c r="AF47" s="96"/>
    </row>
    <row r="48" spans="1:32" s="3" customFormat="1" ht="56.1" customHeight="1" thickBot="1">
      <c r="A48" s="493"/>
      <c r="B48" s="404"/>
      <c r="C48" s="385"/>
      <c r="D48" s="417"/>
      <c r="E48" s="344"/>
      <c r="F48" s="344"/>
      <c r="G48" s="418"/>
      <c r="H48" s="493"/>
      <c r="I48" s="404"/>
      <c r="J48" s="404"/>
      <c r="K48" s="404"/>
      <c r="L48" s="385"/>
      <c r="M48" s="293" t="s">
        <v>2088</v>
      </c>
      <c r="N48" s="281"/>
      <c r="O48" s="282"/>
      <c r="P48" s="286" t="s">
        <v>2033</v>
      </c>
      <c r="Q48" s="284"/>
      <c r="R48" s="284"/>
      <c r="S48" s="285"/>
      <c r="T48" s="286" t="s">
        <v>1442</v>
      </c>
      <c r="U48" s="284"/>
      <c r="V48" s="285"/>
      <c r="W48" s="96">
        <v>17712</v>
      </c>
      <c r="X48" s="96">
        <f t="shared" si="0"/>
        <v>24800</v>
      </c>
      <c r="Y48" s="96"/>
      <c r="Z48" s="96">
        <f t="shared" si="7"/>
        <v>0</v>
      </c>
      <c r="AA48" s="212"/>
      <c r="AB48" s="165"/>
      <c r="AC48" s="140"/>
      <c r="AD48" s="140"/>
      <c r="AE48" s="85"/>
      <c r="AF48" s="96"/>
    </row>
    <row r="49" spans="1:32" s="3" customFormat="1" ht="56.1" customHeight="1" thickBot="1">
      <c r="A49" s="494"/>
      <c r="B49" s="495"/>
      <c r="C49" s="496"/>
      <c r="D49" s="417"/>
      <c r="E49" s="344"/>
      <c r="F49" s="344"/>
      <c r="G49" s="418"/>
      <c r="H49" s="494"/>
      <c r="I49" s="495"/>
      <c r="J49" s="495"/>
      <c r="K49" s="495"/>
      <c r="L49" s="496"/>
      <c r="M49" s="293" t="s">
        <v>2087</v>
      </c>
      <c r="N49" s="281"/>
      <c r="O49" s="282"/>
      <c r="P49" s="286" t="s">
        <v>2033</v>
      </c>
      <c r="Q49" s="284"/>
      <c r="R49" s="284"/>
      <c r="S49" s="285"/>
      <c r="T49" s="286" t="s">
        <v>1443</v>
      </c>
      <c r="U49" s="284"/>
      <c r="V49" s="285"/>
      <c r="W49" s="96">
        <v>17712</v>
      </c>
      <c r="X49" s="96">
        <f t="shared" si="0"/>
        <v>24800</v>
      </c>
      <c r="Y49" s="96"/>
      <c r="Z49" s="96">
        <f t="shared" si="7"/>
        <v>0</v>
      </c>
      <c r="AA49" s="212"/>
      <c r="AB49" s="165"/>
      <c r="AC49" s="140"/>
      <c r="AD49" s="140"/>
      <c r="AE49" s="85"/>
      <c r="AF49" s="96"/>
    </row>
    <row r="50" spans="1:32" s="3" customFormat="1" ht="48" customHeight="1" thickBot="1">
      <c r="A50" s="326"/>
      <c r="B50" s="303"/>
      <c r="C50" s="664"/>
      <c r="D50" s="417"/>
      <c r="E50" s="344"/>
      <c r="F50" s="344"/>
      <c r="G50" s="418"/>
      <c r="H50" s="320" t="s">
        <v>2083</v>
      </c>
      <c r="I50" s="304"/>
      <c r="J50" s="304"/>
      <c r="K50" s="304"/>
      <c r="L50" s="668"/>
      <c r="M50" s="293" t="s">
        <v>2012</v>
      </c>
      <c r="N50" s="281"/>
      <c r="O50" s="282"/>
      <c r="P50" s="286" t="s">
        <v>2082</v>
      </c>
      <c r="Q50" s="284"/>
      <c r="R50" s="284"/>
      <c r="S50" s="285"/>
      <c r="T50" s="286" t="s">
        <v>264</v>
      </c>
      <c r="U50" s="284"/>
      <c r="V50" s="285"/>
      <c r="W50" s="96">
        <v>12830</v>
      </c>
      <c r="X50" s="96">
        <f t="shared" si="0"/>
        <v>17960</v>
      </c>
      <c r="Y50" s="96">
        <v>0</v>
      </c>
      <c r="Z50" s="96"/>
      <c r="AA50" s="212"/>
      <c r="AB50" s="165"/>
      <c r="AC50" s="140"/>
      <c r="AD50" s="140"/>
      <c r="AE50" s="85"/>
      <c r="AF50" s="96"/>
    </row>
    <row r="51" spans="1:32" s="3" customFormat="1" ht="43.5" customHeight="1" thickBot="1">
      <c r="A51" s="273"/>
      <c r="B51" s="263"/>
      <c r="C51" s="289"/>
      <c r="D51" s="417"/>
      <c r="E51" s="344"/>
      <c r="F51" s="344"/>
      <c r="G51" s="418"/>
      <c r="H51" s="491"/>
      <c r="I51" s="403"/>
      <c r="J51" s="403"/>
      <c r="K51" s="403"/>
      <c r="L51" s="546"/>
      <c r="M51" s="293" t="s">
        <v>2014</v>
      </c>
      <c r="N51" s="281"/>
      <c r="O51" s="282"/>
      <c r="P51" s="286" t="s">
        <v>2082</v>
      </c>
      <c r="Q51" s="284"/>
      <c r="R51" s="284"/>
      <c r="S51" s="285"/>
      <c r="T51" s="286" t="s">
        <v>281</v>
      </c>
      <c r="U51" s="284"/>
      <c r="V51" s="285"/>
      <c r="W51" s="96">
        <v>12830</v>
      </c>
      <c r="X51" s="96">
        <f t="shared" si="0"/>
        <v>17960</v>
      </c>
      <c r="Y51" s="96">
        <v>0</v>
      </c>
      <c r="Z51" s="96"/>
      <c r="AA51" s="212"/>
      <c r="AB51" s="165"/>
      <c r="AC51" s="140"/>
      <c r="AD51" s="140"/>
      <c r="AE51" s="85"/>
      <c r="AF51" s="96"/>
    </row>
    <row r="52" spans="1:32" s="3" customFormat="1" ht="43.5" customHeight="1" thickBot="1">
      <c r="A52" s="275"/>
      <c r="B52" s="276"/>
      <c r="C52" s="290"/>
      <c r="D52" s="688"/>
      <c r="E52" s="689"/>
      <c r="F52" s="689"/>
      <c r="G52" s="690"/>
      <c r="H52" s="695"/>
      <c r="I52" s="696"/>
      <c r="J52" s="696"/>
      <c r="K52" s="696"/>
      <c r="L52" s="697"/>
      <c r="M52" s="293" t="s">
        <v>2013</v>
      </c>
      <c r="N52" s="281"/>
      <c r="O52" s="282"/>
      <c r="P52" s="286" t="s">
        <v>2082</v>
      </c>
      <c r="Q52" s="284"/>
      <c r="R52" s="284"/>
      <c r="S52" s="285"/>
      <c r="T52" s="286" t="s">
        <v>222</v>
      </c>
      <c r="U52" s="284"/>
      <c r="V52" s="285"/>
      <c r="W52" s="96">
        <v>9865</v>
      </c>
      <c r="X52" s="96">
        <f t="shared" si="0"/>
        <v>13810</v>
      </c>
      <c r="Y52" s="96">
        <v>0</v>
      </c>
      <c r="Z52" s="96"/>
      <c r="AA52" s="212"/>
      <c r="AB52" s="165"/>
      <c r="AC52" s="140"/>
      <c r="AD52" s="140"/>
      <c r="AE52" s="85"/>
      <c r="AF52" s="96"/>
    </row>
    <row r="53" spans="1:32" s="3" customFormat="1" ht="14.1" customHeight="1" thickBot="1">
      <c r="A53" s="4"/>
      <c r="B53" s="5"/>
      <c r="C53" s="5"/>
      <c r="D53" s="6" t="s">
        <v>234</v>
      </c>
      <c r="E53" s="6"/>
      <c r="F53" s="6"/>
      <c r="G53" s="6"/>
      <c r="H53" s="5"/>
      <c r="I53" s="5"/>
      <c r="J53" s="5"/>
      <c r="K53" s="5"/>
      <c r="L53" s="5"/>
      <c r="M53" s="5"/>
      <c r="N53" s="5"/>
      <c r="O53" s="5"/>
      <c r="P53" s="7"/>
      <c r="Q53" s="7"/>
      <c r="R53" s="7"/>
      <c r="S53" s="7"/>
      <c r="T53" s="7"/>
      <c r="U53" s="7"/>
      <c r="V53" s="7"/>
      <c r="W53" s="7"/>
      <c r="X53" s="7"/>
      <c r="Y53" s="7"/>
      <c r="Z53" s="7"/>
      <c r="AA53" s="83"/>
      <c r="AB53" s="165"/>
      <c r="AC53" s="20"/>
      <c r="AD53" s="140"/>
      <c r="AE53" s="185"/>
      <c r="AF53" s="5"/>
    </row>
    <row r="54" spans="1:32" s="3" customFormat="1" ht="42" customHeight="1" thickBot="1">
      <c r="A54" s="326"/>
      <c r="B54" s="302"/>
      <c r="C54" s="374"/>
      <c r="D54" s="521" t="s">
        <v>235</v>
      </c>
      <c r="E54" s="650"/>
      <c r="F54" s="650"/>
      <c r="G54" s="651"/>
      <c r="H54" s="320" t="s">
        <v>2004</v>
      </c>
      <c r="I54" s="304"/>
      <c r="J54" s="304"/>
      <c r="K54" s="304"/>
      <c r="L54" s="668"/>
      <c r="M54" s="293" t="s">
        <v>1446</v>
      </c>
      <c r="N54" s="281"/>
      <c r="O54" s="282"/>
      <c r="P54" s="286" t="s">
        <v>1460</v>
      </c>
      <c r="Q54" s="284"/>
      <c r="R54" s="284"/>
      <c r="S54" s="285"/>
      <c r="T54" s="286" t="s">
        <v>630</v>
      </c>
      <c r="U54" s="284"/>
      <c r="V54" s="285"/>
      <c r="W54" s="96">
        <v>8241</v>
      </c>
      <c r="X54" s="96">
        <f t="shared" si="0"/>
        <v>11540</v>
      </c>
      <c r="Y54" s="96"/>
      <c r="Z54" s="96">
        <f t="shared" ref="Z54:Z57" si="8">ROUND(Y54*1.4/10,0)*10</f>
        <v>0</v>
      </c>
      <c r="AA54" s="212"/>
      <c r="AB54" s="165"/>
      <c r="AC54" s="140"/>
      <c r="AD54" s="140"/>
      <c r="AE54" s="85"/>
      <c r="AF54" s="96"/>
    </row>
    <row r="55" spans="1:32" s="3" customFormat="1" ht="42" customHeight="1" thickBot="1">
      <c r="A55" s="493"/>
      <c r="B55" s="404"/>
      <c r="C55" s="385"/>
      <c r="D55" s="417"/>
      <c r="E55" s="344"/>
      <c r="F55" s="344"/>
      <c r="G55" s="418"/>
      <c r="H55" s="493"/>
      <c r="I55" s="404"/>
      <c r="J55" s="404"/>
      <c r="K55" s="404"/>
      <c r="L55" s="385"/>
      <c r="M55" s="293" t="s">
        <v>1447</v>
      </c>
      <c r="N55" s="281"/>
      <c r="O55" s="282"/>
      <c r="P55" s="286" t="s">
        <v>1460</v>
      </c>
      <c r="Q55" s="284"/>
      <c r="R55" s="284"/>
      <c r="S55" s="285"/>
      <c r="T55" s="286" t="s">
        <v>1441</v>
      </c>
      <c r="U55" s="284"/>
      <c r="V55" s="285"/>
      <c r="W55" s="96">
        <v>8241</v>
      </c>
      <c r="X55" s="96">
        <f t="shared" si="0"/>
        <v>11540</v>
      </c>
      <c r="Y55" s="96"/>
      <c r="Z55" s="96">
        <f t="shared" si="8"/>
        <v>0</v>
      </c>
      <c r="AA55" s="212"/>
      <c r="AB55" s="165"/>
      <c r="AC55" s="140"/>
      <c r="AD55" s="140"/>
      <c r="AE55" s="85"/>
      <c r="AF55" s="145"/>
    </row>
    <row r="56" spans="1:32" s="3" customFormat="1" ht="42" customHeight="1" thickBot="1">
      <c r="A56" s="493"/>
      <c r="B56" s="404"/>
      <c r="C56" s="385"/>
      <c r="D56" s="417"/>
      <c r="E56" s="344"/>
      <c r="F56" s="344"/>
      <c r="G56" s="418"/>
      <c r="H56" s="493"/>
      <c r="I56" s="404"/>
      <c r="J56" s="404"/>
      <c r="K56" s="404"/>
      <c r="L56" s="385"/>
      <c r="M56" s="293" t="s">
        <v>1448</v>
      </c>
      <c r="N56" s="281"/>
      <c r="O56" s="282"/>
      <c r="P56" s="286" t="s">
        <v>1460</v>
      </c>
      <c r="Q56" s="284"/>
      <c r="R56" s="284"/>
      <c r="S56" s="285"/>
      <c r="T56" s="286" t="s">
        <v>1442</v>
      </c>
      <c r="U56" s="284"/>
      <c r="V56" s="285"/>
      <c r="W56" s="96">
        <v>8241</v>
      </c>
      <c r="X56" s="96">
        <f t="shared" si="0"/>
        <v>11540</v>
      </c>
      <c r="Y56" s="96"/>
      <c r="Z56" s="96">
        <f t="shared" si="8"/>
        <v>0</v>
      </c>
      <c r="AA56" s="212"/>
      <c r="AB56" s="165"/>
      <c r="AC56" s="140"/>
      <c r="AD56" s="140"/>
      <c r="AE56" s="85"/>
      <c r="AF56" s="96"/>
    </row>
    <row r="57" spans="1:32" s="3" customFormat="1" ht="42" customHeight="1" thickBot="1">
      <c r="A57" s="494"/>
      <c r="B57" s="495"/>
      <c r="C57" s="496"/>
      <c r="D57" s="417"/>
      <c r="E57" s="344"/>
      <c r="F57" s="344"/>
      <c r="G57" s="418"/>
      <c r="H57" s="494"/>
      <c r="I57" s="495"/>
      <c r="J57" s="495"/>
      <c r="K57" s="495"/>
      <c r="L57" s="496"/>
      <c r="M57" s="293" t="s">
        <v>1449</v>
      </c>
      <c r="N57" s="281"/>
      <c r="O57" s="282"/>
      <c r="P57" s="286" t="s">
        <v>1460</v>
      </c>
      <c r="Q57" s="284"/>
      <c r="R57" s="284"/>
      <c r="S57" s="285"/>
      <c r="T57" s="286" t="s">
        <v>1443</v>
      </c>
      <c r="U57" s="284"/>
      <c r="V57" s="285"/>
      <c r="W57" s="96">
        <v>8241</v>
      </c>
      <c r="X57" s="96">
        <f t="shared" si="0"/>
        <v>11540</v>
      </c>
      <c r="Y57" s="96"/>
      <c r="Z57" s="96">
        <f t="shared" si="8"/>
        <v>0</v>
      </c>
      <c r="AA57" s="212"/>
      <c r="AB57" s="165"/>
      <c r="AC57" s="140"/>
      <c r="AD57" s="140"/>
      <c r="AE57" s="85"/>
      <c r="AF57" s="96"/>
    </row>
    <row r="58" spans="1:32" s="3" customFormat="1" ht="36.6" customHeight="1" thickBot="1">
      <c r="A58" s="326"/>
      <c r="B58" s="302"/>
      <c r="C58" s="374"/>
      <c r="D58" s="417"/>
      <c r="E58" s="344"/>
      <c r="F58" s="344"/>
      <c r="G58" s="418"/>
      <c r="H58" s="320" t="s">
        <v>2086</v>
      </c>
      <c r="I58" s="304"/>
      <c r="J58" s="304"/>
      <c r="K58" s="304"/>
      <c r="L58" s="668"/>
      <c r="M58" s="293" t="s">
        <v>240</v>
      </c>
      <c r="N58" s="281"/>
      <c r="O58" s="282"/>
      <c r="P58" s="286" t="s">
        <v>241</v>
      </c>
      <c r="Q58" s="284"/>
      <c r="R58" s="284"/>
      <c r="S58" s="285"/>
      <c r="T58" s="286" t="s">
        <v>264</v>
      </c>
      <c r="U58" s="284"/>
      <c r="V58" s="285"/>
      <c r="W58" s="96">
        <v>8820</v>
      </c>
      <c r="X58" s="96">
        <f t="shared" si="0"/>
        <v>12350</v>
      </c>
      <c r="Y58" s="96">
        <v>0</v>
      </c>
      <c r="Z58" s="96"/>
      <c r="AA58" s="212"/>
      <c r="AB58" s="165"/>
      <c r="AC58" s="140"/>
      <c r="AD58" s="140"/>
      <c r="AE58" s="85"/>
      <c r="AF58" s="96"/>
    </row>
    <row r="59" spans="1:32" s="3" customFormat="1" ht="36.6" customHeight="1" thickBot="1">
      <c r="A59" s="493"/>
      <c r="B59" s="404"/>
      <c r="C59" s="385"/>
      <c r="D59" s="417"/>
      <c r="E59" s="344"/>
      <c r="F59" s="344"/>
      <c r="G59" s="418"/>
      <c r="H59" s="491"/>
      <c r="I59" s="403"/>
      <c r="J59" s="403"/>
      <c r="K59" s="403"/>
      <c r="L59" s="546"/>
      <c r="M59" s="293" t="s">
        <v>1444</v>
      </c>
      <c r="N59" s="281"/>
      <c r="O59" s="282"/>
      <c r="P59" s="286" t="s">
        <v>241</v>
      </c>
      <c r="Q59" s="284"/>
      <c r="R59" s="284"/>
      <c r="S59" s="285"/>
      <c r="T59" s="286" t="s">
        <v>281</v>
      </c>
      <c r="U59" s="284"/>
      <c r="V59" s="285"/>
      <c r="W59" s="96">
        <v>8820</v>
      </c>
      <c r="X59" s="96">
        <f t="shared" si="0"/>
        <v>12350</v>
      </c>
      <c r="Y59" s="96">
        <v>0</v>
      </c>
      <c r="Z59" s="96"/>
      <c r="AA59" s="212"/>
      <c r="AB59" s="165"/>
      <c r="AC59" s="140"/>
      <c r="AD59" s="140"/>
      <c r="AE59" s="85"/>
      <c r="AF59" s="96"/>
    </row>
    <row r="60" spans="1:32" s="3" customFormat="1" ht="36.6" customHeight="1" thickBot="1">
      <c r="A60" s="494"/>
      <c r="B60" s="495"/>
      <c r="C60" s="496"/>
      <c r="D60" s="688"/>
      <c r="E60" s="689"/>
      <c r="F60" s="689"/>
      <c r="G60" s="690"/>
      <c r="H60" s="695"/>
      <c r="I60" s="696"/>
      <c r="J60" s="696"/>
      <c r="K60" s="696"/>
      <c r="L60" s="697"/>
      <c r="M60" s="293" t="s">
        <v>242</v>
      </c>
      <c r="N60" s="281"/>
      <c r="O60" s="282"/>
      <c r="P60" s="286" t="s">
        <v>241</v>
      </c>
      <c r="Q60" s="284"/>
      <c r="R60" s="284"/>
      <c r="S60" s="285"/>
      <c r="T60" s="286" t="s">
        <v>222</v>
      </c>
      <c r="U60" s="284"/>
      <c r="V60" s="285"/>
      <c r="W60" s="96">
        <v>7212</v>
      </c>
      <c r="X60" s="96">
        <f t="shared" si="0"/>
        <v>10100</v>
      </c>
      <c r="Y60" s="96">
        <v>0</v>
      </c>
      <c r="Z60" s="96"/>
      <c r="AA60" s="212"/>
      <c r="AB60" s="165"/>
      <c r="AC60" s="140"/>
      <c r="AD60" s="140"/>
      <c r="AE60" s="85"/>
      <c r="AF60" s="96"/>
    </row>
    <row r="61" spans="1:32" s="3" customFormat="1" ht="37.15" customHeight="1" thickBot="1">
      <c r="A61" s="326"/>
      <c r="B61" s="302"/>
      <c r="C61" s="374"/>
      <c r="D61" s="521" t="s">
        <v>236</v>
      </c>
      <c r="E61" s="650"/>
      <c r="F61" s="650"/>
      <c r="G61" s="651"/>
      <c r="H61" s="320" t="s">
        <v>2005</v>
      </c>
      <c r="I61" s="304"/>
      <c r="J61" s="304"/>
      <c r="K61" s="304"/>
      <c r="L61" s="668"/>
      <c r="M61" s="293" t="s">
        <v>1454</v>
      </c>
      <c r="N61" s="281"/>
      <c r="O61" s="282"/>
      <c r="P61" s="286" t="s">
        <v>1461</v>
      </c>
      <c r="Q61" s="284"/>
      <c r="R61" s="284"/>
      <c r="S61" s="285"/>
      <c r="T61" s="286" t="s">
        <v>630</v>
      </c>
      <c r="U61" s="284"/>
      <c r="V61" s="285"/>
      <c r="W61" s="96">
        <v>10448</v>
      </c>
      <c r="X61" s="96">
        <f t="shared" si="0"/>
        <v>14630</v>
      </c>
      <c r="Y61" s="96"/>
      <c r="Z61" s="96">
        <f t="shared" ref="Z61:Z64" si="9">ROUND(Y61*1.4/10,0)*10</f>
        <v>0</v>
      </c>
      <c r="AA61" s="212"/>
      <c r="AB61" s="165"/>
      <c r="AC61" s="140"/>
      <c r="AD61" s="140"/>
      <c r="AE61" s="85"/>
      <c r="AF61" s="96"/>
    </row>
    <row r="62" spans="1:32" s="3" customFormat="1" ht="37.15" customHeight="1" thickBot="1">
      <c r="A62" s="493"/>
      <c r="B62" s="404"/>
      <c r="C62" s="385"/>
      <c r="D62" s="417"/>
      <c r="E62" s="344"/>
      <c r="F62" s="344"/>
      <c r="G62" s="418"/>
      <c r="H62" s="493"/>
      <c r="I62" s="404"/>
      <c r="J62" s="404"/>
      <c r="K62" s="404"/>
      <c r="L62" s="385"/>
      <c r="M62" s="293" t="s">
        <v>1455</v>
      </c>
      <c r="N62" s="281"/>
      <c r="O62" s="282"/>
      <c r="P62" s="286" t="s">
        <v>1461</v>
      </c>
      <c r="Q62" s="284"/>
      <c r="R62" s="284"/>
      <c r="S62" s="285"/>
      <c r="T62" s="286" t="s">
        <v>1441</v>
      </c>
      <c r="U62" s="284"/>
      <c r="V62" s="285"/>
      <c r="W62" s="96">
        <v>10448</v>
      </c>
      <c r="X62" s="96">
        <f t="shared" si="0"/>
        <v>14630</v>
      </c>
      <c r="Y62" s="96"/>
      <c r="Z62" s="96">
        <f t="shared" si="9"/>
        <v>0</v>
      </c>
      <c r="AA62" s="212"/>
      <c r="AB62" s="165"/>
      <c r="AC62" s="140"/>
      <c r="AD62" s="140"/>
      <c r="AE62" s="85"/>
      <c r="AF62" s="85"/>
    </row>
    <row r="63" spans="1:32" s="3" customFormat="1" ht="37.15" customHeight="1" thickBot="1">
      <c r="A63" s="493"/>
      <c r="B63" s="404"/>
      <c r="C63" s="385"/>
      <c r="D63" s="417"/>
      <c r="E63" s="344"/>
      <c r="F63" s="344"/>
      <c r="G63" s="418"/>
      <c r="H63" s="493"/>
      <c r="I63" s="404"/>
      <c r="J63" s="404"/>
      <c r="K63" s="404"/>
      <c r="L63" s="385"/>
      <c r="M63" s="293" t="s">
        <v>1456</v>
      </c>
      <c r="N63" s="281"/>
      <c r="O63" s="282"/>
      <c r="P63" s="286" t="s">
        <v>1461</v>
      </c>
      <c r="Q63" s="284"/>
      <c r="R63" s="284"/>
      <c r="S63" s="285"/>
      <c r="T63" s="286" t="s">
        <v>1442</v>
      </c>
      <c r="U63" s="284"/>
      <c r="V63" s="285"/>
      <c r="W63" s="96">
        <v>10448</v>
      </c>
      <c r="X63" s="96">
        <f t="shared" si="0"/>
        <v>14630</v>
      </c>
      <c r="Y63" s="96"/>
      <c r="Z63" s="96">
        <f t="shared" si="9"/>
        <v>0</v>
      </c>
      <c r="AA63" s="212"/>
      <c r="AB63" s="165"/>
      <c r="AC63" s="140"/>
      <c r="AD63" s="140"/>
      <c r="AE63" s="85"/>
      <c r="AF63" s="96"/>
    </row>
    <row r="64" spans="1:32" s="3" customFormat="1" ht="37.15" customHeight="1" thickBot="1">
      <c r="A64" s="494"/>
      <c r="B64" s="495"/>
      <c r="C64" s="496"/>
      <c r="D64" s="417"/>
      <c r="E64" s="344"/>
      <c r="F64" s="344"/>
      <c r="G64" s="418"/>
      <c r="H64" s="494"/>
      <c r="I64" s="495"/>
      <c r="J64" s="495"/>
      <c r="K64" s="495"/>
      <c r="L64" s="496"/>
      <c r="M64" s="293" t="s">
        <v>1457</v>
      </c>
      <c r="N64" s="281"/>
      <c r="O64" s="282"/>
      <c r="P64" s="286" t="s">
        <v>1461</v>
      </c>
      <c r="Q64" s="284"/>
      <c r="R64" s="284"/>
      <c r="S64" s="285"/>
      <c r="T64" s="286" t="s">
        <v>1443</v>
      </c>
      <c r="U64" s="284"/>
      <c r="V64" s="285"/>
      <c r="W64" s="96">
        <v>10448</v>
      </c>
      <c r="X64" s="96">
        <f t="shared" si="0"/>
        <v>14630</v>
      </c>
      <c r="Y64" s="96"/>
      <c r="Z64" s="96">
        <f t="shared" si="9"/>
        <v>0</v>
      </c>
      <c r="AA64" s="212"/>
      <c r="AB64" s="165"/>
      <c r="AC64" s="140"/>
      <c r="AD64" s="140"/>
      <c r="AE64" s="85"/>
      <c r="AF64" s="96"/>
    </row>
    <row r="65" spans="1:32" s="3" customFormat="1" ht="37.15" customHeight="1" thickBot="1">
      <c r="A65" s="326"/>
      <c r="B65" s="302"/>
      <c r="C65" s="374"/>
      <c r="D65" s="417"/>
      <c r="E65" s="344"/>
      <c r="F65" s="344"/>
      <c r="G65" s="418"/>
      <c r="H65" s="320" t="s">
        <v>2085</v>
      </c>
      <c r="I65" s="304"/>
      <c r="J65" s="304"/>
      <c r="K65" s="304"/>
      <c r="L65" s="668"/>
      <c r="M65" s="293" t="s">
        <v>243</v>
      </c>
      <c r="N65" s="281"/>
      <c r="O65" s="282"/>
      <c r="P65" s="286" t="s">
        <v>244</v>
      </c>
      <c r="Q65" s="284"/>
      <c r="R65" s="284"/>
      <c r="S65" s="285"/>
      <c r="T65" s="286" t="s">
        <v>264</v>
      </c>
      <c r="U65" s="284"/>
      <c r="V65" s="285"/>
      <c r="W65" s="96">
        <v>9870</v>
      </c>
      <c r="X65" s="96">
        <f t="shared" si="0"/>
        <v>13820</v>
      </c>
      <c r="Y65" s="96">
        <v>0</v>
      </c>
      <c r="Z65" s="96"/>
      <c r="AA65" s="212"/>
      <c r="AB65" s="165"/>
      <c r="AC65" s="140"/>
      <c r="AD65" s="140"/>
      <c r="AE65" s="85"/>
      <c r="AF65" s="96"/>
    </row>
    <row r="66" spans="1:32" s="3" customFormat="1" ht="37.15" customHeight="1" thickBot="1">
      <c r="A66" s="493"/>
      <c r="B66" s="404"/>
      <c r="C66" s="385"/>
      <c r="D66" s="417"/>
      <c r="E66" s="344"/>
      <c r="F66" s="344"/>
      <c r="G66" s="418"/>
      <c r="H66" s="491"/>
      <c r="I66" s="403"/>
      <c r="J66" s="403"/>
      <c r="K66" s="403"/>
      <c r="L66" s="546"/>
      <c r="M66" s="293" t="s">
        <v>1445</v>
      </c>
      <c r="N66" s="281"/>
      <c r="O66" s="282"/>
      <c r="P66" s="286" t="s">
        <v>244</v>
      </c>
      <c r="Q66" s="284"/>
      <c r="R66" s="284"/>
      <c r="S66" s="285"/>
      <c r="T66" s="286" t="s">
        <v>281</v>
      </c>
      <c r="U66" s="284"/>
      <c r="V66" s="285"/>
      <c r="W66" s="96">
        <v>9870</v>
      </c>
      <c r="X66" s="96">
        <f t="shared" si="0"/>
        <v>13820</v>
      </c>
      <c r="Y66" s="96">
        <v>0</v>
      </c>
      <c r="Z66" s="96"/>
      <c r="AA66" s="212"/>
      <c r="AB66" s="165"/>
      <c r="AC66" s="140"/>
      <c r="AD66" s="140"/>
      <c r="AE66" s="85"/>
      <c r="AF66" s="96"/>
    </row>
    <row r="67" spans="1:32" s="3" customFormat="1" ht="37.15" customHeight="1" thickBot="1">
      <c r="A67" s="494"/>
      <c r="B67" s="495"/>
      <c r="C67" s="496"/>
      <c r="D67" s="688"/>
      <c r="E67" s="689"/>
      <c r="F67" s="689"/>
      <c r="G67" s="690"/>
      <c r="H67" s="695"/>
      <c r="I67" s="696"/>
      <c r="J67" s="696"/>
      <c r="K67" s="696"/>
      <c r="L67" s="697"/>
      <c r="M67" s="293" t="s">
        <v>245</v>
      </c>
      <c r="N67" s="281"/>
      <c r="O67" s="282"/>
      <c r="P67" s="286" t="s">
        <v>244</v>
      </c>
      <c r="Q67" s="284"/>
      <c r="R67" s="284"/>
      <c r="S67" s="285"/>
      <c r="T67" s="286" t="s">
        <v>222</v>
      </c>
      <c r="U67" s="284"/>
      <c r="V67" s="285"/>
      <c r="W67" s="96">
        <v>8016</v>
      </c>
      <c r="X67" s="96">
        <f t="shared" si="0"/>
        <v>11220</v>
      </c>
      <c r="Y67" s="96">
        <v>0</v>
      </c>
      <c r="Z67" s="96"/>
      <c r="AA67" s="212"/>
      <c r="AB67" s="165"/>
      <c r="AC67" s="140"/>
      <c r="AD67" s="140"/>
      <c r="AE67" s="85"/>
      <c r="AF67" s="96"/>
    </row>
    <row r="68" spans="1:32" s="3" customFormat="1" ht="56.1" customHeight="1" thickBot="1">
      <c r="A68" s="326"/>
      <c r="B68" s="302"/>
      <c r="C68" s="374"/>
      <c r="D68" s="691" t="s">
        <v>2011</v>
      </c>
      <c r="E68" s="650"/>
      <c r="F68" s="650"/>
      <c r="G68" s="650"/>
      <c r="H68" s="320" t="s">
        <v>2026</v>
      </c>
      <c r="I68" s="304"/>
      <c r="J68" s="304"/>
      <c r="K68" s="304"/>
      <c r="L68" s="668"/>
      <c r="M68" s="293" t="s">
        <v>2022</v>
      </c>
      <c r="N68" s="281"/>
      <c r="O68" s="282"/>
      <c r="P68" s="286" t="s">
        <v>2084</v>
      </c>
      <c r="Q68" s="284"/>
      <c r="R68" s="284"/>
      <c r="S68" s="285"/>
      <c r="T68" s="286" t="s">
        <v>630</v>
      </c>
      <c r="U68" s="284"/>
      <c r="V68" s="285"/>
      <c r="W68" s="96">
        <v>12596</v>
      </c>
      <c r="X68" s="96">
        <f t="shared" si="0"/>
        <v>17630</v>
      </c>
      <c r="Y68" s="96"/>
      <c r="Z68" s="96">
        <f t="shared" ref="Z68:Z71" si="10">ROUND(Y68*1.4/10,0)*10</f>
        <v>0</v>
      </c>
      <c r="AA68" s="212"/>
      <c r="AB68" s="165"/>
      <c r="AC68" s="140"/>
      <c r="AD68" s="140"/>
      <c r="AE68" s="85"/>
      <c r="AF68" s="96"/>
    </row>
    <row r="69" spans="1:32" s="3" customFormat="1" ht="56.1" customHeight="1" thickBot="1">
      <c r="A69" s="493"/>
      <c r="B69" s="404"/>
      <c r="C69" s="385"/>
      <c r="D69" s="344"/>
      <c r="E69" s="344"/>
      <c r="F69" s="344"/>
      <c r="G69" s="344"/>
      <c r="H69" s="493"/>
      <c r="I69" s="404"/>
      <c r="J69" s="404"/>
      <c r="K69" s="404"/>
      <c r="L69" s="385"/>
      <c r="M69" s="293" t="s">
        <v>2023</v>
      </c>
      <c r="N69" s="281"/>
      <c r="O69" s="282"/>
      <c r="P69" s="286" t="s">
        <v>2084</v>
      </c>
      <c r="Q69" s="284"/>
      <c r="R69" s="284"/>
      <c r="S69" s="285"/>
      <c r="T69" s="286" t="s">
        <v>1441</v>
      </c>
      <c r="U69" s="284"/>
      <c r="V69" s="285"/>
      <c r="W69" s="96">
        <v>12596</v>
      </c>
      <c r="X69" s="96">
        <f t="shared" si="0"/>
        <v>17630</v>
      </c>
      <c r="Y69" s="96"/>
      <c r="Z69" s="96">
        <f t="shared" si="10"/>
        <v>0</v>
      </c>
      <c r="AA69" s="212"/>
      <c r="AB69" s="165"/>
      <c r="AC69" s="140"/>
      <c r="AD69" s="140"/>
      <c r="AE69" s="85"/>
      <c r="AF69" s="96"/>
    </row>
    <row r="70" spans="1:32" s="3" customFormat="1" ht="56.1" customHeight="1" thickBot="1">
      <c r="A70" s="493"/>
      <c r="B70" s="404"/>
      <c r="C70" s="385"/>
      <c r="D70" s="344"/>
      <c r="E70" s="344"/>
      <c r="F70" s="344"/>
      <c r="G70" s="344"/>
      <c r="H70" s="493"/>
      <c r="I70" s="404"/>
      <c r="J70" s="404"/>
      <c r="K70" s="404"/>
      <c r="L70" s="385"/>
      <c r="M70" s="293" t="s">
        <v>2024</v>
      </c>
      <c r="N70" s="281"/>
      <c r="O70" s="282"/>
      <c r="P70" s="286" t="s">
        <v>2084</v>
      </c>
      <c r="Q70" s="284"/>
      <c r="R70" s="284"/>
      <c r="S70" s="285"/>
      <c r="T70" s="286" t="s">
        <v>1442</v>
      </c>
      <c r="U70" s="284"/>
      <c r="V70" s="285"/>
      <c r="W70" s="96">
        <v>12596</v>
      </c>
      <c r="X70" s="96">
        <f t="shared" si="0"/>
        <v>17630</v>
      </c>
      <c r="Y70" s="96"/>
      <c r="Z70" s="96">
        <f t="shared" si="10"/>
        <v>0</v>
      </c>
      <c r="AA70" s="212"/>
      <c r="AB70" s="165"/>
      <c r="AC70" s="140"/>
      <c r="AD70" s="140"/>
      <c r="AE70" s="85"/>
      <c r="AF70" s="96"/>
    </row>
    <row r="71" spans="1:32" s="3" customFormat="1" ht="56.1" customHeight="1" thickBot="1">
      <c r="A71" s="494"/>
      <c r="B71" s="495"/>
      <c r="C71" s="496"/>
      <c r="D71" s="344"/>
      <c r="E71" s="344"/>
      <c r="F71" s="344"/>
      <c r="G71" s="344"/>
      <c r="H71" s="494"/>
      <c r="I71" s="495"/>
      <c r="J71" s="495"/>
      <c r="K71" s="495"/>
      <c r="L71" s="496"/>
      <c r="M71" s="293" t="s">
        <v>2025</v>
      </c>
      <c r="N71" s="281"/>
      <c r="O71" s="282"/>
      <c r="P71" s="286" t="s">
        <v>2084</v>
      </c>
      <c r="Q71" s="284"/>
      <c r="R71" s="284"/>
      <c r="S71" s="285"/>
      <c r="T71" s="286" t="s">
        <v>1443</v>
      </c>
      <c r="U71" s="284"/>
      <c r="V71" s="285"/>
      <c r="W71" s="96">
        <v>12596</v>
      </c>
      <c r="X71" s="96">
        <f t="shared" si="0"/>
        <v>17630</v>
      </c>
      <c r="Y71" s="96"/>
      <c r="Z71" s="96">
        <f t="shared" si="10"/>
        <v>0</v>
      </c>
      <c r="AA71" s="212"/>
      <c r="AB71" s="165"/>
      <c r="AC71" s="140"/>
      <c r="AD71" s="140"/>
      <c r="AE71" s="85"/>
      <c r="AF71" s="96"/>
    </row>
    <row r="72" spans="1:32" s="3" customFormat="1" ht="48" customHeight="1" thickBot="1">
      <c r="A72" s="326"/>
      <c r="B72" s="303"/>
      <c r="C72" s="664"/>
      <c r="D72" s="344"/>
      <c r="E72" s="344"/>
      <c r="F72" s="344"/>
      <c r="G72" s="344"/>
      <c r="H72" s="320" t="s">
        <v>2083</v>
      </c>
      <c r="I72" s="304"/>
      <c r="J72" s="304"/>
      <c r="K72" s="304"/>
      <c r="L72" s="668"/>
      <c r="M72" s="293" t="s">
        <v>2012</v>
      </c>
      <c r="N72" s="281"/>
      <c r="O72" s="282"/>
      <c r="P72" s="286" t="s">
        <v>2082</v>
      </c>
      <c r="Q72" s="284"/>
      <c r="R72" s="284"/>
      <c r="S72" s="285"/>
      <c r="T72" s="286" t="s">
        <v>264</v>
      </c>
      <c r="U72" s="284"/>
      <c r="V72" s="285"/>
      <c r="W72" s="96">
        <v>12830</v>
      </c>
      <c r="X72" s="96">
        <f t="shared" si="0"/>
        <v>17960</v>
      </c>
      <c r="Y72" s="96">
        <v>0</v>
      </c>
      <c r="Z72" s="96"/>
      <c r="AA72" s="212"/>
      <c r="AB72" s="165"/>
      <c r="AC72" s="140"/>
      <c r="AD72" s="140"/>
      <c r="AE72" s="85"/>
      <c r="AF72" s="96"/>
    </row>
    <row r="73" spans="1:32" s="3" customFormat="1" ht="43.5" customHeight="1" thickBot="1">
      <c r="A73" s="273"/>
      <c r="B73" s="263"/>
      <c r="C73" s="289"/>
      <c r="D73" s="344"/>
      <c r="E73" s="344"/>
      <c r="F73" s="344"/>
      <c r="G73" s="344"/>
      <c r="H73" s="491"/>
      <c r="I73" s="403"/>
      <c r="J73" s="403"/>
      <c r="K73" s="403"/>
      <c r="L73" s="546"/>
      <c r="M73" s="293" t="s">
        <v>2014</v>
      </c>
      <c r="N73" s="281"/>
      <c r="O73" s="282"/>
      <c r="P73" s="286" t="s">
        <v>2082</v>
      </c>
      <c r="Q73" s="284"/>
      <c r="R73" s="284"/>
      <c r="S73" s="285"/>
      <c r="T73" s="286" t="s">
        <v>281</v>
      </c>
      <c r="U73" s="284"/>
      <c r="V73" s="285"/>
      <c r="W73" s="96">
        <v>12830</v>
      </c>
      <c r="X73" s="96">
        <f t="shared" ref="X73:X136" si="11">ROUND(W73*1.4/10,0)*10</f>
        <v>17960</v>
      </c>
      <c r="Y73" s="96">
        <v>0</v>
      </c>
      <c r="Z73" s="96"/>
      <c r="AA73" s="212"/>
      <c r="AB73" s="165"/>
      <c r="AC73" s="140"/>
      <c r="AD73" s="140"/>
      <c r="AE73" s="85"/>
      <c r="AF73" s="96"/>
    </row>
    <row r="74" spans="1:32" s="3" customFormat="1" ht="43.5" customHeight="1" thickBot="1">
      <c r="A74" s="275"/>
      <c r="B74" s="276"/>
      <c r="C74" s="290"/>
      <c r="D74" s="346"/>
      <c r="E74" s="346"/>
      <c r="F74" s="346"/>
      <c r="G74" s="346"/>
      <c r="H74" s="695"/>
      <c r="I74" s="696"/>
      <c r="J74" s="696"/>
      <c r="K74" s="696"/>
      <c r="L74" s="697"/>
      <c r="M74" s="293" t="s">
        <v>2013</v>
      </c>
      <c r="N74" s="281"/>
      <c r="O74" s="282"/>
      <c r="P74" s="286" t="s">
        <v>2082</v>
      </c>
      <c r="Q74" s="284"/>
      <c r="R74" s="284"/>
      <c r="S74" s="285"/>
      <c r="T74" s="286" t="s">
        <v>222</v>
      </c>
      <c r="U74" s="284"/>
      <c r="V74" s="285"/>
      <c r="W74" s="96">
        <v>9865</v>
      </c>
      <c r="X74" s="96">
        <f t="shared" si="11"/>
        <v>13810</v>
      </c>
      <c r="Y74" s="96">
        <v>0</v>
      </c>
      <c r="Z74" s="96"/>
      <c r="AA74" s="212"/>
      <c r="AB74" s="165"/>
      <c r="AC74" s="140"/>
      <c r="AD74" s="140"/>
      <c r="AE74" s="85"/>
      <c r="AF74" s="96"/>
    </row>
    <row r="75" spans="1:32" s="3" customFormat="1" ht="33.6" customHeight="1" thickBot="1">
      <c r="A75" s="326"/>
      <c r="B75" s="302"/>
      <c r="C75" s="374"/>
      <c r="D75" s="711" t="s">
        <v>565</v>
      </c>
      <c r="E75" s="712"/>
      <c r="F75" s="712"/>
      <c r="G75" s="713"/>
      <c r="H75" s="320" t="s">
        <v>2006</v>
      </c>
      <c r="I75" s="304"/>
      <c r="J75" s="304"/>
      <c r="K75" s="304"/>
      <c r="L75" s="668"/>
      <c r="M75" s="293" t="s">
        <v>1462</v>
      </c>
      <c r="N75" s="281"/>
      <c r="O75" s="282"/>
      <c r="P75" s="286" t="s">
        <v>564</v>
      </c>
      <c r="Q75" s="284"/>
      <c r="R75" s="284"/>
      <c r="S75" s="285"/>
      <c r="T75" s="286" t="s">
        <v>630</v>
      </c>
      <c r="U75" s="284"/>
      <c r="V75" s="285"/>
      <c r="W75" s="96">
        <v>14156</v>
      </c>
      <c r="X75" s="96">
        <f t="shared" si="11"/>
        <v>19820</v>
      </c>
      <c r="Y75" s="96"/>
      <c r="Z75" s="96">
        <f t="shared" ref="Z75" si="12">ROUND(Y75*1.4/10,0)*10</f>
        <v>0</v>
      </c>
      <c r="AA75" s="212"/>
      <c r="AB75" s="165"/>
      <c r="AC75" s="208"/>
      <c r="AD75" s="140"/>
      <c r="AE75" s="85"/>
      <c r="AF75" s="96"/>
    </row>
    <row r="76" spans="1:32" s="3" customFormat="1" ht="33.6" customHeight="1" thickBot="1">
      <c r="A76" s="493"/>
      <c r="B76" s="404"/>
      <c r="C76" s="385"/>
      <c r="D76" s="714"/>
      <c r="E76" s="715"/>
      <c r="F76" s="715"/>
      <c r="G76" s="716"/>
      <c r="H76" s="493"/>
      <c r="I76" s="404"/>
      <c r="J76" s="404"/>
      <c r="K76" s="404"/>
      <c r="L76" s="385"/>
      <c r="M76" s="293" t="s">
        <v>1472</v>
      </c>
      <c r="N76" s="281"/>
      <c r="O76" s="282"/>
      <c r="P76" s="286" t="s">
        <v>564</v>
      </c>
      <c r="Q76" s="284"/>
      <c r="R76" s="284"/>
      <c r="S76" s="285"/>
      <c r="T76" s="286" t="s">
        <v>1441</v>
      </c>
      <c r="U76" s="284"/>
      <c r="V76" s="285"/>
      <c r="W76" s="96">
        <v>14156</v>
      </c>
      <c r="X76" s="96">
        <f t="shared" si="11"/>
        <v>19820</v>
      </c>
      <c r="Y76" s="96"/>
      <c r="Z76" s="96">
        <f t="shared" ref="Z76:Z78" si="13">ROUND(Y76*1.4/10,0)*10</f>
        <v>0</v>
      </c>
      <c r="AA76" s="212"/>
      <c r="AB76" s="165"/>
      <c r="AC76" s="208"/>
      <c r="AD76" s="140"/>
      <c r="AE76" s="85"/>
      <c r="AF76" s="96"/>
    </row>
    <row r="77" spans="1:32" s="3" customFormat="1" ht="33.6" customHeight="1" thickBot="1">
      <c r="A77" s="493"/>
      <c r="B77" s="404"/>
      <c r="C77" s="385"/>
      <c r="D77" s="714"/>
      <c r="E77" s="715"/>
      <c r="F77" s="715"/>
      <c r="G77" s="716"/>
      <c r="H77" s="493"/>
      <c r="I77" s="404"/>
      <c r="J77" s="404"/>
      <c r="K77" s="404"/>
      <c r="L77" s="385"/>
      <c r="M77" s="293" t="s">
        <v>1473</v>
      </c>
      <c r="N77" s="281"/>
      <c r="O77" s="282"/>
      <c r="P77" s="286" t="s">
        <v>564</v>
      </c>
      <c r="Q77" s="284"/>
      <c r="R77" s="284"/>
      <c r="S77" s="285"/>
      <c r="T77" s="286" t="s">
        <v>1442</v>
      </c>
      <c r="U77" s="284"/>
      <c r="V77" s="285"/>
      <c r="W77" s="96">
        <v>14156</v>
      </c>
      <c r="X77" s="96">
        <f t="shared" si="11"/>
        <v>19820</v>
      </c>
      <c r="Y77" s="96"/>
      <c r="Z77" s="96">
        <f t="shared" si="13"/>
        <v>0</v>
      </c>
      <c r="AA77" s="212"/>
      <c r="AB77" s="165"/>
      <c r="AC77" s="208"/>
      <c r="AD77" s="140"/>
      <c r="AE77" s="85"/>
      <c r="AF77" s="96"/>
    </row>
    <row r="78" spans="1:32" s="3" customFormat="1" ht="33.6" customHeight="1" thickBot="1">
      <c r="A78" s="494"/>
      <c r="B78" s="495"/>
      <c r="C78" s="496"/>
      <c r="D78" s="717"/>
      <c r="E78" s="718"/>
      <c r="F78" s="718"/>
      <c r="G78" s="719"/>
      <c r="H78" s="494"/>
      <c r="I78" s="495"/>
      <c r="J78" s="495"/>
      <c r="K78" s="495"/>
      <c r="L78" s="496"/>
      <c r="M78" s="293" t="s">
        <v>1474</v>
      </c>
      <c r="N78" s="281"/>
      <c r="O78" s="282"/>
      <c r="P78" s="286" t="s">
        <v>564</v>
      </c>
      <c r="Q78" s="284"/>
      <c r="R78" s="284"/>
      <c r="S78" s="285"/>
      <c r="T78" s="286" t="s">
        <v>1443</v>
      </c>
      <c r="U78" s="284"/>
      <c r="V78" s="285"/>
      <c r="W78" s="96">
        <v>14156</v>
      </c>
      <c r="X78" s="96">
        <f t="shared" si="11"/>
        <v>19820</v>
      </c>
      <c r="Y78" s="96"/>
      <c r="Z78" s="96">
        <f t="shared" si="13"/>
        <v>0</v>
      </c>
      <c r="AA78" s="212"/>
      <c r="AB78" s="165"/>
      <c r="AC78" s="208"/>
      <c r="AD78" s="140"/>
      <c r="AE78" s="85"/>
      <c r="AF78" s="96"/>
    </row>
    <row r="79" spans="1:32" s="3" customFormat="1" ht="17.649999999999999" customHeight="1" thickBot="1">
      <c r="A79" s="4"/>
      <c r="B79" s="5"/>
      <c r="C79" s="5"/>
      <c r="D79" s="6" t="s">
        <v>1233</v>
      </c>
      <c r="E79" s="6"/>
      <c r="F79" s="6"/>
      <c r="G79" s="6"/>
      <c r="H79" s="5"/>
      <c r="I79" s="5"/>
      <c r="J79" s="5"/>
      <c r="K79" s="5"/>
      <c r="L79" s="5"/>
      <c r="M79" s="5"/>
      <c r="N79" s="5"/>
      <c r="O79" s="5"/>
      <c r="P79" s="7"/>
      <c r="Q79" s="7"/>
      <c r="R79" s="7"/>
      <c r="S79" s="7"/>
      <c r="T79" s="7"/>
      <c r="U79" s="7"/>
      <c r="V79" s="7"/>
      <c r="W79" s="7"/>
      <c r="X79" s="7"/>
      <c r="Y79" s="7"/>
      <c r="Z79" s="7"/>
      <c r="AA79" s="83"/>
      <c r="AB79" s="165"/>
      <c r="AC79" s="20"/>
      <c r="AD79" s="140"/>
      <c r="AE79" s="185"/>
      <c r="AF79" s="5"/>
    </row>
    <row r="80" spans="1:32" s="3" customFormat="1" ht="57.6" customHeight="1" thickBot="1">
      <c r="A80" s="326"/>
      <c r="B80" s="303"/>
      <c r="C80" s="108"/>
      <c r="D80" s="521" t="s">
        <v>1234</v>
      </c>
      <c r="E80" s="691"/>
      <c r="F80" s="691"/>
      <c r="G80" s="692"/>
      <c r="H80" s="320" t="s">
        <v>2007</v>
      </c>
      <c r="I80" s="304"/>
      <c r="J80" s="304"/>
      <c r="K80" s="304"/>
      <c r="L80" s="668"/>
      <c r="M80" s="293" t="s">
        <v>1237</v>
      </c>
      <c r="N80" s="281"/>
      <c r="O80" s="282"/>
      <c r="P80" s="286" t="s">
        <v>1242</v>
      </c>
      <c r="Q80" s="284"/>
      <c r="R80" s="284"/>
      <c r="S80" s="285"/>
      <c r="T80" s="286" t="s">
        <v>1240</v>
      </c>
      <c r="U80" s="284"/>
      <c r="V80" s="285"/>
      <c r="W80" s="96">
        <v>15711</v>
      </c>
      <c r="X80" s="96">
        <f t="shared" si="11"/>
        <v>22000</v>
      </c>
      <c r="Y80" s="96"/>
      <c r="Z80" s="96">
        <f t="shared" ref="Z80:Z82" si="14">ROUND(Y80*1.4/10,0)*10</f>
        <v>0</v>
      </c>
      <c r="AA80" s="212"/>
      <c r="AB80" s="165"/>
      <c r="AC80" s="140"/>
      <c r="AD80" s="140"/>
      <c r="AE80" s="85"/>
      <c r="AF80" s="96"/>
    </row>
    <row r="81" spans="1:32" s="3" customFormat="1" ht="57" customHeight="1" thickBot="1">
      <c r="A81" s="273"/>
      <c r="B81" s="263"/>
      <c r="C81" s="108"/>
      <c r="D81" s="521" t="s">
        <v>1235</v>
      </c>
      <c r="E81" s="691"/>
      <c r="F81" s="691"/>
      <c r="G81" s="692"/>
      <c r="H81" s="321"/>
      <c r="I81" s="307"/>
      <c r="J81" s="307"/>
      <c r="K81" s="307"/>
      <c r="L81" s="308"/>
      <c r="M81" s="293" t="s">
        <v>1238</v>
      </c>
      <c r="N81" s="281"/>
      <c r="O81" s="282"/>
      <c r="P81" s="286" t="s">
        <v>1241</v>
      </c>
      <c r="Q81" s="284"/>
      <c r="R81" s="284"/>
      <c r="S81" s="285"/>
      <c r="T81" s="286" t="s">
        <v>1240</v>
      </c>
      <c r="U81" s="284"/>
      <c r="V81" s="285"/>
      <c r="W81" s="96">
        <v>18247</v>
      </c>
      <c r="X81" s="96">
        <f t="shared" si="11"/>
        <v>25550</v>
      </c>
      <c r="Y81" s="96"/>
      <c r="Z81" s="96">
        <f t="shared" si="14"/>
        <v>0</v>
      </c>
      <c r="AA81" s="212"/>
      <c r="AB81" s="165"/>
      <c r="AC81" s="140"/>
      <c r="AD81" s="140"/>
      <c r="AE81" s="85"/>
      <c r="AF81" s="96"/>
    </row>
    <row r="82" spans="1:32" s="3" customFormat="1" ht="58.5" customHeight="1" thickBot="1">
      <c r="A82" s="275"/>
      <c r="B82" s="276"/>
      <c r="C82" s="108"/>
      <c r="D82" s="521" t="s">
        <v>1236</v>
      </c>
      <c r="E82" s="691"/>
      <c r="F82" s="691"/>
      <c r="G82" s="692"/>
      <c r="H82" s="341"/>
      <c r="I82" s="324"/>
      <c r="J82" s="324"/>
      <c r="K82" s="324"/>
      <c r="L82" s="325"/>
      <c r="M82" s="293" t="s">
        <v>1239</v>
      </c>
      <c r="N82" s="281"/>
      <c r="O82" s="282"/>
      <c r="P82" s="286" t="s">
        <v>1243</v>
      </c>
      <c r="Q82" s="284"/>
      <c r="R82" s="284"/>
      <c r="S82" s="285"/>
      <c r="T82" s="286" t="s">
        <v>1240</v>
      </c>
      <c r="U82" s="284"/>
      <c r="V82" s="285"/>
      <c r="W82" s="96">
        <v>21003</v>
      </c>
      <c r="X82" s="96">
        <f t="shared" si="11"/>
        <v>29400</v>
      </c>
      <c r="Y82" s="96"/>
      <c r="Z82" s="96">
        <f t="shared" si="14"/>
        <v>0</v>
      </c>
      <c r="AA82" s="212"/>
      <c r="AB82" s="165"/>
      <c r="AC82" s="140"/>
      <c r="AD82" s="140"/>
      <c r="AE82" s="85"/>
      <c r="AF82" s="96"/>
    </row>
    <row r="83" spans="1:32" s="3" customFormat="1" ht="17.649999999999999" customHeight="1" thickBot="1">
      <c r="A83" s="4"/>
      <c r="B83" s="5"/>
      <c r="C83" s="5"/>
      <c r="D83" s="6" t="s">
        <v>1959</v>
      </c>
      <c r="E83" s="6"/>
      <c r="F83" s="6"/>
      <c r="G83" s="6"/>
      <c r="H83" s="5"/>
      <c r="I83" s="5"/>
      <c r="J83" s="5"/>
      <c r="K83" s="5"/>
      <c r="L83" s="5"/>
      <c r="M83" s="5"/>
      <c r="N83" s="5"/>
      <c r="O83" s="5"/>
      <c r="P83" s="7"/>
      <c r="Q83" s="7"/>
      <c r="R83" s="7"/>
      <c r="S83" s="7"/>
      <c r="T83" s="7"/>
      <c r="U83" s="7"/>
      <c r="V83" s="7"/>
      <c r="W83" s="7"/>
      <c r="X83" s="7"/>
      <c r="Y83" s="7"/>
      <c r="Z83" s="7"/>
      <c r="AA83" s="83"/>
      <c r="AB83" s="165"/>
      <c r="AC83" s="20"/>
      <c r="AD83" s="140"/>
      <c r="AE83" s="185"/>
      <c r="AF83" s="5"/>
    </row>
    <row r="84" spans="1:32" s="3" customFormat="1" ht="37.15" customHeight="1" thickBot="1">
      <c r="A84" s="326"/>
      <c r="B84" s="303"/>
      <c r="C84" s="108"/>
      <c r="D84" s="521" t="s">
        <v>1966</v>
      </c>
      <c r="E84" s="650"/>
      <c r="F84" s="650"/>
      <c r="G84" s="651"/>
      <c r="H84" s="320" t="s">
        <v>1677</v>
      </c>
      <c r="I84" s="305"/>
      <c r="J84" s="305"/>
      <c r="K84" s="305"/>
      <c r="L84" s="306"/>
      <c r="M84" s="293" t="s">
        <v>1960</v>
      </c>
      <c r="N84" s="281"/>
      <c r="O84" s="282"/>
      <c r="P84" s="286" t="s">
        <v>1964</v>
      </c>
      <c r="Q84" s="284"/>
      <c r="R84" s="284"/>
      <c r="S84" s="285"/>
      <c r="T84" s="286" t="s">
        <v>444</v>
      </c>
      <c r="U84" s="284"/>
      <c r="V84" s="285"/>
      <c r="W84" s="96">
        <v>12122</v>
      </c>
      <c r="X84" s="96">
        <f t="shared" si="11"/>
        <v>16970</v>
      </c>
      <c r="Y84" s="96"/>
      <c r="Z84" s="96">
        <f t="shared" ref="Z84:Z87" si="15">ROUND(Y84*1.4/10,0)*10</f>
        <v>0</v>
      </c>
      <c r="AA84" s="212"/>
      <c r="AB84" s="165"/>
      <c r="AC84" s="208"/>
      <c r="AD84" s="140"/>
      <c r="AE84" s="85"/>
      <c r="AF84" s="96"/>
    </row>
    <row r="85" spans="1:32" s="3" customFormat="1" ht="37.15" customHeight="1" thickBot="1">
      <c r="A85" s="273"/>
      <c r="B85" s="263"/>
      <c r="C85" s="63"/>
      <c r="D85" s="417"/>
      <c r="E85" s="344"/>
      <c r="F85" s="344"/>
      <c r="G85" s="418"/>
      <c r="H85" s="321"/>
      <c r="I85" s="307"/>
      <c r="J85" s="307"/>
      <c r="K85" s="307"/>
      <c r="L85" s="308"/>
      <c r="M85" s="293" t="s">
        <v>1961</v>
      </c>
      <c r="N85" s="281"/>
      <c r="O85" s="282"/>
      <c r="P85" s="286" t="s">
        <v>1964</v>
      </c>
      <c r="Q85" s="284"/>
      <c r="R85" s="284"/>
      <c r="S85" s="285"/>
      <c r="T85" s="286" t="s">
        <v>228</v>
      </c>
      <c r="U85" s="284"/>
      <c r="V85" s="285"/>
      <c r="W85" s="96">
        <v>12122</v>
      </c>
      <c r="X85" s="96">
        <f t="shared" si="11"/>
        <v>16970</v>
      </c>
      <c r="Y85" s="96"/>
      <c r="Z85" s="96">
        <f t="shared" si="15"/>
        <v>0</v>
      </c>
      <c r="AA85" s="212"/>
      <c r="AB85" s="165"/>
      <c r="AC85" s="208"/>
      <c r="AD85" s="140"/>
      <c r="AE85" s="85"/>
      <c r="AF85" s="96"/>
    </row>
    <row r="86" spans="1:32" s="3" customFormat="1" ht="37.15" customHeight="1" thickBot="1">
      <c r="A86" s="273"/>
      <c r="B86" s="263"/>
      <c r="C86" s="63"/>
      <c r="D86" s="417"/>
      <c r="E86" s="344"/>
      <c r="F86" s="344"/>
      <c r="G86" s="418"/>
      <c r="H86" s="321"/>
      <c r="I86" s="307"/>
      <c r="J86" s="307"/>
      <c r="K86" s="307"/>
      <c r="L86" s="308"/>
      <c r="M86" s="293" t="s">
        <v>1962</v>
      </c>
      <c r="N86" s="281"/>
      <c r="O86" s="282"/>
      <c r="P86" s="286" t="s">
        <v>1964</v>
      </c>
      <c r="Q86" s="284"/>
      <c r="R86" s="284"/>
      <c r="S86" s="285"/>
      <c r="T86" s="286" t="s">
        <v>445</v>
      </c>
      <c r="U86" s="284"/>
      <c r="V86" s="285"/>
      <c r="W86" s="96">
        <v>12122</v>
      </c>
      <c r="X86" s="96">
        <f t="shared" si="11"/>
        <v>16970</v>
      </c>
      <c r="Y86" s="96"/>
      <c r="Z86" s="96">
        <f t="shared" si="15"/>
        <v>0</v>
      </c>
      <c r="AA86" s="212"/>
      <c r="AB86" s="165"/>
      <c r="AC86" s="208"/>
      <c r="AD86" s="140"/>
      <c r="AE86" s="85"/>
      <c r="AF86" s="96"/>
    </row>
    <row r="87" spans="1:32" s="3" customFormat="1" ht="37.15" customHeight="1" thickBot="1">
      <c r="A87" s="274"/>
      <c r="B87" s="264"/>
      <c r="C87" s="67"/>
      <c r="D87" s="417"/>
      <c r="E87" s="344"/>
      <c r="F87" s="344"/>
      <c r="G87" s="418"/>
      <c r="H87" s="322"/>
      <c r="I87" s="309"/>
      <c r="J87" s="309"/>
      <c r="K87" s="309"/>
      <c r="L87" s="310"/>
      <c r="M87" s="293" t="s">
        <v>1963</v>
      </c>
      <c r="N87" s="281"/>
      <c r="O87" s="282"/>
      <c r="P87" s="286" t="s">
        <v>1964</v>
      </c>
      <c r="Q87" s="284"/>
      <c r="R87" s="284"/>
      <c r="S87" s="285"/>
      <c r="T87" s="286" t="s">
        <v>516</v>
      </c>
      <c r="U87" s="284"/>
      <c r="V87" s="285"/>
      <c r="W87" s="96">
        <v>12122</v>
      </c>
      <c r="X87" s="96">
        <f t="shared" si="11"/>
        <v>16970</v>
      </c>
      <c r="Y87" s="96"/>
      <c r="Z87" s="96">
        <f t="shared" si="15"/>
        <v>0</v>
      </c>
      <c r="AA87" s="212"/>
      <c r="AB87" s="165"/>
      <c r="AC87" s="208"/>
      <c r="AD87" s="140"/>
      <c r="AE87" s="85"/>
      <c r="AF87" s="96"/>
    </row>
    <row r="88" spans="1:32" s="3" customFormat="1" ht="67.150000000000006" customHeight="1" thickBot="1">
      <c r="A88" s="293"/>
      <c r="B88" s="294"/>
      <c r="C88" s="71"/>
      <c r="D88" s="688"/>
      <c r="E88" s="689"/>
      <c r="F88" s="689"/>
      <c r="G88" s="690"/>
      <c r="H88" s="297" t="s">
        <v>1164</v>
      </c>
      <c r="I88" s="298"/>
      <c r="J88" s="298"/>
      <c r="K88" s="298"/>
      <c r="L88" s="299"/>
      <c r="M88" s="293" t="s">
        <v>1972</v>
      </c>
      <c r="N88" s="281"/>
      <c r="O88" s="282"/>
      <c r="P88" s="286" t="s">
        <v>1974</v>
      </c>
      <c r="Q88" s="284"/>
      <c r="R88" s="284"/>
      <c r="S88" s="285"/>
      <c r="T88" s="286" t="s">
        <v>222</v>
      </c>
      <c r="U88" s="284"/>
      <c r="V88" s="285"/>
      <c r="W88" s="96">
        <v>5412</v>
      </c>
      <c r="X88" s="96">
        <f t="shared" si="11"/>
        <v>7580</v>
      </c>
      <c r="Y88" s="96">
        <v>0</v>
      </c>
      <c r="Z88" s="96">
        <f t="shared" ref="Z88:Z103" si="16">ROUND(Y88*1.4/10,0)*10</f>
        <v>0</v>
      </c>
      <c r="AA88" s="33"/>
      <c r="AB88" s="165"/>
      <c r="AC88" s="208"/>
      <c r="AD88" s="140"/>
      <c r="AE88" s="85"/>
      <c r="AF88" s="96"/>
    </row>
    <row r="89" spans="1:32" s="3" customFormat="1" ht="37.15" customHeight="1" thickBot="1">
      <c r="A89" s="326"/>
      <c r="B89" s="303"/>
      <c r="C89" s="108"/>
      <c r="D89" s="521" t="s">
        <v>1965</v>
      </c>
      <c r="E89" s="650"/>
      <c r="F89" s="650"/>
      <c r="G89" s="651"/>
      <c r="H89" s="320" t="s">
        <v>1995</v>
      </c>
      <c r="I89" s="305"/>
      <c r="J89" s="305"/>
      <c r="K89" s="305"/>
      <c r="L89" s="306"/>
      <c r="M89" s="293" t="s">
        <v>1967</v>
      </c>
      <c r="N89" s="281"/>
      <c r="O89" s="282"/>
      <c r="P89" s="286" t="s">
        <v>1971</v>
      </c>
      <c r="Q89" s="284"/>
      <c r="R89" s="284"/>
      <c r="S89" s="285"/>
      <c r="T89" s="286" t="s">
        <v>444</v>
      </c>
      <c r="U89" s="284"/>
      <c r="V89" s="285"/>
      <c r="W89" s="96">
        <v>13194</v>
      </c>
      <c r="X89" s="96">
        <f t="shared" si="11"/>
        <v>18470</v>
      </c>
      <c r="Y89" s="96"/>
      <c r="Z89" s="96">
        <f t="shared" si="16"/>
        <v>0</v>
      </c>
      <c r="AA89" s="212"/>
      <c r="AB89" s="165"/>
      <c r="AC89" s="208"/>
      <c r="AD89" s="140"/>
      <c r="AE89" s="85"/>
      <c r="AF89" s="96"/>
    </row>
    <row r="90" spans="1:32" s="3" customFormat="1" ht="37.15" customHeight="1" thickBot="1">
      <c r="A90" s="273"/>
      <c r="B90" s="263"/>
      <c r="C90" s="63"/>
      <c r="D90" s="417"/>
      <c r="E90" s="344"/>
      <c r="F90" s="344"/>
      <c r="G90" s="418"/>
      <c r="H90" s="321"/>
      <c r="I90" s="307"/>
      <c r="J90" s="307"/>
      <c r="K90" s="307"/>
      <c r="L90" s="308"/>
      <c r="M90" s="293" t="s">
        <v>1968</v>
      </c>
      <c r="N90" s="281"/>
      <c r="O90" s="282"/>
      <c r="P90" s="286" t="s">
        <v>1971</v>
      </c>
      <c r="Q90" s="284"/>
      <c r="R90" s="284"/>
      <c r="S90" s="285"/>
      <c r="T90" s="286" t="s">
        <v>228</v>
      </c>
      <c r="U90" s="284"/>
      <c r="V90" s="285"/>
      <c r="W90" s="96">
        <v>13194</v>
      </c>
      <c r="X90" s="96">
        <f t="shared" si="11"/>
        <v>18470</v>
      </c>
      <c r="Y90" s="96"/>
      <c r="Z90" s="96">
        <f t="shared" si="16"/>
        <v>0</v>
      </c>
      <c r="AA90" s="212"/>
      <c r="AB90" s="165"/>
      <c r="AC90" s="208"/>
      <c r="AD90" s="140"/>
      <c r="AE90" s="85"/>
      <c r="AF90" s="96"/>
    </row>
    <row r="91" spans="1:32" s="3" customFormat="1" ht="37.15" customHeight="1" thickBot="1">
      <c r="A91" s="273"/>
      <c r="B91" s="263"/>
      <c r="C91" s="63"/>
      <c r="D91" s="417"/>
      <c r="E91" s="344"/>
      <c r="F91" s="344"/>
      <c r="G91" s="418"/>
      <c r="H91" s="321"/>
      <c r="I91" s="307"/>
      <c r="J91" s="307"/>
      <c r="K91" s="307"/>
      <c r="L91" s="308"/>
      <c r="M91" s="293" t="s">
        <v>1969</v>
      </c>
      <c r="N91" s="281"/>
      <c r="O91" s="282"/>
      <c r="P91" s="286" t="s">
        <v>1971</v>
      </c>
      <c r="Q91" s="284"/>
      <c r="R91" s="284"/>
      <c r="S91" s="285"/>
      <c r="T91" s="286" t="s">
        <v>445</v>
      </c>
      <c r="U91" s="284"/>
      <c r="V91" s="285"/>
      <c r="W91" s="96">
        <v>13194</v>
      </c>
      <c r="X91" s="96">
        <f t="shared" si="11"/>
        <v>18470</v>
      </c>
      <c r="Y91" s="96"/>
      <c r="Z91" s="96">
        <f t="shared" si="16"/>
        <v>0</v>
      </c>
      <c r="AA91" s="212"/>
      <c r="AB91" s="165"/>
      <c r="AC91" s="208"/>
      <c r="AD91" s="140"/>
      <c r="AE91" s="85"/>
      <c r="AF91" s="96"/>
    </row>
    <row r="92" spans="1:32" s="3" customFormat="1" ht="37.15" customHeight="1" thickBot="1">
      <c r="A92" s="274"/>
      <c r="B92" s="264"/>
      <c r="C92" s="67"/>
      <c r="D92" s="417"/>
      <c r="E92" s="344"/>
      <c r="F92" s="344"/>
      <c r="G92" s="418"/>
      <c r="H92" s="322"/>
      <c r="I92" s="309"/>
      <c r="J92" s="309"/>
      <c r="K92" s="309"/>
      <c r="L92" s="310"/>
      <c r="M92" s="293" t="s">
        <v>1970</v>
      </c>
      <c r="N92" s="281"/>
      <c r="O92" s="282"/>
      <c r="P92" s="286" t="s">
        <v>1971</v>
      </c>
      <c r="Q92" s="284"/>
      <c r="R92" s="284"/>
      <c r="S92" s="285"/>
      <c r="T92" s="286" t="s">
        <v>516</v>
      </c>
      <c r="U92" s="284"/>
      <c r="V92" s="285"/>
      <c r="W92" s="96">
        <v>13194</v>
      </c>
      <c r="X92" s="96">
        <f t="shared" si="11"/>
        <v>18470</v>
      </c>
      <c r="Y92" s="96"/>
      <c r="Z92" s="96">
        <f t="shared" si="16"/>
        <v>0</v>
      </c>
      <c r="AA92" s="212"/>
      <c r="AB92" s="165"/>
      <c r="AC92" s="208"/>
      <c r="AD92" s="140"/>
      <c r="AE92" s="85"/>
      <c r="AF92" s="96"/>
    </row>
    <row r="93" spans="1:32" s="3" customFormat="1" ht="67.150000000000006" customHeight="1" thickBot="1">
      <c r="A93" s="293"/>
      <c r="B93" s="294"/>
      <c r="C93" s="71"/>
      <c r="D93" s="688"/>
      <c r="E93" s="689"/>
      <c r="F93" s="689"/>
      <c r="G93" s="690"/>
      <c r="H93" s="297" t="s">
        <v>1164</v>
      </c>
      <c r="I93" s="298"/>
      <c r="J93" s="298"/>
      <c r="K93" s="298"/>
      <c r="L93" s="299"/>
      <c r="M93" s="293" t="s">
        <v>1975</v>
      </c>
      <c r="N93" s="281"/>
      <c r="O93" s="282"/>
      <c r="P93" s="286" t="s">
        <v>1973</v>
      </c>
      <c r="Q93" s="284"/>
      <c r="R93" s="284"/>
      <c r="S93" s="285"/>
      <c r="T93" s="286" t="s">
        <v>222</v>
      </c>
      <c r="U93" s="284"/>
      <c r="V93" s="285"/>
      <c r="W93" s="96">
        <v>5507</v>
      </c>
      <c r="X93" s="96">
        <f t="shared" si="11"/>
        <v>7710</v>
      </c>
      <c r="Y93" s="96">
        <v>0</v>
      </c>
      <c r="Z93" s="96">
        <f t="shared" si="16"/>
        <v>0</v>
      </c>
      <c r="AA93" s="33"/>
      <c r="AB93" s="165"/>
      <c r="AC93" s="140"/>
      <c r="AD93" s="140"/>
      <c r="AE93" s="85"/>
      <c r="AF93" s="96"/>
    </row>
    <row r="94" spans="1:32" s="3" customFormat="1" ht="37.15" customHeight="1" thickBot="1">
      <c r="A94" s="326"/>
      <c r="B94" s="303"/>
      <c r="C94" s="108"/>
      <c r="D94" s="521" t="s">
        <v>1991</v>
      </c>
      <c r="E94" s="650"/>
      <c r="F94" s="650"/>
      <c r="G94" s="651"/>
      <c r="H94" s="320" t="s">
        <v>1996</v>
      </c>
      <c r="I94" s="305"/>
      <c r="J94" s="305"/>
      <c r="K94" s="305"/>
      <c r="L94" s="306"/>
      <c r="M94" s="293" t="s">
        <v>1976</v>
      </c>
      <c r="N94" s="281"/>
      <c r="O94" s="282"/>
      <c r="P94" s="286" t="s">
        <v>1982</v>
      </c>
      <c r="Q94" s="284"/>
      <c r="R94" s="284"/>
      <c r="S94" s="285"/>
      <c r="T94" s="286" t="s">
        <v>444</v>
      </c>
      <c r="U94" s="284"/>
      <c r="V94" s="285"/>
      <c r="W94" s="96">
        <v>14063</v>
      </c>
      <c r="X94" s="96">
        <f t="shared" si="11"/>
        <v>19690</v>
      </c>
      <c r="Y94" s="96"/>
      <c r="Z94" s="96">
        <f t="shared" si="16"/>
        <v>0</v>
      </c>
      <c r="AA94" s="212"/>
      <c r="AB94" s="165"/>
      <c r="AC94" s="208"/>
      <c r="AD94" s="140"/>
      <c r="AE94" s="85"/>
      <c r="AF94" s="96"/>
    </row>
    <row r="95" spans="1:32" s="3" customFormat="1" ht="37.15" customHeight="1" thickBot="1">
      <c r="A95" s="273"/>
      <c r="B95" s="263"/>
      <c r="C95" s="63"/>
      <c r="D95" s="417"/>
      <c r="E95" s="344"/>
      <c r="F95" s="344"/>
      <c r="G95" s="418"/>
      <c r="H95" s="321"/>
      <c r="I95" s="307"/>
      <c r="J95" s="307"/>
      <c r="K95" s="307"/>
      <c r="L95" s="308"/>
      <c r="M95" s="293" t="s">
        <v>1977</v>
      </c>
      <c r="N95" s="281"/>
      <c r="O95" s="282"/>
      <c r="P95" s="286" t="s">
        <v>1982</v>
      </c>
      <c r="Q95" s="284"/>
      <c r="R95" s="284"/>
      <c r="S95" s="285"/>
      <c r="T95" s="286" t="s">
        <v>228</v>
      </c>
      <c r="U95" s="284"/>
      <c r="V95" s="285"/>
      <c r="W95" s="96">
        <v>14063</v>
      </c>
      <c r="X95" s="96">
        <f t="shared" si="11"/>
        <v>19690</v>
      </c>
      <c r="Y95" s="96"/>
      <c r="Z95" s="96">
        <f t="shared" si="16"/>
        <v>0</v>
      </c>
      <c r="AA95" s="212"/>
      <c r="AB95" s="165"/>
      <c r="AC95" s="208"/>
      <c r="AD95" s="140"/>
      <c r="AE95" s="85"/>
      <c r="AF95" s="96"/>
    </row>
    <row r="96" spans="1:32" s="3" customFormat="1" ht="37.15" customHeight="1" thickBot="1">
      <c r="A96" s="273"/>
      <c r="B96" s="263"/>
      <c r="C96" s="63"/>
      <c r="D96" s="417"/>
      <c r="E96" s="344"/>
      <c r="F96" s="344"/>
      <c r="G96" s="418"/>
      <c r="H96" s="321"/>
      <c r="I96" s="307"/>
      <c r="J96" s="307"/>
      <c r="K96" s="307"/>
      <c r="L96" s="308"/>
      <c r="M96" s="293" t="s">
        <v>1978</v>
      </c>
      <c r="N96" s="281"/>
      <c r="O96" s="282"/>
      <c r="P96" s="286" t="s">
        <v>1982</v>
      </c>
      <c r="Q96" s="284"/>
      <c r="R96" s="284"/>
      <c r="S96" s="285"/>
      <c r="T96" s="286" t="s">
        <v>445</v>
      </c>
      <c r="U96" s="284"/>
      <c r="V96" s="285"/>
      <c r="W96" s="96">
        <v>14063</v>
      </c>
      <c r="X96" s="96">
        <f t="shared" si="11"/>
        <v>19690</v>
      </c>
      <c r="Y96" s="96"/>
      <c r="Z96" s="96">
        <f t="shared" si="16"/>
        <v>0</v>
      </c>
      <c r="AA96" s="212"/>
      <c r="AB96" s="165"/>
      <c r="AC96" s="208"/>
      <c r="AD96" s="140"/>
      <c r="AE96" s="85"/>
      <c r="AF96" s="96"/>
    </row>
    <row r="97" spans="1:32" s="3" customFormat="1" ht="37.15" customHeight="1" thickBot="1">
      <c r="A97" s="274"/>
      <c r="B97" s="264"/>
      <c r="C97" s="67"/>
      <c r="D97" s="417"/>
      <c r="E97" s="344"/>
      <c r="F97" s="344"/>
      <c r="G97" s="418"/>
      <c r="H97" s="322"/>
      <c r="I97" s="309"/>
      <c r="J97" s="309"/>
      <c r="K97" s="309"/>
      <c r="L97" s="310"/>
      <c r="M97" s="293" t="s">
        <v>1979</v>
      </c>
      <c r="N97" s="281"/>
      <c r="O97" s="282"/>
      <c r="P97" s="286" t="s">
        <v>1982</v>
      </c>
      <c r="Q97" s="284"/>
      <c r="R97" s="284"/>
      <c r="S97" s="285"/>
      <c r="T97" s="286" t="s">
        <v>516</v>
      </c>
      <c r="U97" s="284"/>
      <c r="V97" s="285"/>
      <c r="W97" s="96">
        <v>14063</v>
      </c>
      <c r="X97" s="96">
        <f t="shared" si="11"/>
        <v>19690</v>
      </c>
      <c r="Y97" s="96"/>
      <c r="Z97" s="96">
        <f t="shared" si="16"/>
        <v>0</v>
      </c>
      <c r="AA97" s="212"/>
      <c r="AB97" s="165"/>
      <c r="AC97" s="208"/>
      <c r="AD97" s="140"/>
      <c r="AE97" s="85"/>
      <c r="AF97" s="96"/>
    </row>
    <row r="98" spans="1:32" s="3" customFormat="1" ht="67.150000000000006" customHeight="1" thickBot="1">
      <c r="A98" s="293"/>
      <c r="B98" s="294"/>
      <c r="C98" s="71"/>
      <c r="D98" s="688"/>
      <c r="E98" s="689"/>
      <c r="F98" s="689"/>
      <c r="G98" s="690"/>
      <c r="H98" s="297" t="s">
        <v>1164</v>
      </c>
      <c r="I98" s="298"/>
      <c r="J98" s="298"/>
      <c r="K98" s="298"/>
      <c r="L98" s="299"/>
      <c r="M98" s="293" t="s">
        <v>1980</v>
      </c>
      <c r="N98" s="281"/>
      <c r="O98" s="282"/>
      <c r="P98" s="286" t="s">
        <v>1981</v>
      </c>
      <c r="Q98" s="284"/>
      <c r="R98" s="284"/>
      <c r="S98" s="285"/>
      <c r="T98" s="286" t="s">
        <v>222</v>
      </c>
      <c r="U98" s="284"/>
      <c r="V98" s="285"/>
      <c r="W98" s="96">
        <v>6272</v>
      </c>
      <c r="X98" s="96">
        <f t="shared" si="11"/>
        <v>8780</v>
      </c>
      <c r="Y98" s="96">
        <v>0</v>
      </c>
      <c r="Z98" s="96"/>
      <c r="AA98" s="196"/>
      <c r="AB98" s="165"/>
      <c r="AC98" s="208"/>
      <c r="AD98" s="140"/>
      <c r="AE98" s="85"/>
      <c r="AF98" s="96"/>
    </row>
    <row r="99" spans="1:32" s="3" customFormat="1" ht="37.15" customHeight="1" thickBot="1">
      <c r="A99" s="326"/>
      <c r="B99" s="303"/>
      <c r="C99" s="108"/>
      <c r="D99" s="521" t="s">
        <v>1990</v>
      </c>
      <c r="E99" s="650"/>
      <c r="F99" s="650"/>
      <c r="G99" s="651"/>
      <c r="H99" s="320" t="s">
        <v>1997</v>
      </c>
      <c r="I99" s="305"/>
      <c r="J99" s="305"/>
      <c r="K99" s="305"/>
      <c r="L99" s="306"/>
      <c r="M99" s="293" t="s">
        <v>1983</v>
      </c>
      <c r="N99" s="281"/>
      <c r="O99" s="282"/>
      <c r="P99" s="286" t="s">
        <v>1989</v>
      </c>
      <c r="Q99" s="284"/>
      <c r="R99" s="284"/>
      <c r="S99" s="285"/>
      <c r="T99" s="286" t="s">
        <v>444</v>
      </c>
      <c r="U99" s="284"/>
      <c r="V99" s="285"/>
      <c r="W99" s="96">
        <v>15512</v>
      </c>
      <c r="X99" s="96">
        <f t="shared" si="11"/>
        <v>21720</v>
      </c>
      <c r="Y99" s="96"/>
      <c r="Z99" s="96">
        <f t="shared" ref="Z99:Z102" si="17">ROUND(Y99*1.4/10,0)*10</f>
        <v>0</v>
      </c>
      <c r="AA99" s="212"/>
      <c r="AB99" s="165"/>
      <c r="AC99" s="140"/>
      <c r="AD99" s="140"/>
      <c r="AE99" s="85"/>
      <c r="AF99" s="96"/>
    </row>
    <row r="100" spans="1:32" s="3" customFormat="1" ht="37.15" customHeight="1" thickBot="1">
      <c r="A100" s="273"/>
      <c r="B100" s="263"/>
      <c r="C100" s="63"/>
      <c r="D100" s="417"/>
      <c r="E100" s="344"/>
      <c r="F100" s="344"/>
      <c r="G100" s="418"/>
      <c r="H100" s="321"/>
      <c r="I100" s="307"/>
      <c r="J100" s="307"/>
      <c r="K100" s="307"/>
      <c r="L100" s="308"/>
      <c r="M100" s="293" t="s">
        <v>1984</v>
      </c>
      <c r="N100" s="281"/>
      <c r="O100" s="282"/>
      <c r="P100" s="286" t="s">
        <v>1989</v>
      </c>
      <c r="Q100" s="284"/>
      <c r="R100" s="284"/>
      <c r="S100" s="285"/>
      <c r="T100" s="286" t="s">
        <v>228</v>
      </c>
      <c r="U100" s="284"/>
      <c r="V100" s="285"/>
      <c r="W100" s="96">
        <v>15512</v>
      </c>
      <c r="X100" s="96">
        <f t="shared" si="11"/>
        <v>21720</v>
      </c>
      <c r="Y100" s="96"/>
      <c r="Z100" s="96">
        <f t="shared" si="17"/>
        <v>0</v>
      </c>
      <c r="AA100" s="212"/>
      <c r="AB100" s="165"/>
      <c r="AC100" s="140"/>
      <c r="AD100" s="140"/>
      <c r="AE100" s="85"/>
      <c r="AF100" s="96"/>
    </row>
    <row r="101" spans="1:32" s="3" customFormat="1" ht="37.15" customHeight="1" thickBot="1">
      <c r="A101" s="273"/>
      <c r="B101" s="263"/>
      <c r="C101" s="63"/>
      <c r="D101" s="417"/>
      <c r="E101" s="344"/>
      <c r="F101" s="344"/>
      <c r="G101" s="418"/>
      <c r="H101" s="321"/>
      <c r="I101" s="307"/>
      <c r="J101" s="307"/>
      <c r="K101" s="307"/>
      <c r="L101" s="308"/>
      <c r="M101" s="293" t="s">
        <v>1985</v>
      </c>
      <c r="N101" s="281"/>
      <c r="O101" s="282"/>
      <c r="P101" s="286" t="s">
        <v>1989</v>
      </c>
      <c r="Q101" s="284"/>
      <c r="R101" s="284"/>
      <c r="S101" s="285"/>
      <c r="T101" s="286" t="s">
        <v>445</v>
      </c>
      <c r="U101" s="284"/>
      <c r="V101" s="285"/>
      <c r="W101" s="96">
        <v>15512</v>
      </c>
      <c r="X101" s="96">
        <f t="shared" si="11"/>
        <v>21720</v>
      </c>
      <c r="Y101" s="96"/>
      <c r="Z101" s="96">
        <f t="shared" si="17"/>
        <v>0</v>
      </c>
      <c r="AA101" s="212"/>
      <c r="AB101" s="165"/>
      <c r="AC101" s="140"/>
      <c r="AD101" s="140"/>
      <c r="AE101" s="85"/>
      <c r="AF101" s="96"/>
    </row>
    <row r="102" spans="1:32" s="3" customFormat="1" ht="37.15" customHeight="1" thickBot="1">
      <c r="A102" s="274"/>
      <c r="B102" s="264"/>
      <c r="C102" s="67"/>
      <c r="D102" s="417"/>
      <c r="E102" s="344"/>
      <c r="F102" s="344"/>
      <c r="G102" s="418"/>
      <c r="H102" s="322"/>
      <c r="I102" s="309"/>
      <c r="J102" s="309"/>
      <c r="K102" s="309"/>
      <c r="L102" s="310"/>
      <c r="M102" s="293" t="s">
        <v>1986</v>
      </c>
      <c r="N102" s="281"/>
      <c r="O102" s="282"/>
      <c r="P102" s="286" t="s">
        <v>1989</v>
      </c>
      <c r="Q102" s="284"/>
      <c r="R102" s="284"/>
      <c r="S102" s="285"/>
      <c r="T102" s="286" t="s">
        <v>516</v>
      </c>
      <c r="U102" s="284"/>
      <c r="V102" s="285"/>
      <c r="W102" s="96">
        <v>15512</v>
      </c>
      <c r="X102" s="96">
        <f t="shared" si="11"/>
        <v>21720</v>
      </c>
      <c r="Y102" s="96"/>
      <c r="Z102" s="96">
        <f t="shared" si="17"/>
        <v>0</v>
      </c>
      <c r="AA102" s="212"/>
      <c r="AB102" s="165"/>
      <c r="AC102" s="140"/>
      <c r="AD102" s="140"/>
      <c r="AE102" s="85"/>
      <c r="AF102" s="96"/>
    </row>
    <row r="103" spans="1:32" s="3" customFormat="1" ht="67.150000000000006" customHeight="1" thickBot="1">
      <c r="A103" s="293"/>
      <c r="B103" s="294"/>
      <c r="C103" s="71"/>
      <c r="D103" s="688"/>
      <c r="E103" s="689"/>
      <c r="F103" s="689"/>
      <c r="G103" s="690"/>
      <c r="H103" s="297" t="s">
        <v>1164</v>
      </c>
      <c r="I103" s="298"/>
      <c r="J103" s="298"/>
      <c r="K103" s="298"/>
      <c r="L103" s="299"/>
      <c r="M103" s="293" t="s">
        <v>1987</v>
      </c>
      <c r="N103" s="281"/>
      <c r="O103" s="282"/>
      <c r="P103" s="286" t="s">
        <v>1988</v>
      </c>
      <c r="Q103" s="284"/>
      <c r="R103" s="284"/>
      <c r="S103" s="285"/>
      <c r="T103" s="286" t="s">
        <v>222</v>
      </c>
      <c r="U103" s="284"/>
      <c r="V103" s="285"/>
      <c r="W103" s="96">
        <v>7062</v>
      </c>
      <c r="X103" s="96">
        <f t="shared" si="11"/>
        <v>9890</v>
      </c>
      <c r="Y103" s="96">
        <v>0</v>
      </c>
      <c r="Z103" s="96">
        <f t="shared" si="16"/>
        <v>0</v>
      </c>
      <c r="AA103" s="33"/>
      <c r="AB103" s="165"/>
      <c r="AC103" s="140"/>
      <c r="AD103" s="140"/>
      <c r="AE103" s="85"/>
      <c r="AF103" s="96"/>
    </row>
    <row r="104" spans="1:32" s="3" customFormat="1" ht="17.649999999999999" customHeight="1" thickBot="1">
      <c r="A104" s="50"/>
      <c r="B104" s="75"/>
      <c r="C104" s="75"/>
      <c r="D104" s="6" t="s">
        <v>1143</v>
      </c>
      <c r="E104" s="76"/>
      <c r="F104" s="76"/>
      <c r="G104" s="76"/>
      <c r="H104" s="75"/>
      <c r="I104" s="75"/>
      <c r="J104" s="75"/>
      <c r="K104" s="75"/>
      <c r="L104" s="75"/>
      <c r="M104" s="75"/>
      <c r="N104" s="75"/>
      <c r="O104" s="75"/>
      <c r="P104" s="77"/>
      <c r="Q104" s="77"/>
      <c r="R104" s="77"/>
      <c r="S104" s="77"/>
      <c r="T104" s="77"/>
      <c r="U104" s="77"/>
      <c r="V104" s="77"/>
      <c r="W104" s="7"/>
      <c r="X104" s="7"/>
      <c r="Y104" s="7"/>
      <c r="Z104" s="7"/>
      <c r="AA104" s="83"/>
      <c r="AB104" s="165"/>
      <c r="AC104" s="20"/>
      <c r="AD104" s="140"/>
      <c r="AE104" s="185"/>
      <c r="AF104" s="5"/>
    </row>
    <row r="105" spans="1:32" s="3" customFormat="1" ht="37.15" customHeight="1" thickBot="1">
      <c r="A105" s="326"/>
      <c r="B105" s="303"/>
      <c r="C105" s="108"/>
      <c r="D105" s="735" t="s">
        <v>1148</v>
      </c>
      <c r="E105" s="650"/>
      <c r="F105" s="650"/>
      <c r="G105" s="651"/>
      <c r="H105" s="320" t="s">
        <v>1996</v>
      </c>
      <c r="I105" s="305"/>
      <c r="J105" s="305"/>
      <c r="K105" s="305"/>
      <c r="L105" s="306"/>
      <c r="M105" s="293" t="s">
        <v>1144</v>
      </c>
      <c r="N105" s="281"/>
      <c r="O105" s="282"/>
      <c r="P105" s="286" t="s">
        <v>1150</v>
      </c>
      <c r="Q105" s="284"/>
      <c r="R105" s="284"/>
      <c r="S105" s="285"/>
      <c r="T105" s="286" t="s">
        <v>444</v>
      </c>
      <c r="U105" s="284"/>
      <c r="V105" s="285"/>
      <c r="W105" s="96">
        <v>12819</v>
      </c>
      <c r="X105" s="96">
        <f t="shared" si="11"/>
        <v>17950</v>
      </c>
      <c r="Y105" s="96"/>
      <c r="Z105" s="96">
        <f t="shared" ref="Z105:Z108" si="18">ROUND(Y105*1.4/10,0)*10</f>
        <v>0</v>
      </c>
      <c r="AA105" s="212"/>
      <c r="AB105" s="165"/>
      <c r="AC105" s="208"/>
      <c r="AD105" s="140"/>
      <c r="AE105" s="85"/>
      <c r="AF105" s="96"/>
    </row>
    <row r="106" spans="1:32" s="3" customFormat="1" ht="37.15" customHeight="1" thickBot="1">
      <c r="A106" s="273"/>
      <c r="B106" s="263"/>
      <c r="C106" s="63"/>
      <c r="D106" s="417"/>
      <c r="E106" s="344"/>
      <c r="F106" s="344"/>
      <c r="G106" s="418"/>
      <c r="H106" s="321"/>
      <c r="I106" s="307"/>
      <c r="J106" s="307"/>
      <c r="K106" s="307"/>
      <c r="L106" s="308"/>
      <c r="M106" s="293" t="s">
        <v>1145</v>
      </c>
      <c r="N106" s="281"/>
      <c r="O106" s="282"/>
      <c r="P106" s="286" t="s">
        <v>1150</v>
      </c>
      <c r="Q106" s="284"/>
      <c r="R106" s="284"/>
      <c r="S106" s="285"/>
      <c r="T106" s="286" t="s">
        <v>228</v>
      </c>
      <c r="U106" s="284"/>
      <c r="V106" s="285"/>
      <c r="W106" s="96">
        <v>12819</v>
      </c>
      <c r="X106" s="96">
        <f t="shared" si="11"/>
        <v>17950</v>
      </c>
      <c r="Y106" s="96"/>
      <c r="Z106" s="96">
        <f t="shared" si="18"/>
        <v>0</v>
      </c>
      <c r="AA106" s="212"/>
      <c r="AB106" s="165"/>
      <c r="AC106" s="208"/>
      <c r="AD106" s="140"/>
      <c r="AE106" s="85"/>
      <c r="AF106" s="96"/>
    </row>
    <row r="107" spans="1:32" s="3" customFormat="1" ht="37.15" customHeight="1" thickBot="1">
      <c r="A107" s="273"/>
      <c r="B107" s="263"/>
      <c r="C107" s="63"/>
      <c r="D107" s="417"/>
      <c r="E107" s="344"/>
      <c r="F107" s="344"/>
      <c r="G107" s="418"/>
      <c r="H107" s="321"/>
      <c r="I107" s="307"/>
      <c r="J107" s="307"/>
      <c r="K107" s="307"/>
      <c r="L107" s="308"/>
      <c r="M107" s="293" t="s">
        <v>1146</v>
      </c>
      <c r="N107" s="281"/>
      <c r="O107" s="282"/>
      <c r="P107" s="286" t="s">
        <v>1150</v>
      </c>
      <c r="Q107" s="284"/>
      <c r="R107" s="284"/>
      <c r="S107" s="285"/>
      <c r="T107" s="286" t="s">
        <v>445</v>
      </c>
      <c r="U107" s="284"/>
      <c r="V107" s="285"/>
      <c r="W107" s="96">
        <v>12819</v>
      </c>
      <c r="X107" s="96">
        <f t="shared" si="11"/>
        <v>17950</v>
      </c>
      <c r="Y107" s="96"/>
      <c r="Z107" s="96">
        <f t="shared" si="18"/>
        <v>0</v>
      </c>
      <c r="AA107" s="212"/>
      <c r="AB107" s="165"/>
      <c r="AC107" s="208"/>
      <c r="AD107" s="140"/>
      <c r="AE107" s="85"/>
      <c r="AF107" s="96"/>
    </row>
    <row r="108" spans="1:32" s="3" customFormat="1" ht="37.15" customHeight="1" thickBot="1">
      <c r="A108" s="274"/>
      <c r="B108" s="264"/>
      <c r="C108" s="67"/>
      <c r="D108" s="417"/>
      <c r="E108" s="344"/>
      <c r="F108" s="344"/>
      <c r="G108" s="418"/>
      <c r="H108" s="322"/>
      <c r="I108" s="309"/>
      <c r="J108" s="309"/>
      <c r="K108" s="309"/>
      <c r="L108" s="310"/>
      <c r="M108" s="293" t="s">
        <v>1147</v>
      </c>
      <c r="N108" s="281"/>
      <c r="O108" s="282"/>
      <c r="P108" s="286" t="s">
        <v>1150</v>
      </c>
      <c r="Q108" s="284"/>
      <c r="R108" s="284"/>
      <c r="S108" s="285"/>
      <c r="T108" s="286" t="s">
        <v>516</v>
      </c>
      <c r="U108" s="284"/>
      <c r="V108" s="285"/>
      <c r="W108" s="96">
        <v>12819</v>
      </c>
      <c r="X108" s="96">
        <f t="shared" si="11"/>
        <v>17950</v>
      </c>
      <c r="Y108" s="96"/>
      <c r="Z108" s="96">
        <f t="shared" si="18"/>
        <v>0</v>
      </c>
      <c r="AA108" s="212"/>
      <c r="AB108" s="165"/>
      <c r="AC108" s="208"/>
      <c r="AD108" s="140"/>
      <c r="AE108" s="85"/>
      <c r="AF108" s="96"/>
    </row>
    <row r="109" spans="1:32" s="3" customFormat="1" ht="67.150000000000006" customHeight="1" thickBot="1">
      <c r="A109" s="293"/>
      <c r="B109" s="294"/>
      <c r="C109" s="295"/>
      <c r="D109" s="417"/>
      <c r="E109" s="344"/>
      <c r="F109" s="344"/>
      <c r="G109" s="418"/>
      <c r="H109" s="320" t="s">
        <v>1164</v>
      </c>
      <c r="I109" s="305"/>
      <c r="J109" s="305"/>
      <c r="K109" s="305"/>
      <c r="L109" s="306"/>
      <c r="M109" s="293" t="s">
        <v>627</v>
      </c>
      <c r="N109" s="281"/>
      <c r="O109" s="282"/>
      <c r="P109" s="286" t="s">
        <v>628</v>
      </c>
      <c r="Q109" s="284"/>
      <c r="R109" s="284"/>
      <c r="S109" s="285"/>
      <c r="T109" s="286" t="s">
        <v>222</v>
      </c>
      <c r="U109" s="284"/>
      <c r="V109" s="285"/>
      <c r="W109" s="96">
        <v>5629</v>
      </c>
      <c r="X109" s="96">
        <f t="shared" si="11"/>
        <v>7880</v>
      </c>
      <c r="Y109" s="96">
        <v>0</v>
      </c>
      <c r="Z109" s="96"/>
      <c r="AA109" s="33"/>
      <c r="AB109" s="165"/>
      <c r="AC109" s="208"/>
      <c r="AD109" s="140"/>
      <c r="AE109" s="96"/>
      <c r="AF109" s="96"/>
    </row>
    <row r="110" spans="1:32" s="3" customFormat="1" ht="67.150000000000006" customHeight="1" thickBot="1">
      <c r="A110" s="293"/>
      <c r="B110" s="281"/>
      <c r="C110" s="282"/>
      <c r="D110" s="417"/>
      <c r="E110" s="344"/>
      <c r="F110" s="344"/>
      <c r="G110" s="418"/>
      <c r="H110" s="321"/>
      <c r="I110" s="307"/>
      <c r="J110" s="307"/>
      <c r="K110" s="307"/>
      <c r="L110" s="308"/>
      <c r="M110" s="293" t="s">
        <v>2535</v>
      </c>
      <c r="N110" s="281"/>
      <c r="O110" s="282"/>
      <c r="P110" s="286" t="s">
        <v>2537</v>
      </c>
      <c r="Q110" s="284"/>
      <c r="R110" s="284"/>
      <c r="S110" s="285"/>
      <c r="T110" s="286" t="s">
        <v>2513</v>
      </c>
      <c r="U110" s="284"/>
      <c r="V110" s="285"/>
      <c r="W110" s="96">
        <v>7128</v>
      </c>
      <c r="X110" s="96">
        <f t="shared" si="11"/>
        <v>9980</v>
      </c>
      <c r="Y110" s="96">
        <v>5346</v>
      </c>
      <c r="Z110" s="96">
        <f t="shared" ref="Z110:Z115" si="19">ROUND(Y110*1.4/10,0)*10</f>
        <v>7480</v>
      </c>
      <c r="AA110" s="209" t="s">
        <v>2010</v>
      </c>
      <c r="AB110" s="155">
        <f t="shared" ref="AB110:AB111" si="20">Y110/W110-1</f>
        <v>-0.25</v>
      </c>
      <c r="AC110" s="140"/>
      <c r="AD110" s="140"/>
      <c r="AE110" s="96"/>
      <c r="AF110" s="96"/>
    </row>
    <row r="111" spans="1:32" s="3" customFormat="1" ht="67.150000000000006" customHeight="1" thickBot="1">
      <c r="A111" s="293"/>
      <c r="B111" s="281"/>
      <c r="C111" s="282"/>
      <c r="D111" s="417"/>
      <c r="E111" s="344"/>
      <c r="F111" s="344"/>
      <c r="G111" s="418"/>
      <c r="H111" s="322"/>
      <c r="I111" s="309"/>
      <c r="J111" s="309"/>
      <c r="K111" s="309"/>
      <c r="L111" s="310"/>
      <c r="M111" s="293" t="s">
        <v>2536</v>
      </c>
      <c r="N111" s="281"/>
      <c r="O111" s="282"/>
      <c r="P111" s="286" t="s">
        <v>2537</v>
      </c>
      <c r="Q111" s="284"/>
      <c r="R111" s="284"/>
      <c r="S111" s="285"/>
      <c r="T111" s="286" t="s">
        <v>264</v>
      </c>
      <c r="U111" s="284"/>
      <c r="V111" s="285"/>
      <c r="W111" s="96">
        <v>7128</v>
      </c>
      <c r="X111" s="96">
        <f t="shared" si="11"/>
        <v>9980</v>
      </c>
      <c r="Y111" s="96">
        <v>5346</v>
      </c>
      <c r="Z111" s="96">
        <f t="shared" si="19"/>
        <v>7480</v>
      </c>
      <c r="AA111" s="209" t="s">
        <v>2010</v>
      </c>
      <c r="AB111" s="155">
        <f t="shared" si="20"/>
        <v>-0.25</v>
      </c>
      <c r="AC111" s="140"/>
      <c r="AD111" s="140"/>
      <c r="AE111" s="96"/>
      <c r="AF111" s="96"/>
    </row>
    <row r="112" spans="1:32" s="3" customFormat="1" ht="49.15" customHeight="1" thickBot="1">
      <c r="A112" s="326"/>
      <c r="B112" s="303"/>
      <c r="C112" s="108"/>
      <c r="D112" s="521" t="s">
        <v>1669</v>
      </c>
      <c r="E112" s="650"/>
      <c r="F112" s="650"/>
      <c r="G112" s="651"/>
      <c r="H112" s="320" t="s">
        <v>1677</v>
      </c>
      <c r="I112" s="703"/>
      <c r="J112" s="703"/>
      <c r="K112" s="703"/>
      <c r="L112" s="704"/>
      <c r="M112" s="293" t="s">
        <v>1670</v>
      </c>
      <c r="N112" s="281"/>
      <c r="O112" s="282"/>
      <c r="P112" s="286" t="s">
        <v>1671</v>
      </c>
      <c r="Q112" s="284"/>
      <c r="R112" s="284"/>
      <c r="S112" s="285"/>
      <c r="T112" s="286" t="s">
        <v>444</v>
      </c>
      <c r="U112" s="284"/>
      <c r="V112" s="285"/>
      <c r="W112" s="96">
        <v>12717</v>
      </c>
      <c r="X112" s="96">
        <f t="shared" si="11"/>
        <v>17800</v>
      </c>
      <c r="Y112" s="96"/>
      <c r="Z112" s="96">
        <f t="shared" si="19"/>
        <v>0</v>
      </c>
      <c r="AA112" s="212"/>
      <c r="AB112" s="165"/>
      <c r="AC112" s="140"/>
      <c r="AD112" s="140"/>
      <c r="AE112" s="85"/>
      <c r="AF112" s="96"/>
    </row>
    <row r="113" spans="1:32" s="3" customFormat="1" ht="49.15" customHeight="1" thickBot="1">
      <c r="A113" s="273"/>
      <c r="B113" s="263"/>
      <c r="C113" s="108"/>
      <c r="D113" s="417"/>
      <c r="E113" s="344"/>
      <c r="F113" s="344"/>
      <c r="G113" s="418"/>
      <c r="H113" s="705"/>
      <c r="I113" s="706"/>
      <c r="J113" s="706"/>
      <c r="K113" s="706"/>
      <c r="L113" s="707"/>
      <c r="M113" s="293" t="s">
        <v>1672</v>
      </c>
      <c r="N113" s="281"/>
      <c r="O113" s="282"/>
      <c r="P113" s="286" t="s">
        <v>1671</v>
      </c>
      <c r="Q113" s="284"/>
      <c r="R113" s="284"/>
      <c r="S113" s="285"/>
      <c r="T113" s="286" t="s">
        <v>228</v>
      </c>
      <c r="U113" s="284"/>
      <c r="V113" s="285"/>
      <c r="W113" s="96">
        <v>12717</v>
      </c>
      <c r="X113" s="96">
        <f t="shared" si="11"/>
        <v>17800</v>
      </c>
      <c r="Y113" s="96"/>
      <c r="Z113" s="96">
        <f t="shared" si="19"/>
        <v>0</v>
      </c>
      <c r="AA113" s="212"/>
      <c r="AB113" s="165"/>
      <c r="AC113" s="140"/>
      <c r="AD113" s="140"/>
      <c r="AE113" s="85"/>
      <c r="AF113" s="96"/>
    </row>
    <row r="114" spans="1:32" s="3" customFormat="1" ht="49.15" customHeight="1" thickBot="1">
      <c r="A114" s="273"/>
      <c r="B114" s="263"/>
      <c r="C114" s="108"/>
      <c r="D114" s="417"/>
      <c r="E114" s="344"/>
      <c r="F114" s="344"/>
      <c r="G114" s="418"/>
      <c r="H114" s="705"/>
      <c r="I114" s="706"/>
      <c r="J114" s="706"/>
      <c r="K114" s="706"/>
      <c r="L114" s="707"/>
      <c r="M114" s="293" t="s">
        <v>1673</v>
      </c>
      <c r="N114" s="281"/>
      <c r="O114" s="282"/>
      <c r="P114" s="286" t="s">
        <v>1671</v>
      </c>
      <c r="Q114" s="284"/>
      <c r="R114" s="284"/>
      <c r="S114" s="285"/>
      <c r="T114" s="286" t="s">
        <v>445</v>
      </c>
      <c r="U114" s="284"/>
      <c r="V114" s="285"/>
      <c r="W114" s="96">
        <v>12717</v>
      </c>
      <c r="X114" s="96">
        <f t="shared" si="11"/>
        <v>17800</v>
      </c>
      <c r="Y114" s="96"/>
      <c r="Z114" s="96">
        <f t="shared" si="19"/>
        <v>0</v>
      </c>
      <c r="AA114" s="212"/>
      <c r="AB114" s="165"/>
      <c r="AC114" s="140"/>
      <c r="AD114" s="140"/>
      <c r="AE114" s="85"/>
      <c r="AF114" s="96"/>
    </row>
    <row r="115" spans="1:32" s="3" customFormat="1" ht="49.15" customHeight="1" thickBot="1">
      <c r="A115" s="274"/>
      <c r="B115" s="264"/>
      <c r="C115" s="108"/>
      <c r="D115" s="417"/>
      <c r="E115" s="344"/>
      <c r="F115" s="344"/>
      <c r="G115" s="418"/>
      <c r="H115" s="708"/>
      <c r="I115" s="709"/>
      <c r="J115" s="709"/>
      <c r="K115" s="709"/>
      <c r="L115" s="710"/>
      <c r="M115" s="293" t="s">
        <v>1674</v>
      </c>
      <c r="N115" s="281"/>
      <c r="O115" s="282"/>
      <c r="P115" s="286" t="s">
        <v>1671</v>
      </c>
      <c r="Q115" s="284"/>
      <c r="R115" s="284"/>
      <c r="S115" s="285"/>
      <c r="T115" s="286" t="s">
        <v>516</v>
      </c>
      <c r="U115" s="284"/>
      <c r="V115" s="285"/>
      <c r="W115" s="96">
        <v>12717</v>
      </c>
      <c r="X115" s="96">
        <f t="shared" si="11"/>
        <v>17800</v>
      </c>
      <c r="Y115" s="96"/>
      <c r="Z115" s="96">
        <f t="shared" si="19"/>
        <v>0</v>
      </c>
      <c r="AA115" s="212"/>
      <c r="AB115" s="165"/>
      <c r="AC115" s="140"/>
      <c r="AD115" s="140"/>
      <c r="AE115" s="85"/>
      <c r="AF115" s="96"/>
    </row>
    <row r="116" spans="1:32" s="3" customFormat="1" ht="66.75" customHeight="1" thickBot="1">
      <c r="A116" s="293"/>
      <c r="B116" s="294"/>
      <c r="C116" s="71"/>
      <c r="D116" s="688"/>
      <c r="E116" s="689"/>
      <c r="F116" s="689"/>
      <c r="G116" s="690"/>
      <c r="H116" s="297" t="s">
        <v>1164</v>
      </c>
      <c r="I116" s="298"/>
      <c r="J116" s="298"/>
      <c r="K116" s="298"/>
      <c r="L116" s="299"/>
      <c r="M116" s="293" t="s">
        <v>1675</v>
      </c>
      <c r="N116" s="281"/>
      <c r="O116" s="282"/>
      <c r="P116" s="286" t="s">
        <v>1676</v>
      </c>
      <c r="Q116" s="284"/>
      <c r="R116" s="284"/>
      <c r="S116" s="285"/>
      <c r="T116" s="286" t="s">
        <v>222</v>
      </c>
      <c r="U116" s="284"/>
      <c r="V116" s="285"/>
      <c r="W116" s="96">
        <v>5533</v>
      </c>
      <c r="X116" s="96">
        <f t="shared" si="11"/>
        <v>7750</v>
      </c>
      <c r="Y116" s="96">
        <v>0</v>
      </c>
      <c r="Z116" s="96"/>
      <c r="AA116" s="196"/>
      <c r="AB116" s="165"/>
      <c r="AC116" s="165"/>
      <c r="AD116" s="140"/>
      <c r="AE116" s="96"/>
      <c r="AF116" s="141"/>
    </row>
    <row r="117" spans="1:32" s="3" customFormat="1" ht="37.15" customHeight="1" thickBot="1">
      <c r="A117" s="326"/>
      <c r="B117" s="303"/>
      <c r="C117" s="108"/>
      <c r="D117" s="521" t="s">
        <v>2595</v>
      </c>
      <c r="E117" s="650"/>
      <c r="F117" s="650"/>
      <c r="G117" s="651"/>
      <c r="H117" s="320" t="s">
        <v>1996</v>
      </c>
      <c r="I117" s="305"/>
      <c r="J117" s="305"/>
      <c r="K117" s="305"/>
      <c r="L117" s="306"/>
      <c r="M117" s="293" t="s">
        <v>2596</v>
      </c>
      <c r="N117" s="281"/>
      <c r="O117" s="282"/>
      <c r="P117" s="286" t="s">
        <v>2600</v>
      </c>
      <c r="Q117" s="284"/>
      <c r="R117" s="284"/>
      <c r="S117" s="285"/>
      <c r="T117" s="286" t="s">
        <v>444</v>
      </c>
      <c r="U117" s="284"/>
      <c r="V117" s="285"/>
      <c r="W117" s="96">
        <v>13053</v>
      </c>
      <c r="X117" s="96">
        <f t="shared" si="11"/>
        <v>18270</v>
      </c>
      <c r="Y117" s="96"/>
      <c r="Z117" s="96">
        <f t="shared" ref="Z117:Z127" si="21">ROUND(Y117*1.4/10,0)*10</f>
        <v>0</v>
      </c>
      <c r="AA117" s="212"/>
      <c r="AB117" s="165"/>
      <c r="AC117" s="140"/>
      <c r="AD117" s="140"/>
      <c r="AE117" s="85"/>
      <c r="AF117" s="96"/>
    </row>
    <row r="118" spans="1:32" s="3" customFormat="1" ht="37.15" customHeight="1" thickBot="1">
      <c r="A118" s="273"/>
      <c r="B118" s="263"/>
      <c r="C118" s="63"/>
      <c r="D118" s="417"/>
      <c r="E118" s="344"/>
      <c r="F118" s="344"/>
      <c r="G118" s="418"/>
      <c r="H118" s="321"/>
      <c r="I118" s="307"/>
      <c r="J118" s="307"/>
      <c r="K118" s="307"/>
      <c r="L118" s="308"/>
      <c r="M118" s="293" t="s">
        <v>2597</v>
      </c>
      <c r="N118" s="281"/>
      <c r="O118" s="282"/>
      <c r="P118" s="286" t="s">
        <v>2600</v>
      </c>
      <c r="Q118" s="284"/>
      <c r="R118" s="284"/>
      <c r="S118" s="285"/>
      <c r="T118" s="286" t="s">
        <v>228</v>
      </c>
      <c r="U118" s="284"/>
      <c r="V118" s="285"/>
      <c r="W118" s="96">
        <v>13053</v>
      </c>
      <c r="X118" s="96">
        <f t="shared" si="11"/>
        <v>18270</v>
      </c>
      <c r="Y118" s="96"/>
      <c r="Z118" s="96">
        <f t="shared" si="21"/>
        <v>0</v>
      </c>
      <c r="AA118" s="212"/>
      <c r="AB118" s="165"/>
      <c r="AC118" s="140"/>
      <c r="AD118" s="140"/>
      <c r="AE118" s="85"/>
      <c r="AF118" s="96"/>
    </row>
    <row r="119" spans="1:32" s="3" customFormat="1" ht="37.15" customHeight="1" thickBot="1">
      <c r="A119" s="273"/>
      <c r="B119" s="263"/>
      <c r="C119" s="63"/>
      <c r="D119" s="417"/>
      <c r="E119" s="344"/>
      <c r="F119" s="344"/>
      <c r="G119" s="418"/>
      <c r="H119" s="321"/>
      <c r="I119" s="307"/>
      <c r="J119" s="307"/>
      <c r="K119" s="307"/>
      <c r="L119" s="308"/>
      <c r="M119" s="293" t="s">
        <v>2598</v>
      </c>
      <c r="N119" s="281"/>
      <c r="O119" s="282"/>
      <c r="P119" s="286" t="s">
        <v>2600</v>
      </c>
      <c r="Q119" s="284"/>
      <c r="R119" s="284"/>
      <c r="S119" s="285"/>
      <c r="T119" s="286" t="s">
        <v>445</v>
      </c>
      <c r="U119" s="284"/>
      <c r="V119" s="285"/>
      <c r="W119" s="96">
        <v>13053</v>
      </c>
      <c r="X119" s="96">
        <f t="shared" si="11"/>
        <v>18270</v>
      </c>
      <c r="Y119" s="96"/>
      <c r="Z119" s="96">
        <f t="shared" si="21"/>
        <v>0</v>
      </c>
      <c r="AA119" s="212"/>
      <c r="AB119" s="165"/>
      <c r="AC119" s="140"/>
      <c r="AD119" s="140"/>
      <c r="AE119" s="85"/>
      <c r="AF119" s="96"/>
    </row>
    <row r="120" spans="1:32" s="3" customFormat="1" ht="37.15" customHeight="1" thickBot="1">
      <c r="A120" s="274"/>
      <c r="B120" s="264"/>
      <c r="C120" s="67"/>
      <c r="D120" s="417"/>
      <c r="E120" s="344"/>
      <c r="F120" s="344"/>
      <c r="G120" s="418"/>
      <c r="H120" s="322"/>
      <c r="I120" s="309"/>
      <c r="J120" s="309"/>
      <c r="K120" s="309"/>
      <c r="L120" s="310"/>
      <c r="M120" s="293" t="s">
        <v>2599</v>
      </c>
      <c r="N120" s="281"/>
      <c r="O120" s="282"/>
      <c r="P120" s="286" t="s">
        <v>2600</v>
      </c>
      <c r="Q120" s="284"/>
      <c r="R120" s="284"/>
      <c r="S120" s="285"/>
      <c r="T120" s="286" t="s">
        <v>516</v>
      </c>
      <c r="U120" s="284"/>
      <c r="V120" s="285"/>
      <c r="W120" s="96">
        <v>13053</v>
      </c>
      <c r="X120" s="96">
        <f t="shared" si="11"/>
        <v>18270</v>
      </c>
      <c r="Y120" s="96"/>
      <c r="Z120" s="96">
        <f t="shared" si="21"/>
        <v>0</v>
      </c>
      <c r="AA120" s="212"/>
      <c r="AB120" s="165"/>
      <c r="AC120" s="140"/>
      <c r="AD120" s="140"/>
      <c r="AE120" s="85"/>
      <c r="AF120" s="96"/>
    </row>
    <row r="121" spans="1:32" s="3" customFormat="1" ht="78" customHeight="1" thickBot="1">
      <c r="A121" s="293"/>
      <c r="B121" s="294"/>
      <c r="C121" s="67"/>
      <c r="D121" s="417"/>
      <c r="E121" s="344"/>
      <c r="F121" s="344"/>
      <c r="G121" s="418"/>
      <c r="H121" s="320" t="s">
        <v>1164</v>
      </c>
      <c r="I121" s="305"/>
      <c r="J121" s="305"/>
      <c r="K121" s="305"/>
      <c r="L121" s="306"/>
      <c r="M121" s="293" t="s">
        <v>2526</v>
      </c>
      <c r="N121" s="281"/>
      <c r="O121" s="282"/>
      <c r="P121" s="286" t="s">
        <v>2529</v>
      </c>
      <c r="Q121" s="284"/>
      <c r="R121" s="284"/>
      <c r="S121" s="285"/>
      <c r="T121" s="286" t="s">
        <v>222</v>
      </c>
      <c r="U121" s="284"/>
      <c r="V121" s="285"/>
      <c r="W121" s="96">
        <v>5745</v>
      </c>
      <c r="X121" s="96">
        <f t="shared" si="11"/>
        <v>8040</v>
      </c>
      <c r="Y121" s="96">
        <v>4309</v>
      </c>
      <c r="Z121" s="96">
        <f t="shared" si="21"/>
        <v>6030</v>
      </c>
      <c r="AA121" s="209" t="s">
        <v>2010</v>
      </c>
      <c r="AB121" s="155">
        <f t="shared" ref="AB121:AB123" si="22">Y121/W121-1</f>
        <v>-0.24995648389904268</v>
      </c>
      <c r="AC121" s="56"/>
      <c r="AD121" s="140"/>
      <c r="AE121" s="85"/>
      <c r="AF121" s="96"/>
    </row>
    <row r="122" spans="1:32" s="3" customFormat="1" ht="78.75" customHeight="1" thickBot="1">
      <c r="A122" s="293"/>
      <c r="B122" s="294"/>
      <c r="C122" s="67"/>
      <c r="D122" s="417"/>
      <c r="E122" s="344"/>
      <c r="F122" s="344"/>
      <c r="G122" s="418"/>
      <c r="H122" s="321"/>
      <c r="I122" s="307"/>
      <c r="J122" s="307"/>
      <c r="K122" s="307"/>
      <c r="L122" s="308"/>
      <c r="M122" s="293" t="s">
        <v>2528</v>
      </c>
      <c r="N122" s="281"/>
      <c r="O122" s="282"/>
      <c r="P122" s="286" t="s">
        <v>2529</v>
      </c>
      <c r="Q122" s="284"/>
      <c r="R122" s="284"/>
      <c r="S122" s="285"/>
      <c r="T122" s="286" t="s">
        <v>2513</v>
      </c>
      <c r="U122" s="284"/>
      <c r="V122" s="285"/>
      <c r="W122" s="96">
        <v>9191</v>
      </c>
      <c r="X122" s="96">
        <f t="shared" si="11"/>
        <v>12870</v>
      </c>
      <c r="Y122" s="96">
        <v>6893</v>
      </c>
      <c r="Z122" s="96">
        <f t="shared" si="21"/>
        <v>9650</v>
      </c>
      <c r="AA122" s="209" t="s">
        <v>2010</v>
      </c>
      <c r="AB122" s="155">
        <f t="shared" si="22"/>
        <v>-0.25002720052225003</v>
      </c>
      <c r="AC122" s="56"/>
      <c r="AD122" s="140"/>
      <c r="AE122" s="85"/>
      <c r="AF122" s="96"/>
    </row>
    <row r="123" spans="1:32" s="3" customFormat="1" ht="76.5" customHeight="1" thickBot="1">
      <c r="A123" s="293"/>
      <c r="B123" s="294"/>
      <c r="C123" s="67"/>
      <c r="D123" s="688"/>
      <c r="E123" s="689"/>
      <c r="F123" s="689"/>
      <c r="G123" s="690"/>
      <c r="H123" s="322"/>
      <c r="I123" s="309"/>
      <c r="J123" s="309"/>
      <c r="K123" s="309"/>
      <c r="L123" s="310"/>
      <c r="M123" s="293" t="s">
        <v>2527</v>
      </c>
      <c r="N123" s="281"/>
      <c r="O123" s="282"/>
      <c r="P123" s="286" t="s">
        <v>2529</v>
      </c>
      <c r="Q123" s="284"/>
      <c r="R123" s="284"/>
      <c r="S123" s="285"/>
      <c r="T123" s="286" t="s">
        <v>264</v>
      </c>
      <c r="U123" s="284"/>
      <c r="V123" s="285"/>
      <c r="W123" s="96">
        <v>9191</v>
      </c>
      <c r="X123" s="96">
        <f t="shared" si="11"/>
        <v>12870</v>
      </c>
      <c r="Y123" s="96">
        <v>6893</v>
      </c>
      <c r="Z123" s="96">
        <f t="shared" si="21"/>
        <v>9650</v>
      </c>
      <c r="AA123" s="209" t="s">
        <v>2010</v>
      </c>
      <c r="AB123" s="155">
        <f t="shared" si="22"/>
        <v>-0.25002720052225003</v>
      </c>
      <c r="AC123" s="56"/>
      <c r="AD123" s="140"/>
      <c r="AE123" s="85"/>
      <c r="AF123" s="96"/>
    </row>
    <row r="124" spans="1:32" s="3" customFormat="1" ht="37.15" customHeight="1" thickBot="1">
      <c r="A124" s="326"/>
      <c r="B124" s="303"/>
      <c r="C124" s="108"/>
      <c r="D124" s="521" t="s">
        <v>1149</v>
      </c>
      <c r="E124" s="650"/>
      <c r="F124" s="650"/>
      <c r="G124" s="651"/>
      <c r="H124" s="320" t="s">
        <v>1998</v>
      </c>
      <c r="I124" s="305"/>
      <c r="J124" s="305"/>
      <c r="K124" s="305"/>
      <c r="L124" s="306"/>
      <c r="M124" s="293" t="s">
        <v>1156</v>
      </c>
      <c r="N124" s="281"/>
      <c r="O124" s="282"/>
      <c r="P124" s="286" t="s">
        <v>1151</v>
      </c>
      <c r="Q124" s="284"/>
      <c r="R124" s="284"/>
      <c r="S124" s="285"/>
      <c r="T124" s="286" t="s">
        <v>444</v>
      </c>
      <c r="U124" s="284"/>
      <c r="V124" s="285"/>
      <c r="W124" s="96">
        <v>14829</v>
      </c>
      <c r="X124" s="96">
        <f t="shared" si="11"/>
        <v>20760</v>
      </c>
      <c r="Y124" s="96"/>
      <c r="Z124" s="96">
        <f t="shared" si="21"/>
        <v>0</v>
      </c>
      <c r="AA124" s="212"/>
      <c r="AB124" s="165"/>
      <c r="AC124" s="208"/>
      <c r="AD124" s="140"/>
      <c r="AE124" s="85"/>
      <c r="AF124" s="96"/>
    </row>
    <row r="125" spans="1:32" s="3" customFormat="1" ht="37.15" customHeight="1" thickBot="1">
      <c r="A125" s="273"/>
      <c r="B125" s="263"/>
      <c r="C125" s="63"/>
      <c r="D125" s="417"/>
      <c r="E125" s="344"/>
      <c r="F125" s="344"/>
      <c r="G125" s="418"/>
      <c r="H125" s="321"/>
      <c r="I125" s="307"/>
      <c r="J125" s="307"/>
      <c r="K125" s="307"/>
      <c r="L125" s="308"/>
      <c r="M125" s="293" t="s">
        <v>1157</v>
      </c>
      <c r="N125" s="281"/>
      <c r="O125" s="282"/>
      <c r="P125" s="286" t="s">
        <v>1151</v>
      </c>
      <c r="Q125" s="284"/>
      <c r="R125" s="284"/>
      <c r="S125" s="285"/>
      <c r="T125" s="286" t="s">
        <v>228</v>
      </c>
      <c r="U125" s="284"/>
      <c r="V125" s="285"/>
      <c r="W125" s="96">
        <v>14829</v>
      </c>
      <c r="X125" s="96">
        <f t="shared" si="11"/>
        <v>20760</v>
      </c>
      <c r="Y125" s="96"/>
      <c r="Z125" s="96">
        <f t="shared" si="21"/>
        <v>0</v>
      </c>
      <c r="AA125" s="212"/>
      <c r="AB125" s="165"/>
      <c r="AC125" s="208"/>
      <c r="AD125" s="140"/>
      <c r="AE125" s="85"/>
      <c r="AF125" s="96"/>
    </row>
    <row r="126" spans="1:32" s="3" customFormat="1" ht="37.15" customHeight="1" thickBot="1">
      <c r="A126" s="273"/>
      <c r="B126" s="263"/>
      <c r="C126" s="63"/>
      <c r="D126" s="417"/>
      <c r="E126" s="344"/>
      <c r="F126" s="344"/>
      <c r="G126" s="418"/>
      <c r="H126" s="321"/>
      <c r="I126" s="307"/>
      <c r="J126" s="307"/>
      <c r="K126" s="307"/>
      <c r="L126" s="308"/>
      <c r="M126" s="293" t="s">
        <v>1158</v>
      </c>
      <c r="N126" s="281"/>
      <c r="O126" s="282"/>
      <c r="P126" s="286" t="s">
        <v>1151</v>
      </c>
      <c r="Q126" s="284"/>
      <c r="R126" s="284"/>
      <c r="S126" s="285"/>
      <c r="T126" s="286" t="s">
        <v>445</v>
      </c>
      <c r="U126" s="284"/>
      <c r="V126" s="285"/>
      <c r="W126" s="96">
        <v>14829</v>
      </c>
      <c r="X126" s="96">
        <f t="shared" si="11"/>
        <v>20760</v>
      </c>
      <c r="Y126" s="96"/>
      <c r="Z126" s="96">
        <f t="shared" si="21"/>
        <v>0</v>
      </c>
      <c r="AA126" s="212"/>
      <c r="AB126" s="165"/>
      <c r="AC126" s="208"/>
      <c r="AD126" s="140"/>
      <c r="AE126" s="85"/>
      <c r="AF126" s="96"/>
    </row>
    <row r="127" spans="1:32" s="3" customFormat="1" ht="37.15" customHeight="1" thickBot="1">
      <c r="A127" s="274"/>
      <c r="B127" s="264"/>
      <c r="C127" s="67"/>
      <c r="D127" s="417"/>
      <c r="E127" s="344"/>
      <c r="F127" s="344"/>
      <c r="G127" s="418"/>
      <c r="H127" s="322"/>
      <c r="I127" s="309"/>
      <c r="J127" s="309"/>
      <c r="K127" s="309"/>
      <c r="L127" s="310"/>
      <c r="M127" s="293" t="s">
        <v>1159</v>
      </c>
      <c r="N127" s="281"/>
      <c r="O127" s="282"/>
      <c r="P127" s="286" t="s">
        <v>1151</v>
      </c>
      <c r="Q127" s="284"/>
      <c r="R127" s="284"/>
      <c r="S127" s="285"/>
      <c r="T127" s="286" t="s">
        <v>516</v>
      </c>
      <c r="U127" s="284"/>
      <c r="V127" s="285"/>
      <c r="W127" s="96">
        <v>14829</v>
      </c>
      <c r="X127" s="96">
        <f t="shared" si="11"/>
        <v>20760</v>
      </c>
      <c r="Y127" s="96"/>
      <c r="Z127" s="96">
        <f t="shared" si="21"/>
        <v>0</v>
      </c>
      <c r="AA127" s="212"/>
      <c r="AB127" s="165"/>
      <c r="AC127" s="208"/>
      <c r="AD127" s="140"/>
      <c r="AE127" s="85"/>
      <c r="AF127" s="96"/>
    </row>
    <row r="128" spans="1:32" s="3" customFormat="1" ht="66" customHeight="1" thickBot="1">
      <c r="A128" s="293"/>
      <c r="B128" s="294"/>
      <c r="C128" s="71"/>
      <c r="D128" s="417"/>
      <c r="E128" s="344"/>
      <c r="F128" s="344"/>
      <c r="G128" s="418"/>
      <c r="H128" s="320" t="s">
        <v>1164</v>
      </c>
      <c r="I128" s="305"/>
      <c r="J128" s="305"/>
      <c r="K128" s="305"/>
      <c r="L128" s="306"/>
      <c r="M128" s="293" t="s">
        <v>636</v>
      </c>
      <c r="N128" s="281"/>
      <c r="O128" s="282"/>
      <c r="P128" s="286" t="s">
        <v>632</v>
      </c>
      <c r="Q128" s="284"/>
      <c r="R128" s="284"/>
      <c r="S128" s="285"/>
      <c r="T128" s="286" t="s">
        <v>222</v>
      </c>
      <c r="U128" s="284"/>
      <c r="V128" s="285"/>
      <c r="W128" s="96">
        <v>6950</v>
      </c>
      <c r="X128" s="96">
        <f t="shared" si="11"/>
        <v>9730</v>
      </c>
      <c r="Y128" s="96">
        <v>0</v>
      </c>
      <c r="Z128" s="96">
        <f t="shared" ref="Z128:Z153" si="23">ROUND(Y128*1.4/10,0)*10</f>
        <v>0</v>
      </c>
      <c r="AA128" s="33"/>
      <c r="AB128" s="56"/>
      <c r="AC128" s="208"/>
      <c r="AD128" s="140"/>
      <c r="AE128" s="96"/>
      <c r="AF128" s="96"/>
    </row>
    <row r="129" spans="1:32" s="3" customFormat="1" ht="66" customHeight="1" thickBot="1">
      <c r="A129" s="293"/>
      <c r="B129" s="294"/>
      <c r="C129" s="71"/>
      <c r="D129" s="417"/>
      <c r="E129" s="344"/>
      <c r="F129" s="344"/>
      <c r="G129" s="418"/>
      <c r="H129" s="321"/>
      <c r="I129" s="307"/>
      <c r="J129" s="307"/>
      <c r="K129" s="307"/>
      <c r="L129" s="308"/>
      <c r="M129" s="293" t="s">
        <v>2538</v>
      </c>
      <c r="N129" s="281"/>
      <c r="O129" s="282"/>
      <c r="P129" s="286" t="s">
        <v>2540</v>
      </c>
      <c r="Q129" s="284"/>
      <c r="R129" s="284"/>
      <c r="S129" s="285"/>
      <c r="T129" s="286" t="s">
        <v>2513</v>
      </c>
      <c r="U129" s="284"/>
      <c r="V129" s="285"/>
      <c r="W129" s="96">
        <v>9504</v>
      </c>
      <c r="X129" s="96">
        <f t="shared" si="11"/>
        <v>13310</v>
      </c>
      <c r="Y129" s="96">
        <v>7128</v>
      </c>
      <c r="Z129" s="96">
        <f t="shared" si="23"/>
        <v>9980</v>
      </c>
      <c r="AA129" s="209" t="s">
        <v>2010</v>
      </c>
      <c r="AB129" s="155">
        <f t="shared" ref="AB129:AB130" si="24">Y129/W129-1</f>
        <v>-0.25</v>
      </c>
      <c r="AC129" s="140"/>
      <c r="AD129" s="140"/>
      <c r="AE129" s="96"/>
      <c r="AF129" s="96"/>
    </row>
    <row r="130" spans="1:32" s="3" customFormat="1" ht="66" customHeight="1" thickBot="1">
      <c r="A130" s="293"/>
      <c r="B130" s="294"/>
      <c r="C130" s="71"/>
      <c r="D130" s="688"/>
      <c r="E130" s="689"/>
      <c r="F130" s="689"/>
      <c r="G130" s="690"/>
      <c r="H130" s="322"/>
      <c r="I130" s="309"/>
      <c r="J130" s="309"/>
      <c r="K130" s="309"/>
      <c r="L130" s="310"/>
      <c r="M130" s="293" t="s">
        <v>2539</v>
      </c>
      <c r="N130" s="281"/>
      <c r="O130" s="282"/>
      <c r="P130" s="286" t="s">
        <v>2540</v>
      </c>
      <c r="Q130" s="284"/>
      <c r="R130" s="284"/>
      <c r="S130" s="285"/>
      <c r="T130" s="286" t="s">
        <v>264</v>
      </c>
      <c r="U130" s="284"/>
      <c r="V130" s="285"/>
      <c r="W130" s="96">
        <v>9504</v>
      </c>
      <c r="X130" s="96">
        <f t="shared" si="11"/>
        <v>13310</v>
      </c>
      <c r="Y130" s="96">
        <v>7128</v>
      </c>
      <c r="Z130" s="96">
        <f t="shared" si="23"/>
        <v>9980</v>
      </c>
      <c r="AA130" s="209" t="s">
        <v>2010</v>
      </c>
      <c r="AB130" s="155">
        <f t="shared" si="24"/>
        <v>-0.25</v>
      </c>
      <c r="AC130" s="140"/>
      <c r="AD130" s="140"/>
      <c r="AE130" s="96"/>
      <c r="AF130" s="96"/>
    </row>
    <row r="131" spans="1:32" s="3" customFormat="1" ht="49.15" customHeight="1" thickBot="1">
      <c r="A131" s="326"/>
      <c r="B131" s="303"/>
      <c r="C131" s="108"/>
      <c r="D131" s="521" t="s">
        <v>1684</v>
      </c>
      <c r="E131" s="650"/>
      <c r="F131" s="650"/>
      <c r="G131" s="651"/>
      <c r="H131" s="320" t="s">
        <v>1995</v>
      </c>
      <c r="I131" s="305"/>
      <c r="J131" s="305"/>
      <c r="K131" s="305"/>
      <c r="L131" s="306"/>
      <c r="M131" s="293" t="s">
        <v>1679</v>
      </c>
      <c r="N131" s="281"/>
      <c r="O131" s="282"/>
      <c r="P131" s="286" t="s">
        <v>1683</v>
      </c>
      <c r="Q131" s="284"/>
      <c r="R131" s="284"/>
      <c r="S131" s="285"/>
      <c r="T131" s="286" t="s">
        <v>444</v>
      </c>
      <c r="U131" s="284"/>
      <c r="V131" s="285"/>
      <c r="W131" s="96">
        <v>15325</v>
      </c>
      <c r="X131" s="96">
        <f t="shared" si="11"/>
        <v>21460</v>
      </c>
      <c r="Y131" s="96"/>
      <c r="Z131" s="96">
        <f t="shared" si="23"/>
        <v>0</v>
      </c>
      <c r="AA131" s="212"/>
      <c r="AB131" s="165"/>
      <c r="AC131" s="140"/>
      <c r="AD131" s="140"/>
      <c r="AE131" s="85"/>
      <c r="AF131" s="96"/>
    </row>
    <row r="132" spans="1:32" s="3" customFormat="1" ht="49.15" customHeight="1" thickBot="1">
      <c r="A132" s="273"/>
      <c r="B132" s="263"/>
      <c r="C132" s="108"/>
      <c r="D132" s="417"/>
      <c r="E132" s="344"/>
      <c r="F132" s="344"/>
      <c r="G132" s="418"/>
      <c r="H132" s="321"/>
      <c r="I132" s="307"/>
      <c r="J132" s="307"/>
      <c r="K132" s="307"/>
      <c r="L132" s="308"/>
      <c r="M132" s="293" t="s">
        <v>1680</v>
      </c>
      <c r="N132" s="281"/>
      <c r="O132" s="282"/>
      <c r="P132" s="286" t="s">
        <v>1683</v>
      </c>
      <c r="Q132" s="284"/>
      <c r="R132" s="284"/>
      <c r="S132" s="285"/>
      <c r="T132" s="286" t="s">
        <v>228</v>
      </c>
      <c r="U132" s="284"/>
      <c r="V132" s="285"/>
      <c r="W132" s="96">
        <v>15325</v>
      </c>
      <c r="X132" s="96">
        <f t="shared" si="11"/>
        <v>21460</v>
      </c>
      <c r="Y132" s="96"/>
      <c r="Z132" s="96">
        <f t="shared" si="23"/>
        <v>0</v>
      </c>
      <c r="AA132" s="212"/>
      <c r="AB132" s="165"/>
      <c r="AC132" s="140"/>
      <c r="AD132" s="140"/>
      <c r="AE132" s="85"/>
      <c r="AF132" s="96"/>
    </row>
    <row r="133" spans="1:32" s="3" customFormat="1" ht="49.15" customHeight="1" thickBot="1">
      <c r="A133" s="273"/>
      <c r="B133" s="263"/>
      <c r="C133" s="108"/>
      <c r="D133" s="417"/>
      <c r="E133" s="344"/>
      <c r="F133" s="344"/>
      <c r="G133" s="418"/>
      <c r="H133" s="321"/>
      <c r="I133" s="307"/>
      <c r="J133" s="307"/>
      <c r="K133" s="307"/>
      <c r="L133" s="308"/>
      <c r="M133" s="293" t="s">
        <v>1681</v>
      </c>
      <c r="N133" s="281"/>
      <c r="O133" s="282"/>
      <c r="P133" s="286" t="s">
        <v>1683</v>
      </c>
      <c r="Q133" s="284"/>
      <c r="R133" s="284"/>
      <c r="S133" s="285"/>
      <c r="T133" s="286" t="s">
        <v>445</v>
      </c>
      <c r="U133" s="284"/>
      <c r="V133" s="285"/>
      <c r="W133" s="96">
        <v>15325</v>
      </c>
      <c r="X133" s="96">
        <f t="shared" si="11"/>
        <v>21460</v>
      </c>
      <c r="Y133" s="96"/>
      <c r="Z133" s="96">
        <f t="shared" si="23"/>
        <v>0</v>
      </c>
      <c r="AA133" s="212"/>
      <c r="AB133" s="165"/>
      <c r="AC133" s="140"/>
      <c r="AD133" s="140"/>
      <c r="AE133" s="85"/>
      <c r="AF133" s="96"/>
    </row>
    <row r="134" spans="1:32" s="3" customFormat="1" ht="49.15" customHeight="1" thickBot="1">
      <c r="A134" s="274"/>
      <c r="B134" s="264"/>
      <c r="C134" s="108"/>
      <c r="D134" s="417"/>
      <c r="E134" s="344"/>
      <c r="F134" s="344"/>
      <c r="G134" s="418"/>
      <c r="H134" s="322"/>
      <c r="I134" s="309"/>
      <c r="J134" s="309"/>
      <c r="K134" s="309"/>
      <c r="L134" s="310"/>
      <c r="M134" s="293" t="s">
        <v>1682</v>
      </c>
      <c r="N134" s="281"/>
      <c r="O134" s="282"/>
      <c r="P134" s="286" t="s">
        <v>1683</v>
      </c>
      <c r="Q134" s="284"/>
      <c r="R134" s="284"/>
      <c r="S134" s="285"/>
      <c r="T134" s="286" t="s">
        <v>516</v>
      </c>
      <c r="U134" s="284"/>
      <c r="V134" s="285"/>
      <c r="W134" s="96">
        <v>15325</v>
      </c>
      <c r="X134" s="96">
        <f t="shared" si="11"/>
        <v>21460</v>
      </c>
      <c r="Y134" s="96"/>
      <c r="Z134" s="96">
        <f t="shared" si="23"/>
        <v>0</v>
      </c>
      <c r="AA134" s="212"/>
      <c r="AB134" s="165"/>
      <c r="AC134" s="140"/>
      <c r="AD134" s="140"/>
      <c r="AE134" s="85"/>
      <c r="AF134" s="96"/>
    </row>
    <row r="135" spans="1:32" s="3" customFormat="1" ht="66.75" customHeight="1" thickBot="1">
      <c r="A135" s="293"/>
      <c r="B135" s="294"/>
      <c r="C135" s="71"/>
      <c r="D135" s="688"/>
      <c r="E135" s="689"/>
      <c r="F135" s="689"/>
      <c r="G135" s="690"/>
      <c r="H135" s="297" t="s">
        <v>1164</v>
      </c>
      <c r="I135" s="298"/>
      <c r="J135" s="298"/>
      <c r="K135" s="298"/>
      <c r="L135" s="299"/>
      <c r="M135" s="293" t="s">
        <v>1678</v>
      </c>
      <c r="N135" s="281"/>
      <c r="O135" s="282"/>
      <c r="P135" s="286" t="s">
        <v>1685</v>
      </c>
      <c r="Q135" s="284"/>
      <c r="R135" s="284"/>
      <c r="S135" s="285"/>
      <c r="T135" s="286" t="s">
        <v>222</v>
      </c>
      <c r="U135" s="284"/>
      <c r="V135" s="285"/>
      <c r="W135" s="96">
        <v>7238</v>
      </c>
      <c r="X135" s="96">
        <f t="shared" si="11"/>
        <v>10130</v>
      </c>
      <c r="Y135" s="96">
        <v>0</v>
      </c>
      <c r="Z135" s="96">
        <f t="shared" si="23"/>
        <v>0</v>
      </c>
      <c r="AA135" s="33"/>
      <c r="AB135" s="56"/>
      <c r="AC135" s="140"/>
      <c r="AD135" s="140"/>
      <c r="AE135" s="96"/>
      <c r="AF135" s="96"/>
    </row>
    <row r="136" spans="1:32" s="3" customFormat="1" ht="37.15" customHeight="1" thickBot="1">
      <c r="A136" s="326"/>
      <c r="B136" s="302"/>
      <c r="C136" s="374"/>
      <c r="D136" s="521" t="s">
        <v>1154</v>
      </c>
      <c r="E136" s="650"/>
      <c r="F136" s="650"/>
      <c r="G136" s="651"/>
      <c r="H136" s="320" t="s">
        <v>1677</v>
      </c>
      <c r="I136" s="304"/>
      <c r="J136" s="304"/>
      <c r="K136" s="304"/>
      <c r="L136" s="668"/>
      <c r="M136" s="293" t="s">
        <v>1160</v>
      </c>
      <c r="N136" s="281"/>
      <c r="O136" s="282"/>
      <c r="P136" s="286" t="s">
        <v>1152</v>
      </c>
      <c r="Q136" s="284"/>
      <c r="R136" s="284"/>
      <c r="S136" s="285"/>
      <c r="T136" s="286" t="s">
        <v>444</v>
      </c>
      <c r="U136" s="284"/>
      <c r="V136" s="285"/>
      <c r="W136" s="96">
        <v>17475</v>
      </c>
      <c r="X136" s="96">
        <f t="shared" si="11"/>
        <v>24470</v>
      </c>
      <c r="Y136" s="96"/>
      <c r="Z136" s="96">
        <f t="shared" si="23"/>
        <v>0</v>
      </c>
      <c r="AA136" s="212"/>
      <c r="AB136" s="165"/>
      <c r="AC136" s="208"/>
      <c r="AD136" s="140"/>
      <c r="AE136" s="85"/>
      <c r="AF136" s="96"/>
    </row>
    <row r="137" spans="1:32" s="3" customFormat="1" ht="37.15" customHeight="1" thickBot="1">
      <c r="A137" s="493"/>
      <c r="B137" s="404"/>
      <c r="C137" s="385"/>
      <c r="D137" s="417"/>
      <c r="E137" s="344"/>
      <c r="F137" s="344"/>
      <c r="G137" s="418"/>
      <c r="H137" s="491"/>
      <c r="I137" s="403"/>
      <c r="J137" s="403"/>
      <c r="K137" s="403"/>
      <c r="L137" s="546"/>
      <c r="M137" s="293" t="s">
        <v>1161</v>
      </c>
      <c r="N137" s="281"/>
      <c r="O137" s="282"/>
      <c r="P137" s="286" t="s">
        <v>1152</v>
      </c>
      <c r="Q137" s="284"/>
      <c r="R137" s="284"/>
      <c r="S137" s="285"/>
      <c r="T137" s="286" t="s">
        <v>228</v>
      </c>
      <c r="U137" s="284"/>
      <c r="V137" s="285"/>
      <c r="W137" s="96">
        <v>17475</v>
      </c>
      <c r="X137" s="96">
        <f t="shared" ref="X137:X198" si="25">ROUND(W137*1.4/10,0)*10</f>
        <v>24470</v>
      </c>
      <c r="Y137" s="96"/>
      <c r="Z137" s="96">
        <f t="shared" si="23"/>
        <v>0</v>
      </c>
      <c r="AA137" s="212"/>
      <c r="AB137" s="165"/>
      <c r="AC137" s="208"/>
      <c r="AD137" s="140"/>
      <c r="AE137" s="85"/>
      <c r="AF137" s="96"/>
    </row>
    <row r="138" spans="1:32" s="3" customFormat="1" ht="37.15" customHeight="1" thickBot="1">
      <c r="A138" s="493"/>
      <c r="B138" s="404"/>
      <c r="C138" s="385"/>
      <c r="D138" s="417"/>
      <c r="E138" s="344"/>
      <c r="F138" s="344"/>
      <c r="G138" s="418"/>
      <c r="H138" s="491"/>
      <c r="I138" s="403"/>
      <c r="J138" s="403"/>
      <c r="K138" s="403"/>
      <c r="L138" s="546"/>
      <c r="M138" s="293" t="s">
        <v>1162</v>
      </c>
      <c r="N138" s="281"/>
      <c r="O138" s="282"/>
      <c r="P138" s="286" t="s">
        <v>1152</v>
      </c>
      <c r="Q138" s="284"/>
      <c r="R138" s="284"/>
      <c r="S138" s="285"/>
      <c r="T138" s="286" t="s">
        <v>445</v>
      </c>
      <c r="U138" s="284"/>
      <c r="V138" s="285"/>
      <c r="W138" s="96">
        <v>17475</v>
      </c>
      <c r="X138" s="96">
        <f t="shared" si="25"/>
        <v>24470</v>
      </c>
      <c r="Y138" s="96"/>
      <c r="Z138" s="96">
        <f t="shared" si="23"/>
        <v>0</v>
      </c>
      <c r="AA138" s="212"/>
      <c r="AB138" s="165"/>
      <c r="AC138" s="208"/>
      <c r="AD138" s="140"/>
      <c r="AE138" s="85"/>
      <c r="AF138" s="96"/>
    </row>
    <row r="139" spans="1:32" s="3" customFormat="1" ht="37.15" customHeight="1" thickBot="1">
      <c r="A139" s="494"/>
      <c r="B139" s="495"/>
      <c r="C139" s="496"/>
      <c r="D139" s="417"/>
      <c r="E139" s="344"/>
      <c r="F139" s="344"/>
      <c r="G139" s="418"/>
      <c r="H139" s="695"/>
      <c r="I139" s="696"/>
      <c r="J139" s="696"/>
      <c r="K139" s="696"/>
      <c r="L139" s="697"/>
      <c r="M139" s="293" t="s">
        <v>1163</v>
      </c>
      <c r="N139" s="281"/>
      <c r="O139" s="282"/>
      <c r="P139" s="286" t="s">
        <v>1152</v>
      </c>
      <c r="Q139" s="284"/>
      <c r="R139" s="284"/>
      <c r="S139" s="285"/>
      <c r="T139" s="286" t="s">
        <v>516</v>
      </c>
      <c r="U139" s="284"/>
      <c r="V139" s="285"/>
      <c r="W139" s="96">
        <v>17475</v>
      </c>
      <c r="X139" s="96">
        <f t="shared" si="25"/>
        <v>24470</v>
      </c>
      <c r="Y139" s="96"/>
      <c r="Z139" s="96">
        <f t="shared" si="23"/>
        <v>0</v>
      </c>
      <c r="AA139" s="212"/>
      <c r="AB139" s="165"/>
      <c r="AC139" s="208"/>
      <c r="AD139" s="140"/>
      <c r="AE139" s="85"/>
      <c r="AF139" s="96"/>
    </row>
    <row r="140" spans="1:32" s="3" customFormat="1" ht="65.650000000000006" customHeight="1" thickBot="1">
      <c r="A140" s="293"/>
      <c r="B140" s="281"/>
      <c r="C140" s="282"/>
      <c r="D140" s="417"/>
      <c r="E140" s="344"/>
      <c r="F140" s="344"/>
      <c r="G140" s="418"/>
      <c r="H140" s="320" t="s">
        <v>1164</v>
      </c>
      <c r="I140" s="305"/>
      <c r="J140" s="305"/>
      <c r="K140" s="305"/>
      <c r="L140" s="306"/>
      <c r="M140" s="293" t="s">
        <v>637</v>
      </c>
      <c r="N140" s="281"/>
      <c r="O140" s="282"/>
      <c r="P140" s="286" t="s">
        <v>639</v>
      </c>
      <c r="Q140" s="284"/>
      <c r="R140" s="284"/>
      <c r="S140" s="285"/>
      <c r="T140" s="286" t="s">
        <v>222</v>
      </c>
      <c r="U140" s="284"/>
      <c r="V140" s="285"/>
      <c r="W140" s="96">
        <v>9578</v>
      </c>
      <c r="X140" s="96">
        <f t="shared" si="25"/>
        <v>13410</v>
      </c>
      <c r="Y140" s="96">
        <v>0</v>
      </c>
      <c r="Z140" s="96">
        <f t="shared" si="23"/>
        <v>0</v>
      </c>
      <c r="AA140" s="33"/>
      <c r="AB140" s="140"/>
      <c r="AC140" s="208"/>
      <c r="AD140" s="140"/>
      <c r="AE140" s="85"/>
      <c r="AF140" s="96"/>
    </row>
    <row r="141" spans="1:32" s="3" customFormat="1" ht="65.650000000000006" customHeight="1" thickBot="1">
      <c r="A141" s="293"/>
      <c r="B141" s="281"/>
      <c r="C141" s="282"/>
      <c r="D141" s="417"/>
      <c r="E141" s="344"/>
      <c r="F141" s="344"/>
      <c r="G141" s="418"/>
      <c r="H141" s="321"/>
      <c r="I141" s="307"/>
      <c r="J141" s="307"/>
      <c r="K141" s="307"/>
      <c r="L141" s="308"/>
      <c r="M141" s="293" t="s">
        <v>2541</v>
      </c>
      <c r="N141" s="281"/>
      <c r="O141" s="282"/>
      <c r="P141" s="286" t="s">
        <v>2545</v>
      </c>
      <c r="Q141" s="284"/>
      <c r="R141" s="284"/>
      <c r="S141" s="285"/>
      <c r="T141" s="286" t="s">
        <v>2513</v>
      </c>
      <c r="U141" s="284"/>
      <c r="V141" s="285"/>
      <c r="W141" s="96">
        <v>12701</v>
      </c>
      <c r="X141" s="96">
        <f t="shared" si="25"/>
        <v>17780</v>
      </c>
      <c r="Y141" s="96">
        <v>9526</v>
      </c>
      <c r="Z141" s="96">
        <f t="shared" si="23"/>
        <v>13340</v>
      </c>
      <c r="AA141" s="209" t="s">
        <v>2010</v>
      </c>
      <c r="AB141" s="155">
        <f t="shared" ref="AB141:AB142" si="26">Y141/W141-1</f>
        <v>-0.249980316510511</v>
      </c>
      <c r="AC141" s="140"/>
      <c r="AD141" s="140"/>
      <c r="AE141" s="85"/>
      <c r="AF141" s="96"/>
    </row>
    <row r="142" spans="1:32" s="3" customFormat="1" ht="65.650000000000006" customHeight="1" thickBot="1">
      <c r="A142" s="293"/>
      <c r="B142" s="281"/>
      <c r="C142" s="282"/>
      <c r="D142" s="688"/>
      <c r="E142" s="689"/>
      <c r="F142" s="689"/>
      <c r="G142" s="690"/>
      <c r="H142" s="322"/>
      <c r="I142" s="309"/>
      <c r="J142" s="309"/>
      <c r="K142" s="309"/>
      <c r="L142" s="310"/>
      <c r="M142" s="293" t="s">
        <v>2542</v>
      </c>
      <c r="N142" s="281"/>
      <c r="O142" s="282"/>
      <c r="P142" s="286" t="s">
        <v>2545</v>
      </c>
      <c r="Q142" s="284"/>
      <c r="R142" s="284"/>
      <c r="S142" s="285"/>
      <c r="T142" s="286" t="s">
        <v>264</v>
      </c>
      <c r="U142" s="284"/>
      <c r="V142" s="285"/>
      <c r="W142" s="96">
        <v>12701</v>
      </c>
      <c r="X142" s="96">
        <f t="shared" si="25"/>
        <v>17780</v>
      </c>
      <c r="Y142" s="96">
        <v>9526</v>
      </c>
      <c r="Z142" s="96">
        <f t="shared" si="23"/>
        <v>13340</v>
      </c>
      <c r="AA142" s="209" t="s">
        <v>2010</v>
      </c>
      <c r="AB142" s="155">
        <f t="shared" si="26"/>
        <v>-0.249980316510511</v>
      </c>
      <c r="AC142" s="140"/>
      <c r="AD142" s="140"/>
      <c r="AE142" s="85"/>
      <c r="AF142" s="96"/>
    </row>
    <row r="143" spans="1:32" s="3" customFormat="1" ht="37.15" customHeight="1" thickBot="1">
      <c r="A143" s="326"/>
      <c r="B143" s="302"/>
      <c r="C143" s="374"/>
      <c r="D143" s="521" t="s">
        <v>1155</v>
      </c>
      <c r="E143" s="650"/>
      <c r="F143" s="650"/>
      <c r="G143" s="651"/>
      <c r="H143" s="320" t="s">
        <v>1995</v>
      </c>
      <c r="I143" s="304"/>
      <c r="J143" s="304"/>
      <c r="K143" s="304"/>
      <c r="L143" s="668"/>
      <c r="M143" s="293" t="s">
        <v>1202</v>
      </c>
      <c r="N143" s="281"/>
      <c r="O143" s="282"/>
      <c r="P143" s="286" t="s">
        <v>1153</v>
      </c>
      <c r="Q143" s="284"/>
      <c r="R143" s="284"/>
      <c r="S143" s="285"/>
      <c r="T143" s="286" t="s">
        <v>444</v>
      </c>
      <c r="U143" s="284"/>
      <c r="V143" s="285"/>
      <c r="W143" s="96">
        <v>18688</v>
      </c>
      <c r="X143" s="96">
        <f t="shared" si="25"/>
        <v>26160</v>
      </c>
      <c r="Y143" s="96"/>
      <c r="Z143" s="96">
        <f t="shared" si="23"/>
        <v>0</v>
      </c>
      <c r="AA143" s="212"/>
      <c r="AB143" s="165"/>
      <c r="AC143" s="208"/>
      <c r="AD143" s="140"/>
      <c r="AE143" s="85"/>
      <c r="AF143" s="96"/>
    </row>
    <row r="144" spans="1:32" s="3" customFormat="1" ht="37.15" customHeight="1" thickBot="1">
      <c r="A144" s="493"/>
      <c r="B144" s="404"/>
      <c r="C144" s="385"/>
      <c r="D144" s="417"/>
      <c r="E144" s="344"/>
      <c r="F144" s="344"/>
      <c r="G144" s="418"/>
      <c r="H144" s="491"/>
      <c r="I144" s="403"/>
      <c r="J144" s="403"/>
      <c r="K144" s="403"/>
      <c r="L144" s="546"/>
      <c r="M144" s="293" t="s">
        <v>1203</v>
      </c>
      <c r="N144" s="281"/>
      <c r="O144" s="282"/>
      <c r="P144" s="286" t="s">
        <v>1153</v>
      </c>
      <c r="Q144" s="284"/>
      <c r="R144" s="284"/>
      <c r="S144" s="285"/>
      <c r="T144" s="286" t="s">
        <v>228</v>
      </c>
      <c r="U144" s="284"/>
      <c r="V144" s="285"/>
      <c r="W144" s="96">
        <v>18688</v>
      </c>
      <c r="X144" s="96">
        <f t="shared" si="25"/>
        <v>26160</v>
      </c>
      <c r="Y144" s="96"/>
      <c r="Z144" s="96">
        <f t="shared" si="23"/>
        <v>0</v>
      </c>
      <c r="AA144" s="212"/>
      <c r="AB144" s="165"/>
      <c r="AC144" s="208"/>
      <c r="AD144" s="140"/>
      <c r="AE144" s="85"/>
      <c r="AF144" s="96"/>
    </row>
    <row r="145" spans="1:32" s="3" customFormat="1" ht="37.15" customHeight="1" thickBot="1">
      <c r="A145" s="493"/>
      <c r="B145" s="404"/>
      <c r="C145" s="385"/>
      <c r="D145" s="417"/>
      <c r="E145" s="344"/>
      <c r="F145" s="344"/>
      <c r="G145" s="418"/>
      <c r="H145" s="491"/>
      <c r="I145" s="403"/>
      <c r="J145" s="403"/>
      <c r="K145" s="403"/>
      <c r="L145" s="546"/>
      <c r="M145" s="293" t="s">
        <v>1204</v>
      </c>
      <c r="N145" s="281"/>
      <c r="O145" s="282"/>
      <c r="P145" s="286" t="s">
        <v>1153</v>
      </c>
      <c r="Q145" s="284"/>
      <c r="R145" s="284"/>
      <c r="S145" s="285"/>
      <c r="T145" s="286" t="s">
        <v>445</v>
      </c>
      <c r="U145" s="284"/>
      <c r="V145" s="285"/>
      <c r="W145" s="96">
        <v>18688</v>
      </c>
      <c r="X145" s="96">
        <f t="shared" si="25"/>
        <v>26160</v>
      </c>
      <c r="Y145" s="96"/>
      <c r="Z145" s="96">
        <f t="shared" si="23"/>
        <v>0</v>
      </c>
      <c r="AA145" s="212"/>
      <c r="AB145" s="165"/>
      <c r="AC145" s="208"/>
      <c r="AD145" s="140"/>
      <c r="AE145" s="85"/>
      <c r="AF145" s="96"/>
    </row>
    <row r="146" spans="1:32" s="3" customFormat="1" ht="37.15" customHeight="1" thickBot="1">
      <c r="A146" s="494"/>
      <c r="B146" s="495"/>
      <c r="C146" s="496"/>
      <c r="D146" s="417"/>
      <c r="E146" s="344"/>
      <c r="F146" s="344"/>
      <c r="G146" s="418"/>
      <c r="H146" s="695"/>
      <c r="I146" s="696"/>
      <c r="J146" s="696"/>
      <c r="K146" s="696"/>
      <c r="L146" s="697"/>
      <c r="M146" s="293" t="s">
        <v>1205</v>
      </c>
      <c r="N146" s="281"/>
      <c r="O146" s="282"/>
      <c r="P146" s="286" t="s">
        <v>1153</v>
      </c>
      <c r="Q146" s="284"/>
      <c r="R146" s="284"/>
      <c r="S146" s="285"/>
      <c r="T146" s="286" t="s">
        <v>516</v>
      </c>
      <c r="U146" s="284"/>
      <c r="V146" s="285"/>
      <c r="W146" s="96">
        <v>18688</v>
      </c>
      <c r="X146" s="96">
        <f t="shared" si="25"/>
        <v>26160</v>
      </c>
      <c r="Y146" s="96"/>
      <c r="Z146" s="96">
        <f t="shared" si="23"/>
        <v>0</v>
      </c>
      <c r="AA146" s="212"/>
      <c r="AB146" s="165"/>
      <c r="AC146" s="208"/>
      <c r="AD146" s="140"/>
      <c r="AE146" s="85"/>
      <c r="AF146" s="96"/>
    </row>
    <row r="147" spans="1:32" s="3" customFormat="1" ht="65.650000000000006" customHeight="1" thickBot="1">
      <c r="A147" s="293"/>
      <c r="B147" s="281"/>
      <c r="C147" s="282"/>
      <c r="D147" s="417"/>
      <c r="E147" s="344"/>
      <c r="F147" s="344"/>
      <c r="G147" s="418"/>
      <c r="H147" s="320" t="s">
        <v>1164</v>
      </c>
      <c r="I147" s="305"/>
      <c r="J147" s="305"/>
      <c r="K147" s="305"/>
      <c r="L147" s="306"/>
      <c r="M147" s="293" t="s">
        <v>643</v>
      </c>
      <c r="N147" s="281"/>
      <c r="O147" s="282"/>
      <c r="P147" s="286" t="s">
        <v>640</v>
      </c>
      <c r="Q147" s="284"/>
      <c r="R147" s="284"/>
      <c r="S147" s="285"/>
      <c r="T147" s="286" t="s">
        <v>222</v>
      </c>
      <c r="U147" s="284"/>
      <c r="V147" s="285"/>
      <c r="W147" s="96">
        <v>14907</v>
      </c>
      <c r="X147" s="96">
        <f t="shared" si="25"/>
        <v>20870</v>
      </c>
      <c r="Y147" s="96">
        <v>0</v>
      </c>
      <c r="Z147" s="96">
        <f t="shared" si="23"/>
        <v>0</v>
      </c>
      <c r="AA147" s="33"/>
      <c r="AB147" s="140"/>
      <c r="AC147" s="208"/>
      <c r="AD147" s="140"/>
      <c r="AE147" s="85"/>
      <c r="AF147" s="96"/>
    </row>
    <row r="148" spans="1:32" s="3" customFormat="1" ht="65.650000000000006" customHeight="1" thickBot="1">
      <c r="A148" s="293"/>
      <c r="B148" s="281"/>
      <c r="C148" s="282"/>
      <c r="D148" s="417"/>
      <c r="E148" s="344"/>
      <c r="F148" s="344"/>
      <c r="G148" s="418"/>
      <c r="H148" s="321"/>
      <c r="I148" s="307"/>
      <c r="J148" s="307"/>
      <c r="K148" s="307"/>
      <c r="L148" s="308"/>
      <c r="M148" s="293" t="s">
        <v>2543</v>
      </c>
      <c r="N148" s="281"/>
      <c r="O148" s="282"/>
      <c r="P148" s="286" t="s">
        <v>640</v>
      </c>
      <c r="Q148" s="284"/>
      <c r="R148" s="284"/>
      <c r="S148" s="285"/>
      <c r="T148" s="286" t="s">
        <v>222</v>
      </c>
      <c r="U148" s="284"/>
      <c r="V148" s="285"/>
      <c r="W148" s="96">
        <v>18512</v>
      </c>
      <c r="X148" s="96">
        <f t="shared" si="25"/>
        <v>25920</v>
      </c>
      <c r="Y148" s="96">
        <v>13884</v>
      </c>
      <c r="Z148" s="96">
        <f t="shared" si="23"/>
        <v>19440</v>
      </c>
      <c r="AA148" s="209" t="s">
        <v>2010</v>
      </c>
      <c r="AB148" s="155">
        <f t="shared" ref="AB148:AB149" si="27">Y148/W148-1</f>
        <v>-0.25</v>
      </c>
      <c r="AC148" s="140"/>
      <c r="AD148" s="140"/>
      <c r="AE148" s="85"/>
      <c r="AF148" s="96"/>
    </row>
    <row r="149" spans="1:32" s="3" customFormat="1" ht="65.650000000000006" customHeight="1" thickBot="1">
      <c r="A149" s="293"/>
      <c r="B149" s="281"/>
      <c r="C149" s="282"/>
      <c r="D149" s="417"/>
      <c r="E149" s="344"/>
      <c r="F149" s="344"/>
      <c r="G149" s="418"/>
      <c r="H149" s="322"/>
      <c r="I149" s="309"/>
      <c r="J149" s="309"/>
      <c r="K149" s="309"/>
      <c r="L149" s="310"/>
      <c r="M149" s="293" t="s">
        <v>2544</v>
      </c>
      <c r="N149" s="281"/>
      <c r="O149" s="282"/>
      <c r="P149" s="286" t="s">
        <v>640</v>
      </c>
      <c r="Q149" s="284"/>
      <c r="R149" s="284"/>
      <c r="S149" s="285"/>
      <c r="T149" s="286" t="s">
        <v>222</v>
      </c>
      <c r="U149" s="284"/>
      <c r="V149" s="285"/>
      <c r="W149" s="96">
        <v>18512</v>
      </c>
      <c r="X149" s="96">
        <f t="shared" si="25"/>
        <v>25920</v>
      </c>
      <c r="Y149" s="96">
        <v>13884</v>
      </c>
      <c r="Z149" s="96">
        <f t="shared" si="23"/>
        <v>19440</v>
      </c>
      <c r="AA149" s="209" t="s">
        <v>2010</v>
      </c>
      <c r="AB149" s="155">
        <f t="shared" si="27"/>
        <v>-0.25</v>
      </c>
      <c r="AC149" s="140"/>
      <c r="AD149" s="140"/>
      <c r="AE149" s="85"/>
      <c r="AF149" s="96"/>
    </row>
    <row r="150" spans="1:32" s="3" customFormat="1" ht="37.15" customHeight="1" thickBot="1">
      <c r="A150" s="326"/>
      <c r="B150" s="302"/>
      <c r="C150" s="374"/>
      <c r="D150" s="521" t="s">
        <v>1169</v>
      </c>
      <c r="E150" s="691"/>
      <c r="F150" s="691"/>
      <c r="G150" s="692"/>
      <c r="H150" s="320" t="s">
        <v>1998</v>
      </c>
      <c r="I150" s="304"/>
      <c r="J150" s="304"/>
      <c r="K150" s="304"/>
      <c r="L150" s="668"/>
      <c r="M150" s="293" t="s">
        <v>1165</v>
      </c>
      <c r="N150" s="281"/>
      <c r="O150" s="282"/>
      <c r="P150" s="286" t="s">
        <v>1171</v>
      </c>
      <c r="Q150" s="284"/>
      <c r="R150" s="284"/>
      <c r="S150" s="285"/>
      <c r="T150" s="286" t="s">
        <v>444</v>
      </c>
      <c r="U150" s="284"/>
      <c r="V150" s="285"/>
      <c r="W150" s="96">
        <v>13327</v>
      </c>
      <c r="X150" s="96">
        <f t="shared" si="25"/>
        <v>18660</v>
      </c>
      <c r="Y150" s="96"/>
      <c r="Z150" s="96">
        <f t="shared" si="23"/>
        <v>0</v>
      </c>
      <c r="AA150" s="212"/>
      <c r="AB150" s="165"/>
      <c r="AC150" s="208"/>
      <c r="AD150" s="140"/>
      <c r="AE150" s="85"/>
      <c r="AF150" s="96"/>
    </row>
    <row r="151" spans="1:32" s="3" customFormat="1" ht="37.15" customHeight="1" thickBot="1">
      <c r="A151" s="493"/>
      <c r="B151" s="404"/>
      <c r="C151" s="385"/>
      <c r="D151" s="608"/>
      <c r="E151" s="693"/>
      <c r="F151" s="693"/>
      <c r="G151" s="694"/>
      <c r="H151" s="491"/>
      <c r="I151" s="403"/>
      <c r="J151" s="403"/>
      <c r="K151" s="403"/>
      <c r="L151" s="546"/>
      <c r="M151" s="293" t="s">
        <v>1166</v>
      </c>
      <c r="N151" s="281"/>
      <c r="O151" s="282"/>
      <c r="P151" s="286" t="s">
        <v>1171</v>
      </c>
      <c r="Q151" s="284"/>
      <c r="R151" s="284"/>
      <c r="S151" s="285"/>
      <c r="T151" s="286" t="s">
        <v>228</v>
      </c>
      <c r="U151" s="284"/>
      <c r="V151" s="285"/>
      <c r="W151" s="96">
        <v>13327</v>
      </c>
      <c r="X151" s="96">
        <f t="shared" si="25"/>
        <v>18660</v>
      </c>
      <c r="Y151" s="96"/>
      <c r="Z151" s="96">
        <f t="shared" si="23"/>
        <v>0</v>
      </c>
      <c r="AA151" s="212"/>
      <c r="AB151" s="165"/>
      <c r="AC151" s="208"/>
      <c r="AD151" s="140"/>
      <c r="AE151" s="85"/>
      <c r="AF151" s="96"/>
    </row>
    <row r="152" spans="1:32" s="3" customFormat="1" ht="37.15" customHeight="1" thickBot="1">
      <c r="A152" s="493"/>
      <c r="B152" s="404"/>
      <c r="C152" s="385"/>
      <c r="D152" s="608"/>
      <c r="E152" s="693"/>
      <c r="F152" s="693"/>
      <c r="G152" s="694"/>
      <c r="H152" s="491"/>
      <c r="I152" s="403"/>
      <c r="J152" s="403"/>
      <c r="K152" s="403"/>
      <c r="L152" s="546"/>
      <c r="M152" s="293" t="s">
        <v>1167</v>
      </c>
      <c r="N152" s="281"/>
      <c r="O152" s="282"/>
      <c r="P152" s="286" t="s">
        <v>1171</v>
      </c>
      <c r="Q152" s="284"/>
      <c r="R152" s="284"/>
      <c r="S152" s="285"/>
      <c r="T152" s="286" t="s">
        <v>445</v>
      </c>
      <c r="U152" s="284"/>
      <c r="V152" s="285"/>
      <c r="W152" s="96">
        <v>13327</v>
      </c>
      <c r="X152" s="96">
        <f t="shared" si="25"/>
        <v>18660</v>
      </c>
      <c r="Y152" s="96"/>
      <c r="Z152" s="96">
        <f t="shared" si="23"/>
        <v>0</v>
      </c>
      <c r="AA152" s="212"/>
      <c r="AB152" s="165"/>
      <c r="AC152" s="208"/>
      <c r="AD152" s="140"/>
      <c r="AE152" s="85"/>
      <c r="AF152" s="96"/>
    </row>
    <row r="153" spans="1:32" s="3" customFormat="1" ht="37.15" customHeight="1" thickBot="1">
      <c r="A153" s="494"/>
      <c r="B153" s="495"/>
      <c r="C153" s="496"/>
      <c r="D153" s="608"/>
      <c r="E153" s="693"/>
      <c r="F153" s="693"/>
      <c r="G153" s="694"/>
      <c r="H153" s="695"/>
      <c r="I153" s="696"/>
      <c r="J153" s="696"/>
      <c r="K153" s="696"/>
      <c r="L153" s="697"/>
      <c r="M153" s="293" t="s">
        <v>1168</v>
      </c>
      <c r="N153" s="281"/>
      <c r="O153" s="282"/>
      <c r="P153" s="286" t="s">
        <v>1171</v>
      </c>
      <c r="Q153" s="284"/>
      <c r="R153" s="284"/>
      <c r="S153" s="285"/>
      <c r="T153" s="286" t="s">
        <v>516</v>
      </c>
      <c r="U153" s="284"/>
      <c r="V153" s="285"/>
      <c r="W153" s="96">
        <v>13327</v>
      </c>
      <c r="X153" s="96">
        <f t="shared" si="25"/>
        <v>18660</v>
      </c>
      <c r="Y153" s="96"/>
      <c r="Z153" s="96">
        <f t="shared" si="23"/>
        <v>0</v>
      </c>
      <c r="AA153" s="212"/>
      <c r="AB153" s="165"/>
      <c r="AC153" s="208"/>
      <c r="AD153" s="140"/>
      <c r="AE153" s="85"/>
      <c r="AF153" s="96"/>
    </row>
    <row r="154" spans="1:32" s="3" customFormat="1" ht="67.150000000000006" customHeight="1" thickBot="1">
      <c r="A154" s="293"/>
      <c r="B154" s="281"/>
      <c r="C154" s="282"/>
      <c r="D154" s="700"/>
      <c r="E154" s="701"/>
      <c r="F154" s="701"/>
      <c r="G154" s="702"/>
      <c r="H154" s="297" t="s">
        <v>1170</v>
      </c>
      <c r="I154" s="698"/>
      <c r="J154" s="698"/>
      <c r="K154" s="698"/>
      <c r="L154" s="699"/>
      <c r="M154" s="293" t="s">
        <v>1198</v>
      </c>
      <c r="N154" s="281"/>
      <c r="O154" s="282"/>
      <c r="P154" s="286" t="s">
        <v>1172</v>
      </c>
      <c r="Q154" s="284"/>
      <c r="R154" s="284"/>
      <c r="S154" s="285"/>
      <c r="T154" s="286" t="s">
        <v>222</v>
      </c>
      <c r="U154" s="284"/>
      <c r="V154" s="285"/>
      <c r="W154" s="96">
        <v>7404</v>
      </c>
      <c r="X154" s="96">
        <f t="shared" si="25"/>
        <v>10370</v>
      </c>
      <c r="Y154" s="96">
        <v>0</v>
      </c>
      <c r="Z154" s="96">
        <f t="shared" ref="Z154:Z179" si="28">ROUND(Y154*1.4/10,0)*10</f>
        <v>0</v>
      </c>
      <c r="AA154" s="33"/>
      <c r="AB154" s="56"/>
      <c r="AC154" s="140"/>
      <c r="AD154" s="140"/>
      <c r="AE154" s="85"/>
      <c r="AF154" s="96"/>
    </row>
    <row r="155" spans="1:32" s="3" customFormat="1" ht="37.15" customHeight="1" thickBot="1">
      <c r="A155" s="326"/>
      <c r="B155" s="302"/>
      <c r="C155" s="374"/>
      <c r="D155" s="521" t="s">
        <v>1173</v>
      </c>
      <c r="E155" s="650"/>
      <c r="F155" s="650"/>
      <c r="G155" s="651"/>
      <c r="H155" s="320" t="s">
        <v>1677</v>
      </c>
      <c r="I155" s="304"/>
      <c r="J155" s="304"/>
      <c r="K155" s="304"/>
      <c r="L155" s="668"/>
      <c r="M155" s="293" t="s">
        <v>1174</v>
      </c>
      <c r="N155" s="281"/>
      <c r="O155" s="282"/>
      <c r="P155" s="286" t="s">
        <v>1178</v>
      </c>
      <c r="Q155" s="284"/>
      <c r="R155" s="284"/>
      <c r="S155" s="285"/>
      <c r="T155" s="286" t="s">
        <v>444</v>
      </c>
      <c r="U155" s="284"/>
      <c r="V155" s="285"/>
      <c r="W155" s="96">
        <v>14358</v>
      </c>
      <c r="X155" s="96">
        <f t="shared" si="25"/>
        <v>20100</v>
      </c>
      <c r="Y155" s="96"/>
      <c r="Z155" s="96">
        <f t="shared" si="28"/>
        <v>0</v>
      </c>
      <c r="AA155" s="212"/>
      <c r="AB155" s="165"/>
      <c r="AC155" s="208"/>
      <c r="AD155" s="140"/>
      <c r="AE155" s="85"/>
      <c r="AF155" s="96"/>
    </row>
    <row r="156" spans="1:32" s="3" customFormat="1" ht="37.15" customHeight="1" thickBot="1">
      <c r="A156" s="493"/>
      <c r="B156" s="404"/>
      <c r="C156" s="385"/>
      <c r="D156" s="417"/>
      <c r="E156" s="344"/>
      <c r="F156" s="344"/>
      <c r="G156" s="418"/>
      <c r="H156" s="491"/>
      <c r="I156" s="403"/>
      <c r="J156" s="403"/>
      <c r="K156" s="403"/>
      <c r="L156" s="546"/>
      <c r="M156" s="293" t="s">
        <v>1175</v>
      </c>
      <c r="N156" s="281"/>
      <c r="O156" s="282"/>
      <c r="P156" s="286" t="s">
        <v>1178</v>
      </c>
      <c r="Q156" s="284"/>
      <c r="R156" s="284"/>
      <c r="S156" s="285"/>
      <c r="T156" s="286" t="s">
        <v>228</v>
      </c>
      <c r="U156" s="284"/>
      <c r="V156" s="285"/>
      <c r="W156" s="96">
        <v>14358</v>
      </c>
      <c r="X156" s="96">
        <f t="shared" si="25"/>
        <v>20100</v>
      </c>
      <c r="Y156" s="96"/>
      <c r="Z156" s="96">
        <f t="shared" si="28"/>
        <v>0</v>
      </c>
      <c r="AA156" s="212"/>
      <c r="AB156" s="165"/>
      <c r="AC156" s="208"/>
      <c r="AD156" s="140"/>
      <c r="AE156" s="85"/>
      <c r="AF156" s="96"/>
    </row>
    <row r="157" spans="1:32" s="3" customFormat="1" ht="37.15" customHeight="1" thickBot="1">
      <c r="A157" s="493"/>
      <c r="B157" s="404"/>
      <c r="C157" s="385"/>
      <c r="D157" s="417"/>
      <c r="E157" s="344"/>
      <c r="F157" s="344"/>
      <c r="G157" s="418"/>
      <c r="H157" s="491"/>
      <c r="I157" s="403"/>
      <c r="J157" s="403"/>
      <c r="K157" s="403"/>
      <c r="L157" s="546"/>
      <c r="M157" s="293" t="s">
        <v>1176</v>
      </c>
      <c r="N157" s="281"/>
      <c r="O157" s="282"/>
      <c r="P157" s="286" t="s">
        <v>1178</v>
      </c>
      <c r="Q157" s="284"/>
      <c r="R157" s="284"/>
      <c r="S157" s="285"/>
      <c r="T157" s="286" t="s">
        <v>445</v>
      </c>
      <c r="U157" s="284"/>
      <c r="V157" s="285"/>
      <c r="W157" s="96">
        <v>14358</v>
      </c>
      <c r="X157" s="96">
        <f t="shared" si="25"/>
        <v>20100</v>
      </c>
      <c r="Y157" s="96"/>
      <c r="Z157" s="96">
        <f t="shared" si="28"/>
        <v>0</v>
      </c>
      <c r="AA157" s="212"/>
      <c r="AB157" s="165"/>
      <c r="AC157" s="208"/>
      <c r="AD157" s="140"/>
      <c r="AE157" s="85"/>
      <c r="AF157" s="96"/>
    </row>
    <row r="158" spans="1:32" s="3" customFormat="1" ht="37.15" customHeight="1" thickBot="1">
      <c r="A158" s="494"/>
      <c r="B158" s="495"/>
      <c r="C158" s="496"/>
      <c r="D158" s="417"/>
      <c r="E158" s="344"/>
      <c r="F158" s="344"/>
      <c r="G158" s="418"/>
      <c r="H158" s="695"/>
      <c r="I158" s="696"/>
      <c r="J158" s="696"/>
      <c r="K158" s="696"/>
      <c r="L158" s="697"/>
      <c r="M158" s="293" t="s">
        <v>1177</v>
      </c>
      <c r="N158" s="281"/>
      <c r="O158" s="282"/>
      <c r="P158" s="286" t="s">
        <v>1178</v>
      </c>
      <c r="Q158" s="284"/>
      <c r="R158" s="284"/>
      <c r="S158" s="285"/>
      <c r="T158" s="286" t="s">
        <v>516</v>
      </c>
      <c r="U158" s="284"/>
      <c r="V158" s="285"/>
      <c r="W158" s="96">
        <v>14358</v>
      </c>
      <c r="X158" s="96">
        <f t="shared" si="25"/>
        <v>20100</v>
      </c>
      <c r="Y158" s="96"/>
      <c r="Z158" s="96">
        <f t="shared" si="28"/>
        <v>0</v>
      </c>
      <c r="AA158" s="212"/>
      <c r="AB158" s="165"/>
      <c r="AC158" s="208"/>
      <c r="AD158" s="140"/>
      <c r="AE158" s="85"/>
      <c r="AF158" s="96"/>
    </row>
    <row r="159" spans="1:32" s="3" customFormat="1" ht="65.099999999999994" customHeight="1" thickBot="1">
      <c r="A159" s="65"/>
      <c r="B159" s="66"/>
      <c r="C159" s="67"/>
      <c r="D159" s="417"/>
      <c r="E159" s="344"/>
      <c r="F159" s="344"/>
      <c r="G159" s="418"/>
      <c r="H159" s="320" t="s">
        <v>1526</v>
      </c>
      <c r="I159" s="305"/>
      <c r="J159" s="305"/>
      <c r="K159" s="305"/>
      <c r="L159" s="306"/>
      <c r="M159" s="293" t="s">
        <v>1199</v>
      </c>
      <c r="N159" s="281"/>
      <c r="O159" s="282"/>
      <c r="P159" s="286" t="s">
        <v>1179</v>
      </c>
      <c r="Q159" s="284"/>
      <c r="R159" s="284"/>
      <c r="S159" s="285"/>
      <c r="T159" s="286" t="s">
        <v>222</v>
      </c>
      <c r="U159" s="284"/>
      <c r="V159" s="285"/>
      <c r="W159" s="96">
        <v>8017</v>
      </c>
      <c r="X159" s="96">
        <f t="shared" si="25"/>
        <v>11220</v>
      </c>
      <c r="Y159" s="96">
        <v>0</v>
      </c>
      <c r="Z159" s="96">
        <f t="shared" si="28"/>
        <v>0</v>
      </c>
      <c r="AA159" s="33"/>
      <c r="AB159" s="56"/>
      <c r="AC159" s="140"/>
      <c r="AD159" s="140"/>
      <c r="AE159" s="85"/>
      <c r="AF159" s="96"/>
    </row>
    <row r="160" spans="1:32" s="3" customFormat="1" ht="67.150000000000006" customHeight="1" thickBot="1">
      <c r="A160" s="293"/>
      <c r="B160" s="281"/>
      <c r="C160" s="282"/>
      <c r="D160" s="417"/>
      <c r="E160" s="344"/>
      <c r="F160" s="344"/>
      <c r="G160" s="418"/>
      <c r="H160" s="321"/>
      <c r="I160" s="307"/>
      <c r="J160" s="307"/>
      <c r="K160" s="307"/>
      <c r="L160" s="308"/>
      <c r="M160" s="293" t="s">
        <v>1527</v>
      </c>
      <c r="N160" s="281"/>
      <c r="O160" s="282"/>
      <c r="P160" s="286" t="s">
        <v>1179</v>
      </c>
      <c r="Q160" s="284"/>
      <c r="R160" s="284"/>
      <c r="S160" s="285"/>
      <c r="T160" s="286" t="s">
        <v>264</v>
      </c>
      <c r="U160" s="284"/>
      <c r="V160" s="285"/>
      <c r="W160" s="96">
        <v>10110</v>
      </c>
      <c r="X160" s="96">
        <f t="shared" si="25"/>
        <v>14150</v>
      </c>
      <c r="Y160" s="96">
        <v>0</v>
      </c>
      <c r="Z160" s="96">
        <f t="shared" si="28"/>
        <v>0</v>
      </c>
      <c r="AA160" s="33"/>
      <c r="AB160" s="56"/>
      <c r="AC160" s="140"/>
      <c r="AD160" s="140"/>
      <c r="AE160" s="85"/>
      <c r="AF160" s="96"/>
    </row>
    <row r="161" spans="1:32" s="3" customFormat="1" ht="93" customHeight="1" thickBot="1">
      <c r="A161" s="293"/>
      <c r="B161" s="281"/>
      <c r="C161" s="282"/>
      <c r="D161" s="688"/>
      <c r="E161" s="689"/>
      <c r="F161" s="689"/>
      <c r="G161" s="690"/>
      <c r="H161" s="322"/>
      <c r="I161" s="309"/>
      <c r="J161" s="309"/>
      <c r="K161" s="309"/>
      <c r="L161" s="310"/>
      <c r="M161" s="293" t="s">
        <v>2027</v>
      </c>
      <c r="N161" s="281"/>
      <c r="O161" s="282"/>
      <c r="P161" s="286" t="s">
        <v>1179</v>
      </c>
      <c r="Q161" s="284"/>
      <c r="R161" s="284"/>
      <c r="S161" s="285"/>
      <c r="T161" s="286" t="s">
        <v>281</v>
      </c>
      <c r="U161" s="284"/>
      <c r="V161" s="285"/>
      <c r="W161" s="96">
        <v>9629</v>
      </c>
      <c r="X161" s="96">
        <f t="shared" si="25"/>
        <v>13480</v>
      </c>
      <c r="Y161" s="96">
        <v>0</v>
      </c>
      <c r="Z161" s="96">
        <f t="shared" si="28"/>
        <v>0</v>
      </c>
      <c r="AA161" s="33"/>
      <c r="AB161" s="22"/>
      <c r="AC161" s="140"/>
      <c r="AD161" s="140"/>
      <c r="AE161" s="85"/>
      <c r="AF161" s="96"/>
    </row>
    <row r="162" spans="1:32" s="3" customFormat="1" ht="37.15" customHeight="1" thickBot="1">
      <c r="A162" s="326"/>
      <c r="B162" s="302"/>
      <c r="C162" s="374"/>
      <c r="D162" s="521" t="s">
        <v>1180</v>
      </c>
      <c r="E162" s="650"/>
      <c r="F162" s="650"/>
      <c r="G162" s="651"/>
      <c r="H162" s="320" t="s">
        <v>1996</v>
      </c>
      <c r="I162" s="304"/>
      <c r="J162" s="304"/>
      <c r="K162" s="304"/>
      <c r="L162" s="668"/>
      <c r="M162" s="293" t="s">
        <v>1181</v>
      </c>
      <c r="N162" s="281"/>
      <c r="O162" s="282"/>
      <c r="P162" s="286" t="s">
        <v>1185</v>
      </c>
      <c r="Q162" s="284"/>
      <c r="R162" s="284"/>
      <c r="S162" s="285"/>
      <c r="T162" s="286" t="s">
        <v>444</v>
      </c>
      <c r="U162" s="284"/>
      <c r="V162" s="285"/>
      <c r="W162" s="96">
        <v>14989</v>
      </c>
      <c r="X162" s="96">
        <f t="shared" si="25"/>
        <v>20980</v>
      </c>
      <c r="Y162" s="96"/>
      <c r="Z162" s="96">
        <f t="shared" si="28"/>
        <v>0</v>
      </c>
      <c r="AA162" s="212"/>
      <c r="AB162" s="165"/>
      <c r="AC162" s="208"/>
      <c r="AD162" s="140"/>
      <c r="AE162" s="85"/>
      <c r="AF162" s="96"/>
    </row>
    <row r="163" spans="1:32" s="3" customFormat="1" ht="37.15" customHeight="1" thickBot="1">
      <c r="A163" s="493"/>
      <c r="B163" s="404"/>
      <c r="C163" s="385"/>
      <c r="D163" s="417"/>
      <c r="E163" s="344"/>
      <c r="F163" s="344"/>
      <c r="G163" s="418"/>
      <c r="H163" s="491"/>
      <c r="I163" s="403"/>
      <c r="J163" s="403"/>
      <c r="K163" s="403"/>
      <c r="L163" s="546"/>
      <c r="M163" s="293" t="s">
        <v>1182</v>
      </c>
      <c r="N163" s="281"/>
      <c r="O163" s="282"/>
      <c r="P163" s="286" t="s">
        <v>1185</v>
      </c>
      <c r="Q163" s="284"/>
      <c r="R163" s="284"/>
      <c r="S163" s="285"/>
      <c r="T163" s="286" t="s">
        <v>228</v>
      </c>
      <c r="U163" s="284"/>
      <c r="V163" s="285"/>
      <c r="W163" s="96">
        <v>14989</v>
      </c>
      <c r="X163" s="96">
        <f t="shared" si="25"/>
        <v>20980</v>
      </c>
      <c r="Y163" s="96"/>
      <c r="Z163" s="96">
        <f t="shared" si="28"/>
        <v>0</v>
      </c>
      <c r="AA163" s="212"/>
      <c r="AB163" s="165"/>
      <c r="AC163" s="208"/>
      <c r="AD163" s="140"/>
      <c r="AE163" s="85"/>
      <c r="AF163" s="96"/>
    </row>
    <row r="164" spans="1:32" s="3" customFormat="1" ht="37.15" customHeight="1" thickBot="1">
      <c r="A164" s="493"/>
      <c r="B164" s="404"/>
      <c r="C164" s="385"/>
      <c r="D164" s="417"/>
      <c r="E164" s="344"/>
      <c r="F164" s="344"/>
      <c r="G164" s="418"/>
      <c r="H164" s="491"/>
      <c r="I164" s="403"/>
      <c r="J164" s="403"/>
      <c r="K164" s="403"/>
      <c r="L164" s="546"/>
      <c r="M164" s="293" t="s">
        <v>1183</v>
      </c>
      <c r="N164" s="281"/>
      <c r="O164" s="282"/>
      <c r="P164" s="286" t="s">
        <v>1185</v>
      </c>
      <c r="Q164" s="284"/>
      <c r="R164" s="284"/>
      <c r="S164" s="285"/>
      <c r="T164" s="286" t="s">
        <v>445</v>
      </c>
      <c r="U164" s="284"/>
      <c r="V164" s="285"/>
      <c r="W164" s="96">
        <v>14989</v>
      </c>
      <c r="X164" s="96">
        <f t="shared" si="25"/>
        <v>20980</v>
      </c>
      <c r="Y164" s="96"/>
      <c r="Z164" s="96">
        <f t="shared" si="28"/>
        <v>0</v>
      </c>
      <c r="AA164" s="212"/>
      <c r="AB164" s="165"/>
      <c r="AC164" s="208"/>
      <c r="AD164" s="140"/>
      <c r="AE164" s="85"/>
      <c r="AF164" s="96"/>
    </row>
    <row r="165" spans="1:32" s="3" customFormat="1" ht="37.15" customHeight="1" thickBot="1">
      <c r="A165" s="494"/>
      <c r="B165" s="495"/>
      <c r="C165" s="496"/>
      <c r="D165" s="417"/>
      <c r="E165" s="344"/>
      <c r="F165" s="344"/>
      <c r="G165" s="418"/>
      <c r="H165" s="695"/>
      <c r="I165" s="696"/>
      <c r="J165" s="696"/>
      <c r="K165" s="696"/>
      <c r="L165" s="697"/>
      <c r="M165" s="293" t="s">
        <v>1184</v>
      </c>
      <c r="N165" s="281"/>
      <c r="O165" s="282"/>
      <c r="P165" s="286" t="s">
        <v>1185</v>
      </c>
      <c r="Q165" s="284"/>
      <c r="R165" s="284"/>
      <c r="S165" s="285"/>
      <c r="T165" s="286" t="s">
        <v>516</v>
      </c>
      <c r="U165" s="284"/>
      <c r="V165" s="285"/>
      <c r="W165" s="96">
        <v>14989</v>
      </c>
      <c r="X165" s="96">
        <f t="shared" si="25"/>
        <v>20980</v>
      </c>
      <c r="Y165" s="96"/>
      <c r="Z165" s="96">
        <f t="shared" si="28"/>
        <v>0</v>
      </c>
      <c r="AA165" s="212"/>
      <c r="AB165" s="165"/>
      <c r="AC165" s="208"/>
      <c r="AD165" s="140"/>
      <c r="AE165" s="85"/>
      <c r="AF165" s="96"/>
    </row>
    <row r="166" spans="1:32" s="3" customFormat="1" ht="67.150000000000006" customHeight="1" thickBot="1">
      <c r="A166" s="293"/>
      <c r="B166" s="281"/>
      <c r="C166" s="282"/>
      <c r="D166" s="417"/>
      <c r="E166" s="344"/>
      <c r="F166" s="344"/>
      <c r="G166" s="418"/>
      <c r="H166" s="320" t="s">
        <v>1526</v>
      </c>
      <c r="I166" s="305"/>
      <c r="J166" s="305"/>
      <c r="K166" s="305"/>
      <c r="L166" s="306"/>
      <c r="M166" s="293" t="s">
        <v>1200</v>
      </c>
      <c r="N166" s="281"/>
      <c r="O166" s="282"/>
      <c r="P166" s="286" t="s">
        <v>1186</v>
      </c>
      <c r="Q166" s="284"/>
      <c r="R166" s="284"/>
      <c r="S166" s="285"/>
      <c r="T166" s="286" t="s">
        <v>222</v>
      </c>
      <c r="U166" s="284"/>
      <c r="V166" s="285"/>
      <c r="W166" s="96">
        <v>8134</v>
      </c>
      <c r="X166" s="96">
        <f t="shared" si="25"/>
        <v>11390</v>
      </c>
      <c r="Y166" s="96">
        <v>0</v>
      </c>
      <c r="Z166" s="96">
        <f t="shared" si="28"/>
        <v>0</v>
      </c>
      <c r="AA166" s="33"/>
      <c r="AB166" s="56"/>
      <c r="AC166" s="140"/>
      <c r="AD166" s="140"/>
      <c r="AE166" s="85"/>
      <c r="AF166" s="96"/>
    </row>
    <row r="167" spans="1:32" s="3" customFormat="1" ht="67.150000000000006" customHeight="1" thickBot="1">
      <c r="A167" s="293"/>
      <c r="B167" s="281"/>
      <c r="C167" s="282"/>
      <c r="D167" s="417"/>
      <c r="E167" s="344"/>
      <c r="F167" s="344"/>
      <c r="G167" s="418"/>
      <c r="H167" s="321"/>
      <c r="I167" s="307"/>
      <c r="J167" s="307"/>
      <c r="K167" s="307"/>
      <c r="L167" s="308"/>
      <c r="M167" s="293" t="s">
        <v>1528</v>
      </c>
      <c r="N167" s="281"/>
      <c r="O167" s="282"/>
      <c r="P167" s="286" t="s">
        <v>1186</v>
      </c>
      <c r="Q167" s="284"/>
      <c r="R167" s="284"/>
      <c r="S167" s="285"/>
      <c r="T167" s="286" t="s">
        <v>264</v>
      </c>
      <c r="U167" s="284"/>
      <c r="V167" s="285"/>
      <c r="W167" s="96">
        <v>10724</v>
      </c>
      <c r="X167" s="96">
        <f t="shared" si="25"/>
        <v>15010</v>
      </c>
      <c r="Y167" s="96">
        <v>0</v>
      </c>
      <c r="Z167" s="96">
        <f t="shared" si="28"/>
        <v>0</v>
      </c>
      <c r="AA167" s="33"/>
      <c r="AB167" s="56"/>
      <c r="AC167" s="140"/>
      <c r="AD167" s="140"/>
      <c r="AE167" s="85"/>
      <c r="AF167" s="96"/>
    </row>
    <row r="168" spans="1:32" s="3" customFormat="1" ht="96.75" customHeight="1" thickBot="1">
      <c r="A168" s="293"/>
      <c r="B168" s="281"/>
      <c r="C168" s="282"/>
      <c r="D168" s="688"/>
      <c r="E168" s="689"/>
      <c r="F168" s="689"/>
      <c r="G168" s="690"/>
      <c r="H168" s="322"/>
      <c r="I168" s="309"/>
      <c r="J168" s="309"/>
      <c r="K168" s="309"/>
      <c r="L168" s="310"/>
      <c r="M168" s="293" t="s">
        <v>2028</v>
      </c>
      <c r="N168" s="281"/>
      <c r="O168" s="282"/>
      <c r="P168" s="286" t="s">
        <v>1186</v>
      </c>
      <c r="Q168" s="284"/>
      <c r="R168" s="284"/>
      <c r="S168" s="285"/>
      <c r="T168" s="286" t="s">
        <v>281</v>
      </c>
      <c r="U168" s="284"/>
      <c r="V168" s="285"/>
      <c r="W168" s="96">
        <v>10022</v>
      </c>
      <c r="X168" s="96">
        <f t="shared" si="25"/>
        <v>14030</v>
      </c>
      <c r="Y168" s="96"/>
      <c r="Z168" s="96">
        <f t="shared" si="28"/>
        <v>0</v>
      </c>
      <c r="AA168" s="212"/>
      <c r="AB168" s="165"/>
      <c r="AC168" s="140"/>
      <c r="AD168" s="140"/>
      <c r="AE168" s="85"/>
      <c r="AF168" s="96"/>
    </row>
    <row r="169" spans="1:32" s="3" customFormat="1" ht="37.15" customHeight="1" thickBot="1">
      <c r="A169" s="326"/>
      <c r="B169" s="302"/>
      <c r="C169" s="374"/>
      <c r="D169" s="521" t="s">
        <v>1187</v>
      </c>
      <c r="E169" s="650"/>
      <c r="F169" s="650"/>
      <c r="G169" s="651"/>
      <c r="H169" s="320" t="s">
        <v>1995</v>
      </c>
      <c r="I169" s="304"/>
      <c r="J169" s="304"/>
      <c r="K169" s="304"/>
      <c r="L169" s="668"/>
      <c r="M169" s="293" t="s">
        <v>1188</v>
      </c>
      <c r="N169" s="281"/>
      <c r="O169" s="282"/>
      <c r="P169" s="286" t="s">
        <v>1192</v>
      </c>
      <c r="Q169" s="284"/>
      <c r="R169" s="284"/>
      <c r="S169" s="285"/>
      <c r="T169" s="286" t="s">
        <v>444</v>
      </c>
      <c r="U169" s="284"/>
      <c r="V169" s="285"/>
      <c r="W169" s="96">
        <v>16859</v>
      </c>
      <c r="X169" s="96">
        <f t="shared" si="25"/>
        <v>23600</v>
      </c>
      <c r="Y169" s="96"/>
      <c r="Z169" s="96">
        <f t="shared" si="28"/>
        <v>0</v>
      </c>
      <c r="AA169" s="212"/>
      <c r="AB169" s="165"/>
      <c r="AC169" s="208"/>
      <c r="AD169" s="140"/>
      <c r="AE169" s="85"/>
      <c r="AF169" s="96"/>
    </row>
    <row r="170" spans="1:32" s="3" customFormat="1" ht="37.15" customHeight="1" thickBot="1">
      <c r="A170" s="493"/>
      <c r="B170" s="404"/>
      <c r="C170" s="385"/>
      <c r="D170" s="417"/>
      <c r="E170" s="344"/>
      <c r="F170" s="344"/>
      <c r="G170" s="418"/>
      <c r="H170" s="491"/>
      <c r="I170" s="403"/>
      <c r="J170" s="403"/>
      <c r="K170" s="403"/>
      <c r="L170" s="546"/>
      <c r="M170" s="293" t="s">
        <v>1189</v>
      </c>
      <c r="N170" s="281"/>
      <c r="O170" s="282"/>
      <c r="P170" s="286" t="s">
        <v>1192</v>
      </c>
      <c r="Q170" s="284"/>
      <c r="R170" s="284"/>
      <c r="S170" s="285"/>
      <c r="T170" s="286" t="s">
        <v>228</v>
      </c>
      <c r="U170" s="284"/>
      <c r="V170" s="285"/>
      <c r="W170" s="96">
        <v>16859</v>
      </c>
      <c r="X170" s="96">
        <f t="shared" si="25"/>
        <v>23600</v>
      </c>
      <c r="Y170" s="96"/>
      <c r="Z170" s="96">
        <f t="shared" si="28"/>
        <v>0</v>
      </c>
      <c r="AA170" s="212"/>
      <c r="AB170" s="165"/>
      <c r="AC170" s="208"/>
      <c r="AD170" s="140"/>
      <c r="AE170" s="85"/>
      <c r="AF170" s="96"/>
    </row>
    <row r="171" spans="1:32" s="3" customFormat="1" ht="37.15" customHeight="1" thickBot="1">
      <c r="A171" s="493"/>
      <c r="B171" s="404"/>
      <c r="C171" s="385"/>
      <c r="D171" s="417"/>
      <c r="E171" s="344"/>
      <c r="F171" s="344"/>
      <c r="G171" s="418"/>
      <c r="H171" s="491"/>
      <c r="I171" s="403"/>
      <c r="J171" s="403"/>
      <c r="K171" s="403"/>
      <c r="L171" s="546"/>
      <c r="M171" s="293" t="s">
        <v>1190</v>
      </c>
      <c r="N171" s="281"/>
      <c r="O171" s="282"/>
      <c r="P171" s="286" t="s">
        <v>1192</v>
      </c>
      <c r="Q171" s="284"/>
      <c r="R171" s="284"/>
      <c r="S171" s="285"/>
      <c r="T171" s="286" t="s">
        <v>445</v>
      </c>
      <c r="U171" s="284"/>
      <c r="V171" s="285"/>
      <c r="W171" s="96">
        <v>16859</v>
      </c>
      <c r="X171" s="96">
        <f t="shared" si="25"/>
        <v>23600</v>
      </c>
      <c r="Y171" s="96"/>
      <c r="Z171" s="96">
        <f t="shared" si="28"/>
        <v>0</v>
      </c>
      <c r="AA171" s="212"/>
      <c r="AB171" s="165"/>
      <c r="AC171" s="208"/>
      <c r="AD171" s="140"/>
      <c r="AE171" s="85"/>
      <c r="AF171" s="96"/>
    </row>
    <row r="172" spans="1:32" s="3" customFormat="1" ht="37.15" customHeight="1" thickBot="1">
      <c r="A172" s="494"/>
      <c r="B172" s="495"/>
      <c r="C172" s="496"/>
      <c r="D172" s="417"/>
      <c r="E172" s="344"/>
      <c r="F172" s="344"/>
      <c r="G172" s="418"/>
      <c r="H172" s="695"/>
      <c r="I172" s="696"/>
      <c r="J172" s="696"/>
      <c r="K172" s="696"/>
      <c r="L172" s="697"/>
      <c r="M172" s="293" t="s">
        <v>1191</v>
      </c>
      <c r="N172" s="281"/>
      <c r="O172" s="282"/>
      <c r="P172" s="286" t="s">
        <v>1192</v>
      </c>
      <c r="Q172" s="284"/>
      <c r="R172" s="284"/>
      <c r="S172" s="285"/>
      <c r="T172" s="286" t="s">
        <v>516</v>
      </c>
      <c r="U172" s="284"/>
      <c r="V172" s="285"/>
      <c r="W172" s="96">
        <v>16859</v>
      </c>
      <c r="X172" s="96">
        <f t="shared" si="25"/>
        <v>23600</v>
      </c>
      <c r="Y172" s="96"/>
      <c r="Z172" s="96">
        <f t="shared" si="28"/>
        <v>0</v>
      </c>
      <c r="AA172" s="212"/>
      <c r="AB172" s="165"/>
      <c r="AC172" s="208"/>
      <c r="AD172" s="140"/>
      <c r="AE172" s="85"/>
      <c r="AF172" s="96"/>
    </row>
    <row r="173" spans="1:32" s="3" customFormat="1" ht="67.150000000000006" customHeight="1" thickBot="1">
      <c r="A173" s="293"/>
      <c r="B173" s="281"/>
      <c r="C173" s="282"/>
      <c r="D173" s="417"/>
      <c r="E173" s="344"/>
      <c r="F173" s="344"/>
      <c r="G173" s="418"/>
      <c r="H173" s="320" t="s">
        <v>1526</v>
      </c>
      <c r="I173" s="305"/>
      <c r="J173" s="305"/>
      <c r="K173" s="305"/>
      <c r="L173" s="306"/>
      <c r="M173" s="293" t="s">
        <v>1201</v>
      </c>
      <c r="N173" s="281"/>
      <c r="O173" s="282"/>
      <c r="P173" s="286" t="s">
        <v>1530</v>
      </c>
      <c r="Q173" s="284"/>
      <c r="R173" s="284"/>
      <c r="S173" s="285"/>
      <c r="T173" s="286" t="s">
        <v>222</v>
      </c>
      <c r="U173" s="284"/>
      <c r="V173" s="285"/>
      <c r="W173" s="96">
        <v>8505</v>
      </c>
      <c r="X173" s="96">
        <f t="shared" si="25"/>
        <v>11910</v>
      </c>
      <c r="Y173" s="96">
        <v>0</v>
      </c>
      <c r="Z173" s="96">
        <f t="shared" si="28"/>
        <v>0</v>
      </c>
      <c r="AA173" s="33"/>
      <c r="AB173" s="56"/>
      <c r="AC173" s="140"/>
      <c r="AD173" s="140"/>
      <c r="AE173" s="85"/>
      <c r="AF173" s="96"/>
    </row>
    <row r="174" spans="1:32" s="3" customFormat="1" ht="67.150000000000006" customHeight="1" thickBot="1">
      <c r="A174" s="293"/>
      <c r="B174" s="281"/>
      <c r="C174" s="282"/>
      <c r="D174" s="417"/>
      <c r="E174" s="344"/>
      <c r="F174" s="344"/>
      <c r="G174" s="418"/>
      <c r="H174" s="321"/>
      <c r="I174" s="307"/>
      <c r="J174" s="307"/>
      <c r="K174" s="307"/>
      <c r="L174" s="308"/>
      <c r="M174" s="293" t="s">
        <v>1529</v>
      </c>
      <c r="N174" s="281"/>
      <c r="O174" s="282"/>
      <c r="P174" s="286" t="s">
        <v>1530</v>
      </c>
      <c r="Q174" s="284"/>
      <c r="R174" s="284"/>
      <c r="S174" s="285"/>
      <c r="T174" s="286" t="s">
        <v>264</v>
      </c>
      <c r="U174" s="284"/>
      <c r="V174" s="285"/>
      <c r="W174" s="96">
        <v>11898</v>
      </c>
      <c r="X174" s="96">
        <f t="shared" si="25"/>
        <v>16660</v>
      </c>
      <c r="Y174" s="96">
        <v>0</v>
      </c>
      <c r="Z174" s="96">
        <f t="shared" si="28"/>
        <v>0</v>
      </c>
      <c r="AA174" s="33"/>
      <c r="AB174" s="56"/>
      <c r="AC174" s="140"/>
      <c r="AD174" s="140"/>
      <c r="AE174" s="85"/>
      <c r="AF174" s="96"/>
    </row>
    <row r="175" spans="1:32" s="3" customFormat="1" ht="92.25" customHeight="1" thickBot="1">
      <c r="A175" s="293"/>
      <c r="B175" s="281"/>
      <c r="C175" s="282"/>
      <c r="D175" s="688"/>
      <c r="E175" s="689"/>
      <c r="F175" s="689"/>
      <c r="G175" s="690"/>
      <c r="H175" s="322"/>
      <c r="I175" s="309"/>
      <c r="J175" s="309"/>
      <c r="K175" s="309"/>
      <c r="L175" s="310"/>
      <c r="M175" s="293" t="s">
        <v>2029</v>
      </c>
      <c r="N175" s="281"/>
      <c r="O175" s="282"/>
      <c r="P175" s="286" t="s">
        <v>1530</v>
      </c>
      <c r="Q175" s="284"/>
      <c r="R175" s="284"/>
      <c r="S175" s="285"/>
      <c r="T175" s="286" t="s">
        <v>281</v>
      </c>
      <c r="U175" s="284"/>
      <c r="V175" s="285"/>
      <c r="W175" s="96">
        <v>11120</v>
      </c>
      <c r="X175" s="96">
        <f t="shared" si="25"/>
        <v>15570</v>
      </c>
      <c r="Y175" s="96">
        <v>0</v>
      </c>
      <c r="Z175" s="96">
        <f t="shared" si="28"/>
        <v>0</v>
      </c>
      <c r="AA175" s="33"/>
      <c r="AB175" s="22"/>
      <c r="AC175" s="140"/>
      <c r="AD175" s="140"/>
      <c r="AE175" s="85"/>
      <c r="AF175" s="96"/>
    </row>
    <row r="176" spans="1:32" s="3" customFormat="1" ht="37.15" customHeight="1" thickBot="1">
      <c r="A176" s="326"/>
      <c r="B176" s="302"/>
      <c r="C176" s="374"/>
      <c r="D176" s="521" t="s">
        <v>1193</v>
      </c>
      <c r="E176" s="691"/>
      <c r="F176" s="691"/>
      <c r="G176" s="692"/>
      <c r="H176" s="320" t="s">
        <v>468</v>
      </c>
      <c r="I176" s="304"/>
      <c r="J176" s="304"/>
      <c r="K176" s="304"/>
      <c r="L176" s="668"/>
      <c r="M176" s="293" t="s">
        <v>1194</v>
      </c>
      <c r="N176" s="281"/>
      <c r="O176" s="282"/>
      <c r="P176" s="286" t="s">
        <v>466</v>
      </c>
      <c r="Q176" s="284"/>
      <c r="R176" s="284"/>
      <c r="S176" s="285"/>
      <c r="T176" s="286" t="s">
        <v>444</v>
      </c>
      <c r="U176" s="284"/>
      <c r="V176" s="285"/>
      <c r="W176" s="96">
        <v>13273</v>
      </c>
      <c r="X176" s="96">
        <f t="shared" si="25"/>
        <v>18580</v>
      </c>
      <c r="Y176" s="96"/>
      <c r="Z176" s="96">
        <f t="shared" si="28"/>
        <v>0</v>
      </c>
      <c r="AA176" s="212"/>
      <c r="AB176" s="165"/>
      <c r="AC176" s="140"/>
      <c r="AD176" s="140"/>
      <c r="AE176" s="85"/>
      <c r="AF176" s="96"/>
    </row>
    <row r="177" spans="1:32" s="3" customFormat="1" ht="37.15" customHeight="1" thickBot="1">
      <c r="A177" s="493"/>
      <c r="B177" s="404"/>
      <c r="C177" s="385"/>
      <c r="D177" s="608"/>
      <c r="E177" s="693"/>
      <c r="F177" s="693"/>
      <c r="G177" s="694"/>
      <c r="H177" s="493"/>
      <c r="I177" s="404"/>
      <c r="J177" s="404"/>
      <c r="K177" s="404"/>
      <c r="L177" s="385"/>
      <c r="M177" s="293" t="s">
        <v>1195</v>
      </c>
      <c r="N177" s="281"/>
      <c r="O177" s="282"/>
      <c r="P177" s="286" t="s">
        <v>466</v>
      </c>
      <c r="Q177" s="284"/>
      <c r="R177" s="284"/>
      <c r="S177" s="285"/>
      <c r="T177" s="286" t="s">
        <v>228</v>
      </c>
      <c r="U177" s="284"/>
      <c r="V177" s="285"/>
      <c r="W177" s="96">
        <v>13273</v>
      </c>
      <c r="X177" s="96">
        <f t="shared" si="25"/>
        <v>18580</v>
      </c>
      <c r="Y177" s="96"/>
      <c r="Z177" s="96">
        <f t="shared" si="28"/>
        <v>0</v>
      </c>
      <c r="AA177" s="212"/>
      <c r="AB177" s="165"/>
      <c r="AC177" s="140"/>
      <c r="AD177" s="140"/>
      <c r="AE177" s="85"/>
      <c r="AF177" s="96"/>
    </row>
    <row r="178" spans="1:32" s="3" customFormat="1" ht="37.15" customHeight="1" thickBot="1">
      <c r="A178" s="493"/>
      <c r="B178" s="404"/>
      <c r="C178" s="385"/>
      <c r="D178" s="608"/>
      <c r="E178" s="693"/>
      <c r="F178" s="693"/>
      <c r="G178" s="694"/>
      <c r="H178" s="493"/>
      <c r="I178" s="404"/>
      <c r="J178" s="404"/>
      <c r="K178" s="404"/>
      <c r="L178" s="385"/>
      <c r="M178" s="293" t="s">
        <v>1196</v>
      </c>
      <c r="N178" s="281"/>
      <c r="O178" s="282"/>
      <c r="P178" s="286" t="s">
        <v>466</v>
      </c>
      <c r="Q178" s="284"/>
      <c r="R178" s="284"/>
      <c r="S178" s="285"/>
      <c r="T178" s="286" t="s">
        <v>445</v>
      </c>
      <c r="U178" s="284"/>
      <c r="V178" s="285"/>
      <c r="W178" s="96">
        <v>13273</v>
      </c>
      <c r="X178" s="96">
        <f t="shared" si="25"/>
        <v>18580</v>
      </c>
      <c r="Y178" s="96"/>
      <c r="Z178" s="96">
        <f t="shared" si="28"/>
        <v>0</v>
      </c>
      <c r="AA178" s="212"/>
      <c r="AB178" s="165"/>
      <c r="AC178" s="140"/>
      <c r="AD178" s="140"/>
      <c r="AE178" s="85"/>
      <c r="AF178" s="96"/>
    </row>
    <row r="179" spans="1:32" s="3" customFormat="1" ht="37.15" customHeight="1" thickBot="1">
      <c r="A179" s="494"/>
      <c r="B179" s="495"/>
      <c r="C179" s="496"/>
      <c r="D179" s="608"/>
      <c r="E179" s="693"/>
      <c r="F179" s="693"/>
      <c r="G179" s="694"/>
      <c r="H179" s="494"/>
      <c r="I179" s="495"/>
      <c r="J179" s="495"/>
      <c r="K179" s="495"/>
      <c r="L179" s="496"/>
      <c r="M179" s="293" t="s">
        <v>1197</v>
      </c>
      <c r="N179" s="281"/>
      <c r="O179" s="282"/>
      <c r="P179" s="286" t="s">
        <v>466</v>
      </c>
      <c r="Q179" s="284"/>
      <c r="R179" s="284"/>
      <c r="S179" s="285"/>
      <c r="T179" s="286" t="s">
        <v>516</v>
      </c>
      <c r="U179" s="284"/>
      <c r="V179" s="285"/>
      <c r="W179" s="96">
        <v>13273</v>
      </c>
      <c r="X179" s="96">
        <f t="shared" si="25"/>
        <v>18580</v>
      </c>
      <c r="Y179" s="96"/>
      <c r="Z179" s="96">
        <f t="shared" si="28"/>
        <v>0</v>
      </c>
      <c r="AA179" s="212"/>
      <c r="AB179" s="165"/>
      <c r="AC179" s="140"/>
      <c r="AD179" s="140"/>
      <c r="AE179" s="85"/>
      <c r="AF179" s="96"/>
    </row>
    <row r="180" spans="1:32" s="3" customFormat="1" ht="17.649999999999999" customHeight="1" thickBot="1">
      <c r="A180" s="4"/>
      <c r="B180" s="5"/>
      <c r="C180" s="5"/>
      <c r="D180" s="6" t="s">
        <v>443</v>
      </c>
      <c r="E180" s="6"/>
      <c r="F180" s="6"/>
      <c r="G180" s="6"/>
      <c r="H180" s="5"/>
      <c r="I180" s="5"/>
      <c r="J180" s="5"/>
      <c r="K180" s="5"/>
      <c r="L180" s="5"/>
      <c r="M180" s="5"/>
      <c r="N180" s="5"/>
      <c r="O180" s="5"/>
      <c r="P180" s="7"/>
      <c r="Q180" s="7"/>
      <c r="R180" s="7"/>
      <c r="S180" s="7"/>
      <c r="T180" s="7"/>
      <c r="U180" s="7"/>
      <c r="V180" s="7"/>
      <c r="W180" s="7"/>
      <c r="X180" s="7"/>
      <c r="Y180" s="7"/>
      <c r="Z180" s="7"/>
      <c r="AA180" s="83"/>
      <c r="AB180" s="20"/>
      <c r="AC180" s="20"/>
      <c r="AD180" s="140"/>
      <c r="AE180" s="185"/>
      <c r="AF180" s="5"/>
    </row>
    <row r="181" spans="1:32" s="3" customFormat="1" ht="37.15" customHeight="1" thickBot="1">
      <c r="A181" s="326"/>
      <c r="B181" s="302"/>
      <c r="C181" s="374"/>
      <c r="D181" s="521" t="s">
        <v>452</v>
      </c>
      <c r="E181" s="650"/>
      <c r="F181" s="650"/>
      <c r="G181" s="651"/>
      <c r="H181" s="320" t="s">
        <v>1996</v>
      </c>
      <c r="I181" s="304"/>
      <c r="J181" s="304"/>
      <c r="K181" s="304"/>
      <c r="L181" s="668"/>
      <c r="M181" s="293" t="s">
        <v>446</v>
      </c>
      <c r="N181" s="281"/>
      <c r="O181" s="282"/>
      <c r="P181" s="286" t="s">
        <v>450</v>
      </c>
      <c r="Q181" s="284"/>
      <c r="R181" s="284"/>
      <c r="S181" s="285"/>
      <c r="T181" s="286" t="s">
        <v>444</v>
      </c>
      <c r="U181" s="284"/>
      <c r="V181" s="285"/>
      <c r="W181" s="96">
        <v>14424</v>
      </c>
      <c r="X181" s="96">
        <f t="shared" si="25"/>
        <v>20190</v>
      </c>
      <c r="Y181" s="96"/>
      <c r="Z181" s="96">
        <f t="shared" ref="Z181:Z184" si="29">ROUND(Y181*1.4/10,0)*10</f>
        <v>0</v>
      </c>
      <c r="AA181" s="212"/>
      <c r="AB181" s="165"/>
      <c r="AC181" s="208"/>
      <c r="AD181" s="140"/>
      <c r="AE181" s="85"/>
      <c r="AF181" s="96"/>
    </row>
    <row r="182" spans="1:32" s="3" customFormat="1" ht="37.15" customHeight="1" thickBot="1">
      <c r="A182" s="493"/>
      <c r="B182" s="404"/>
      <c r="C182" s="385"/>
      <c r="D182" s="417"/>
      <c r="E182" s="344"/>
      <c r="F182" s="344"/>
      <c r="G182" s="418"/>
      <c r="H182" s="491"/>
      <c r="I182" s="403"/>
      <c r="J182" s="403"/>
      <c r="K182" s="403"/>
      <c r="L182" s="546"/>
      <c r="M182" s="293" t="s">
        <v>447</v>
      </c>
      <c r="N182" s="281"/>
      <c r="O182" s="282"/>
      <c r="P182" s="286" t="s">
        <v>450</v>
      </c>
      <c r="Q182" s="284"/>
      <c r="R182" s="284"/>
      <c r="S182" s="285"/>
      <c r="T182" s="286" t="s">
        <v>228</v>
      </c>
      <c r="U182" s="284"/>
      <c r="V182" s="285"/>
      <c r="W182" s="96">
        <v>14424</v>
      </c>
      <c r="X182" s="96">
        <f t="shared" si="25"/>
        <v>20190</v>
      </c>
      <c r="Y182" s="96"/>
      <c r="Z182" s="96">
        <f t="shared" si="29"/>
        <v>0</v>
      </c>
      <c r="AA182" s="212"/>
      <c r="AB182" s="165"/>
      <c r="AC182" s="208"/>
      <c r="AD182" s="140"/>
      <c r="AE182" s="85"/>
      <c r="AF182" s="96"/>
    </row>
    <row r="183" spans="1:32" s="3" customFormat="1" ht="37.15" customHeight="1" thickBot="1">
      <c r="A183" s="493"/>
      <c r="B183" s="404"/>
      <c r="C183" s="385"/>
      <c r="D183" s="417"/>
      <c r="E183" s="344"/>
      <c r="F183" s="344"/>
      <c r="G183" s="418"/>
      <c r="H183" s="491"/>
      <c r="I183" s="403"/>
      <c r="J183" s="403"/>
      <c r="K183" s="403"/>
      <c r="L183" s="546"/>
      <c r="M183" s="293" t="s">
        <v>456</v>
      </c>
      <c r="N183" s="281"/>
      <c r="O183" s="282"/>
      <c r="P183" s="286" t="s">
        <v>450</v>
      </c>
      <c r="Q183" s="284"/>
      <c r="R183" s="284"/>
      <c r="S183" s="285"/>
      <c r="T183" s="286" t="s">
        <v>445</v>
      </c>
      <c r="U183" s="284"/>
      <c r="V183" s="285"/>
      <c r="W183" s="96">
        <v>14424</v>
      </c>
      <c r="X183" s="96">
        <f t="shared" si="25"/>
        <v>20190</v>
      </c>
      <c r="Y183" s="96"/>
      <c r="Z183" s="96">
        <f t="shared" si="29"/>
        <v>0</v>
      </c>
      <c r="AA183" s="212"/>
      <c r="AB183" s="165"/>
      <c r="AC183" s="208"/>
      <c r="AD183" s="140"/>
      <c r="AE183" s="85"/>
      <c r="AF183" s="96"/>
    </row>
    <row r="184" spans="1:32" s="3" customFormat="1" ht="37.15" customHeight="1" thickBot="1">
      <c r="A184" s="493"/>
      <c r="B184" s="404"/>
      <c r="C184" s="385"/>
      <c r="D184" s="417"/>
      <c r="E184" s="344"/>
      <c r="F184" s="344"/>
      <c r="G184" s="418"/>
      <c r="H184" s="491"/>
      <c r="I184" s="403"/>
      <c r="J184" s="403"/>
      <c r="K184" s="403"/>
      <c r="L184" s="546"/>
      <c r="M184" s="293" t="s">
        <v>515</v>
      </c>
      <c r="N184" s="281"/>
      <c r="O184" s="282"/>
      <c r="P184" s="286" t="s">
        <v>450</v>
      </c>
      <c r="Q184" s="284"/>
      <c r="R184" s="284"/>
      <c r="S184" s="285"/>
      <c r="T184" s="286" t="s">
        <v>516</v>
      </c>
      <c r="U184" s="284"/>
      <c r="V184" s="285"/>
      <c r="W184" s="96">
        <v>14424</v>
      </c>
      <c r="X184" s="96">
        <f t="shared" si="25"/>
        <v>20190</v>
      </c>
      <c r="Y184" s="96"/>
      <c r="Z184" s="96">
        <f t="shared" si="29"/>
        <v>0</v>
      </c>
      <c r="AA184" s="212"/>
      <c r="AB184" s="165"/>
      <c r="AC184" s="208"/>
      <c r="AD184" s="140"/>
      <c r="AE184" s="85"/>
      <c r="AF184" s="96"/>
    </row>
    <row r="185" spans="1:32" s="3" customFormat="1" ht="67.150000000000006" customHeight="1" thickBot="1">
      <c r="A185" s="293"/>
      <c r="B185" s="294"/>
      <c r="C185" s="71"/>
      <c r="D185" s="417"/>
      <c r="E185" s="344"/>
      <c r="F185" s="344"/>
      <c r="G185" s="418"/>
      <c r="H185" s="320" t="s">
        <v>1694</v>
      </c>
      <c r="I185" s="305"/>
      <c r="J185" s="305"/>
      <c r="K185" s="305"/>
      <c r="L185" s="306"/>
      <c r="M185" s="293" t="s">
        <v>448</v>
      </c>
      <c r="N185" s="281"/>
      <c r="O185" s="282"/>
      <c r="P185" s="286" t="s">
        <v>451</v>
      </c>
      <c r="Q185" s="284"/>
      <c r="R185" s="284"/>
      <c r="S185" s="285"/>
      <c r="T185" s="286" t="s">
        <v>222</v>
      </c>
      <c r="U185" s="284"/>
      <c r="V185" s="285"/>
      <c r="W185" s="96">
        <v>6831</v>
      </c>
      <c r="X185" s="96">
        <f t="shared" si="25"/>
        <v>9560</v>
      </c>
      <c r="Y185" s="96">
        <v>0</v>
      </c>
      <c r="Z185" s="96"/>
      <c r="AA185" s="196"/>
      <c r="AB185" s="165"/>
      <c r="AC185" s="140"/>
      <c r="AD185" s="140"/>
      <c r="AE185" s="85"/>
      <c r="AF185" s="96"/>
    </row>
    <row r="186" spans="1:32" s="3" customFormat="1" ht="67.150000000000006" customHeight="1" thickBot="1">
      <c r="A186" s="293"/>
      <c r="B186" s="294"/>
      <c r="C186" s="108"/>
      <c r="D186" s="417"/>
      <c r="E186" s="344"/>
      <c r="F186" s="344"/>
      <c r="G186" s="418"/>
      <c r="H186" s="321"/>
      <c r="I186" s="307"/>
      <c r="J186" s="307"/>
      <c r="K186" s="307"/>
      <c r="L186" s="308"/>
      <c r="M186" s="293" t="s">
        <v>1689</v>
      </c>
      <c r="N186" s="281"/>
      <c r="O186" s="282"/>
      <c r="P186" s="286" t="s">
        <v>451</v>
      </c>
      <c r="Q186" s="284"/>
      <c r="R186" s="284"/>
      <c r="S186" s="285"/>
      <c r="T186" s="286" t="s">
        <v>22</v>
      </c>
      <c r="U186" s="284"/>
      <c r="V186" s="285"/>
      <c r="W186" s="96">
        <v>8126</v>
      </c>
      <c r="X186" s="96">
        <f t="shared" si="25"/>
        <v>11380</v>
      </c>
      <c r="Y186" s="96">
        <v>0</v>
      </c>
      <c r="Z186" s="96">
        <f>ROUND(Y186*1.4/10,0)*10</f>
        <v>0</v>
      </c>
      <c r="AA186" s="33"/>
      <c r="AB186" s="56"/>
      <c r="AC186" s="140"/>
      <c r="AD186" s="140"/>
      <c r="AE186" s="85"/>
      <c r="AF186" s="96"/>
    </row>
    <row r="187" spans="1:32" s="3" customFormat="1" ht="67.150000000000006" customHeight="1" thickBot="1">
      <c r="A187" s="293"/>
      <c r="B187" s="294"/>
      <c r="C187" s="108"/>
      <c r="D187" s="688"/>
      <c r="E187" s="689"/>
      <c r="F187" s="689"/>
      <c r="G187" s="690"/>
      <c r="H187" s="322"/>
      <c r="I187" s="309"/>
      <c r="J187" s="309"/>
      <c r="K187" s="309"/>
      <c r="L187" s="310"/>
      <c r="M187" s="293" t="s">
        <v>1690</v>
      </c>
      <c r="N187" s="281"/>
      <c r="O187" s="282"/>
      <c r="P187" s="286" t="s">
        <v>451</v>
      </c>
      <c r="Q187" s="284"/>
      <c r="R187" s="284"/>
      <c r="S187" s="285"/>
      <c r="T187" s="286" t="s">
        <v>677</v>
      </c>
      <c r="U187" s="284"/>
      <c r="V187" s="285"/>
      <c r="W187" s="96">
        <v>7739</v>
      </c>
      <c r="X187" s="96">
        <f t="shared" si="25"/>
        <v>10830</v>
      </c>
      <c r="Y187" s="96"/>
      <c r="Z187" s="96">
        <f t="shared" ref="Z187:Z191" si="30">ROUND(Y187*1.4/10,0)*10</f>
        <v>0</v>
      </c>
      <c r="AA187" s="212"/>
      <c r="AB187" s="165"/>
      <c r="AC187" s="140"/>
      <c r="AD187" s="140"/>
      <c r="AE187" s="85"/>
      <c r="AF187" s="96"/>
    </row>
    <row r="188" spans="1:32" s="3" customFormat="1" ht="37.15" customHeight="1" thickBot="1">
      <c r="A188" s="326"/>
      <c r="B188" s="302"/>
      <c r="C188" s="374"/>
      <c r="D188" s="521" t="s">
        <v>453</v>
      </c>
      <c r="E188" s="650"/>
      <c r="F188" s="650"/>
      <c r="G188" s="651"/>
      <c r="H188" s="320" t="s">
        <v>1999</v>
      </c>
      <c r="I188" s="304"/>
      <c r="J188" s="304"/>
      <c r="K188" s="304"/>
      <c r="L188" s="668"/>
      <c r="M188" s="293" t="s">
        <v>457</v>
      </c>
      <c r="N188" s="281"/>
      <c r="O188" s="282"/>
      <c r="P188" s="286" t="s">
        <v>459</v>
      </c>
      <c r="Q188" s="284"/>
      <c r="R188" s="284"/>
      <c r="S188" s="285"/>
      <c r="T188" s="286" t="s">
        <v>444</v>
      </c>
      <c r="U188" s="284"/>
      <c r="V188" s="285"/>
      <c r="W188" s="96">
        <v>16848</v>
      </c>
      <c r="X188" s="96">
        <f t="shared" si="25"/>
        <v>23590</v>
      </c>
      <c r="Y188" s="96"/>
      <c r="Z188" s="96">
        <f t="shared" si="30"/>
        <v>0</v>
      </c>
      <c r="AA188" s="212"/>
      <c r="AB188" s="165"/>
      <c r="AC188" s="208"/>
      <c r="AD188" s="140"/>
      <c r="AE188" s="85"/>
      <c r="AF188" s="96"/>
    </row>
    <row r="189" spans="1:32" s="3" customFormat="1" ht="37.15" customHeight="1" thickBot="1">
      <c r="A189" s="493"/>
      <c r="B189" s="404"/>
      <c r="C189" s="385"/>
      <c r="D189" s="417"/>
      <c r="E189" s="344"/>
      <c r="F189" s="344"/>
      <c r="G189" s="418"/>
      <c r="H189" s="491"/>
      <c r="I189" s="403"/>
      <c r="J189" s="403"/>
      <c r="K189" s="403"/>
      <c r="L189" s="546"/>
      <c r="M189" s="293" t="s">
        <v>458</v>
      </c>
      <c r="N189" s="281"/>
      <c r="O189" s="282"/>
      <c r="P189" s="286" t="s">
        <v>459</v>
      </c>
      <c r="Q189" s="284"/>
      <c r="R189" s="284"/>
      <c r="S189" s="285"/>
      <c r="T189" s="286" t="s">
        <v>228</v>
      </c>
      <c r="U189" s="284"/>
      <c r="V189" s="285"/>
      <c r="W189" s="96">
        <v>16848</v>
      </c>
      <c r="X189" s="96">
        <f t="shared" si="25"/>
        <v>23590</v>
      </c>
      <c r="Y189" s="96"/>
      <c r="Z189" s="96">
        <f t="shared" si="30"/>
        <v>0</v>
      </c>
      <c r="AA189" s="212"/>
      <c r="AB189" s="165"/>
      <c r="AC189" s="208"/>
      <c r="AD189" s="140"/>
      <c r="AE189" s="85"/>
      <c r="AF189" s="96"/>
    </row>
    <row r="190" spans="1:32" s="3" customFormat="1" ht="37.15" customHeight="1" thickBot="1">
      <c r="A190" s="493"/>
      <c r="B190" s="404"/>
      <c r="C190" s="385"/>
      <c r="D190" s="417"/>
      <c r="E190" s="344"/>
      <c r="F190" s="344"/>
      <c r="G190" s="418"/>
      <c r="H190" s="491"/>
      <c r="I190" s="403"/>
      <c r="J190" s="403"/>
      <c r="K190" s="403"/>
      <c r="L190" s="546"/>
      <c r="M190" s="293" t="s">
        <v>3348</v>
      </c>
      <c r="N190" s="281"/>
      <c r="O190" s="282"/>
      <c r="P190" s="286" t="s">
        <v>459</v>
      </c>
      <c r="Q190" s="284"/>
      <c r="R190" s="284"/>
      <c r="S190" s="285"/>
      <c r="T190" s="286" t="s">
        <v>445</v>
      </c>
      <c r="U190" s="284"/>
      <c r="V190" s="285"/>
      <c r="W190" s="96">
        <v>16848</v>
      </c>
      <c r="X190" s="96">
        <f t="shared" si="25"/>
        <v>23590</v>
      </c>
      <c r="Y190" s="96"/>
      <c r="Z190" s="96">
        <f t="shared" si="30"/>
        <v>0</v>
      </c>
      <c r="AA190" s="212"/>
      <c r="AB190" s="165"/>
      <c r="AC190" s="208"/>
      <c r="AD190" s="140"/>
      <c r="AE190" s="85"/>
      <c r="AF190" s="96"/>
    </row>
    <row r="191" spans="1:32" s="3" customFormat="1" ht="37.15" customHeight="1" thickBot="1">
      <c r="A191" s="493"/>
      <c r="B191" s="404"/>
      <c r="C191" s="385"/>
      <c r="D191" s="417"/>
      <c r="E191" s="344"/>
      <c r="F191" s="344"/>
      <c r="G191" s="418"/>
      <c r="H191" s="491"/>
      <c r="I191" s="403"/>
      <c r="J191" s="403"/>
      <c r="K191" s="403"/>
      <c r="L191" s="546"/>
      <c r="M191" s="293" t="s">
        <v>517</v>
      </c>
      <c r="N191" s="281"/>
      <c r="O191" s="282"/>
      <c r="P191" s="286" t="s">
        <v>459</v>
      </c>
      <c r="Q191" s="284"/>
      <c r="R191" s="284"/>
      <c r="S191" s="285"/>
      <c r="T191" s="286" t="s">
        <v>516</v>
      </c>
      <c r="U191" s="284"/>
      <c r="V191" s="285"/>
      <c r="W191" s="96">
        <v>16848</v>
      </c>
      <c r="X191" s="96">
        <f t="shared" si="25"/>
        <v>23590</v>
      </c>
      <c r="Y191" s="96"/>
      <c r="Z191" s="96">
        <f t="shared" si="30"/>
        <v>0</v>
      </c>
      <c r="AA191" s="212"/>
      <c r="AB191" s="165"/>
      <c r="AC191" s="208"/>
      <c r="AD191" s="140"/>
      <c r="AE191" s="85"/>
      <c r="AF191" s="96"/>
    </row>
    <row r="192" spans="1:32" s="3" customFormat="1" ht="65.650000000000006" customHeight="1" thickBot="1">
      <c r="A192" s="293"/>
      <c r="B192" s="281"/>
      <c r="C192" s="282"/>
      <c r="D192" s="417"/>
      <c r="E192" s="344"/>
      <c r="F192" s="344"/>
      <c r="G192" s="418"/>
      <c r="H192" s="320" t="s">
        <v>1693</v>
      </c>
      <c r="I192" s="305"/>
      <c r="J192" s="305"/>
      <c r="K192" s="305"/>
      <c r="L192" s="306"/>
      <c r="M192" s="293" t="s">
        <v>454</v>
      </c>
      <c r="N192" s="281"/>
      <c r="O192" s="282"/>
      <c r="P192" s="286" t="s">
        <v>455</v>
      </c>
      <c r="Q192" s="284"/>
      <c r="R192" s="284"/>
      <c r="S192" s="285"/>
      <c r="T192" s="286" t="s">
        <v>222</v>
      </c>
      <c r="U192" s="284"/>
      <c r="V192" s="285"/>
      <c r="W192" s="96">
        <v>7954</v>
      </c>
      <c r="X192" s="96">
        <f t="shared" si="25"/>
        <v>11140</v>
      </c>
      <c r="Y192" s="96">
        <v>0</v>
      </c>
      <c r="Z192" s="96"/>
      <c r="AA192" s="196"/>
      <c r="AB192" s="165"/>
      <c r="AC192" s="140"/>
      <c r="AD192" s="140"/>
      <c r="AE192" s="85"/>
      <c r="AF192" s="96"/>
    </row>
    <row r="193" spans="1:32" s="3" customFormat="1" ht="65.650000000000006" customHeight="1" thickBot="1">
      <c r="A193" s="293"/>
      <c r="B193" s="294"/>
      <c r="C193" s="108"/>
      <c r="D193" s="417"/>
      <c r="E193" s="344"/>
      <c r="F193" s="344"/>
      <c r="G193" s="418"/>
      <c r="H193" s="321"/>
      <c r="I193" s="307"/>
      <c r="J193" s="307"/>
      <c r="K193" s="307"/>
      <c r="L193" s="308"/>
      <c r="M193" s="293" t="s">
        <v>1691</v>
      </c>
      <c r="N193" s="281"/>
      <c r="O193" s="282"/>
      <c r="P193" s="286" t="s">
        <v>455</v>
      </c>
      <c r="Q193" s="284"/>
      <c r="R193" s="284"/>
      <c r="S193" s="285"/>
      <c r="T193" s="286" t="s">
        <v>22</v>
      </c>
      <c r="U193" s="284"/>
      <c r="V193" s="285"/>
      <c r="W193" s="96">
        <v>9432</v>
      </c>
      <c r="X193" s="96">
        <f t="shared" si="25"/>
        <v>13200</v>
      </c>
      <c r="Y193" s="96">
        <v>0</v>
      </c>
      <c r="Z193" s="96">
        <f t="shared" ref="Z193:Z198" si="31">ROUND(Y193*1.4/10,0)*10</f>
        <v>0</v>
      </c>
      <c r="AA193" s="33"/>
      <c r="AB193" s="56"/>
      <c r="AC193" s="140"/>
      <c r="AD193" s="140"/>
      <c r="AE193" s="85"/>
      <c r="AF193" s="96"/>
    </row>
    <row r="194" spans="1:32" s="3" customFormat="1" ht="65.650000000000006" customHeight="1" thickBot="1">
      <c r="A194" s="293"/>
      <c r="B194" s="294"/>
      <c r="C194" s="108"/>
      <c r="D194" s="688"/>
      <c r="E194" s="689"/>
      <c r="F194" s="689"/>
      <c r="G194" s="690"/>
      <c r="H194" s="322"/>
      <c r="I194" s="309"/>
      <c r="J194" s="309"/>
      <c r="K194" s="309"/>
      <c r="L194" s="310"/>
      <c r="M194" s="293" t="s">
        <v>1692</v>
      </c>
      <c r="N194" s="281"/>
      <c r="O194" s="282"/>
      <c r="P194" s="286" t="s">
        <v>455</v>
      </c>
      <c r="Q194" s="284"/>
      <c r="R194" s="284"/>
      <c r="S194" s="285"/>
      <c r="T194" s="286" t="s">
        <v>677</v>
      </c>
      <c r="U194" s="284"/>
      <c r="V194" s="285"/>
      <c r="W194" s="96">
        <v>8983</v>
      </c>
      <c r="X194" s="96">
        <f t="shared" si="25"/>
        <v>12580</v>
      </c>
      <c r="Y194" s="96">
        <v>0</v>
      </c>
      <c r="Z194" s="96">
        <f t="shared" si="31"/>
        <v>0</v>
      </c>
      <c r="AA194" s="33"/>
      <c r="AB194" s="56"/>
      <c r="AC194" s="140"/>
      <c r="AD194" s="140"/>
      <c r="AE194" s="85"/>
      <c r="AF194" s="96"/>
    </row>
    <row r="195" spans="1:32" s="3" customFormat="1" ht="37.15" customHeight="1" thickBot="1">
      <c r="A195" s="326" t="s">
        <v>0</v>
      </c>
      <c r="B195" s="302"/>
      <c r="C195" s="374"/>
      <c r="D195" s="521" t="s">
        <v>618</v>
      </c>
      <c r="E195" s="691"/>
      <c r="F195" s="691"/>
      <c r="G195" s="692"/>
      <c r="H195" s="320" t="s">
        <v>1997</v>
      </c>
      <c r="I195" s="304"/>
      <c r="J195" s="304"/>
      <c r="K195" s="304"/>
      <c r="L195" s="668"/>
      <c r="M195" s="293" t="s">
        <v>619</v>
      </c>
      <c r="N195" s="281"/>
      <c r="O195" s="282"/>
      <c r="P195" s="286" t="s">
        <v>624</v>
      </c>
      <c r="Q195" s="284"/>
      <c r="R195" s="284"/>
      <c r="S195" s="285"/>
      <c r="T195" s="286" t="s">
        <v>444</v>
      </c>
      <c r="U195" s="284"/>
      <c r="V195" s="285"/>
      <c r="W195" s="96">
        <v>18888</v>
      </c>
      <c r="X195" s="96">
        <f t="shared" si="25"/>
        <v>26440</v>
      </c>
      <c r="Y195" s="96"/>
      <c r="Z195" s="96">
        <f t="shared" si="31"/>
        <v>0</v>
      </c>
      <c r="AA195" s="212"/>
      <c r="AB195" s="165"/>
      <c r="AC195" s="208"/>
      <c r="AD195" s="140"/>
      <c r="AE195" s="85"/>
      <c r="AF195" s="96"/>
    </row>
    <row r="196" spans="1:32" s="3" customFormat="1" ht="37.15" customHeight="1" thickBot="1">
      <c r="A196" s="493"/>
      <c r="B196" s="404"/>
      <c r="C196" s="385"/>
      <c r="D196" s="608"/>
      <c r="E196" s="693"/>
      <c r="F196" s="693"/>
      <c r="G196" s="694"/>
      <c r="H196" s="491"/>
      <c r="I196" s="403"/>
      <c r="J196" s="403"/>
      <c r="K196" s="403"/>
      <c r="L196" s="546"/>
      <c r="M196" s="293" t="s">
        <v>620</v>
      </c>
      <c r="N196" s="281"/>
      <c r="O196" s="282"/>
      <c r="P196" s="286" t="s">
        <v>624</v>
      </c>
      <c r="Q196" s="284"/>
      <c r="R196" s="284"/>
      <c r="S196" s="285"/>
      <c r="T196" s="286" t="s">
        <v>228</v>
      </c>
      <c r="U196" s="284"/>
      <c r="V196" s="285"/>
      <c r="W196" s="96">
        <v>18888</v>
      </c>
      <c r="X196" s="96">
        <f t="shared" si="25"/>
        <v>26440</v>
      </c>
      <c r="Y196" s="96"/>
      <c r="Z196" s="96">
        <f t="shared" si="31"/>
        <v>0</v>
      </c>
      <c r="AA196" s="212"/>
      <c r="AB196" s="165"/>
      <c r="AC196" s="208"/>
      <c r="AD196" s="140"/>
      <c r="AE196" s="85"/>
      <c r="AF196" s="96"/>
    </row>
    <row r="197" spans="1:32" s="3" customFormat="1" ht="37.15" customHeight="1" thickBot="1">
      <c r="A197" s="493"/>
      <c r="B197" s="404"/>
      <c r="C197" s="385"/>
      <c r="D197" s="608"/>
      <c r="E197" s="693"/>
      <c r="F197" s="693"/>
      <c r="G197" s="694"/>
      <c r="H197" s="491"/>
      <c r="I197" s="403"/>
      <c r="J197" s="403"/>
      <c r="K197" s="403"/>
      <c r="L197" s="546"/>
      <c r="M197" s="293" t="s">
        <v>623</v>
      </c>
      <c r="N197" s="281"/>
      <c r="O197" s="282"/>
      <c r="P197" s="286" t="s">
        <v>624</v>
      </c>
      <c r="Q197" s="284"/>
      <c r="R197" s="284"/>
      <c r="S197" s="285"/>
      <c r="T197" s="286" t="s">
        <v>445</v>
      </c>
      <c r="U197" s="284"/>
      <c r="V197" s="285"/>
      <c r="W197" s="96">
        <v>18888</v>
      </c>
      <c r="X197" s="96">
        <f t="shared" si="25"/>
        <v>26440</v>
      </c>
      <c r="Y197" s="96"/>
      <c r="Z197" s="96">
        <f t="shared" si="31"/>
        <v>0</v>
      </c>
      <c r="AA197" s="212"/>
      <c r="AB197" s="165"/>
      <c r="AC197" s="208"/>
      <c r="AD197" s="140"/>
      <c r="AE197" s="85"/>
      <c r="AF197" s="96"/>
    </row>
    <row r="198" spans="1:32" s="3" customFormat="1" ht="37.15" customHeight="1" thickBot="1">
      <c r="A198" s="493"/>
      <c r="B198" s="404"/>
      <c r="C198" s="385"/>
      <c r="D198" s="608"/>
      <c r="E198" s="693"/>
      <c r="F198" s="693"/>
      <c r="G198" s="694"/>
      <c r="H198" s="491"/>
      <c r="I198" s="403"/>
      <c r="J198" s="403"/>
      <c r="K198" s="403"/>
      <c r="L198" s="546"/>
      <c r="M198" s="293" t="s">
        <v>621</v>
      </c>
      <c r="N198" s="281"/>
      <c r="O198" s="282"/>
      <c r="P198" s="286" t="s">
        <v>624</v>
      </c>
      <c r="Q198" s="284"/>
      <c r="R198" s="284"/>
      <c r="S198" s="285"/>
      <c r="T198" s="286" t="s">
        <v>516</v>
      </c>
      <c r="U198" s="284"/>
      <c r="V198" s="285"/>
      <c r="W198" s="96">
        <v>18888</v>
      </c>
      <c r="X198" s="96">
        <f t="shared" si="25"/>
        <v>26440</v>
      </c>
      <c r="Y198" s="96"/>
      <c r="Z198" s="96">
        <f t="shared" si="31"/>
        <v>0</v>
      </c>
      <c r="AA198" s="212"/>
      <c r="AB198" s="165"/>
      <c r="AC198" s="208"/>
      <c r="AD198" s="140"/>
      <c r="AE198" s="85"/>
      <c r="AF198" s="96"/>
    </row>
    <row r="199" spans="1:32" s="3" customFormat="1" ht="65.650000000000006" customHeight="1" thickBot="1">
      <c r="A199" s="293"/>
      <c r="B199" s="281"/>
      <c r="C199" s="282"/>
      <c r="D199" s="700"/>
      <c r="E199" s="701"/>
      <c r="F199" s="701"/>
      <c r="G199" s="702"/>
      <c r="H199" s="297" t="s">
        <v>449</v>
      </c>
      <c r="I199" s="698"/>
      <c r="J199" s="698"/>
      <c r="K199" s="698"/>
      <c r="L199" s="699"/>
      <c r="M199" s="293" t="s">
        <v>622</v>
      </c>
      <c r="N199" s="281"/>
      <c r="O199" s="282"/>
      <c r="P199" s="286" t="s">
        <v>625</v>
      </c>
      <c r="Q199" s="284"/>
      <c r="R199" s="284"/>
      <c r="S199" s="285"/>
      <c r="T199" s="286" t="s">
        <v>222</v>
      </c>
      <c r="U199" s="284"/>
      <c r="V199" s="285"/>
      <c r="W199" s="96">
        <v>10192</v>
      </c>
      <c r="X199" s="96">
        <f t="shared" ref="X199:X246" si="32">ROUND(W199*1.4/10,0)*10</f>
        <v>14270</v>
      </c>
      <c r="Y199" s="96">
        <v>0</v>
      </c>
      <c r="Z199" s="96"/>
      <c r="AA199" s="196"/>
      <c r="AB199" s="165"/>
      <c r="AC199" s="140"/>
      <c r="AD199" s="140"/>
      <c r="AE199" s="85"/>
      <c r="AF199" s="96"/>
    </row>
    <row r="200" spans="1:32" s="3" customFormat="1" ht="37.15" customHeight="1" thickBot="1">
      <c r="A200" s="326"/>
      <c r="B200" s="302"/>
      <c r="C200" s="374"/>
      <c r="D200" s="521" t="s">
        <v>462</v>
      </c>
      <c r="E200" s="691"/>
      <c r="F200" s="691"/>
      <c r="G200" s="692"/>
      <c r="H200" s="320" t="s">
        <v>310</v>
      </c>
      <c r="I200" s="304"/>
      <c r="J200" s="304"/>
      <c r="K200" s="304"/>
      <c r="L200" s="668"/>
      <c r="M200" s="293" t="s">
        <v>463</v>
      </c>
      <c r="N200" s="281"/>
      <c r="O200" s="282"/>
      <c r="P200" s="286" t="s">
        <v>466</v>
      </c>
      <c r="Q200" s="284"/>
      <c r="R200" s="284"/>
      <c r="S200" s="285"/>
      <c r="T200" s="286" t="s">
        <v>444</v>
      </c>
      <c r="U200" s="284"/>
      <c r="V200" s="285"/>
      <c r="W200" s="96">
        <v>14205</v>
      </c>
      <c r="X200" s="96">
        <f t="shared" si="32"/>
        <v>19890</v>
      </c>
      <c r="Y200" s="96"/>
      <c r="Z200" s="96">
        <f t="shared" ref="Z200:Z204" si="33">ROUND(Y200*1.4/10,0)*10</f>
        <v>0</v>
      </c>
      <c r="AA200" s="212"/>
      <c r="AB200" s="165"/>
      <c r="AC200" s="208"/>
      <c r="AD200" s="140"/>
      <c r="AE200" s="85"/>
      <c r="AF200" s="96"/>
    </row>
    <row r="201" spans="1:32" s="3" customFormat="1" ht="37.15" customHeight="1" thickBot="1">
      <c r="A201" s="493"/>
      <c r="B201" s="404"/>
      <c r="C201" s="385"/>
      <c r="D201" s="608"/>
      <c r="E201" s="693"/>
      <c r="F201" s="693"/>
      <c r="G201" s="694"/>
      <c r="H201" s="491"/>
      <c r="I201" s="403"/>
      <c r="J201" s="403"/>
      <c r="K201" s="403"/>
      <c r="L201" s="546"/>
      <c r="M201" s="293" t="s">
        <v>464</v>
      </c>
      <c r="N201" s="281"/>
      <c r="O201" s="282"/>
      <c r="P201" s="286" t="s">
        <v>466</v>
      </c>
      <c r="Q201" s="284"/>
      <c r="R201" s="284"/>
      <c r="S201" s="285"/>
      <c r="T201" s="286" t="s">
        <v>228</v>
      </c>
      <c r="U201" s="284"/>
      <c r="V201" s="285"/>
      <c r="W201" s="96">
        <v>14205</v>
      </c>
      <c r="X201" s="96">
        <f t="shared" si="32"/>
        <v>19890</v>
      </c>
      <c r="Y201" s="96"/>
      <c r="Z201" s="96">
        <f t="shared" si="33"/>
        <v>0</v>
      </c>
      <c r="AA201" s="212"/>
      <c r="AB201" s="165"/>
      <c r="AC201" s="208"/>
      <c r="AD201" s="140"/>
      <c r="AE201" s="85"/>
      <c r="AF201" s="96"/>
    </row>
    <row r="202" spans="1:32" s="3" customFormat="1" ht="37.15" customHeight="1" thickBot="1">
      <c r="A202" s="493"/>
      <c r="B202" s="404"/>
      <c r="C202" s="385"/>
      <c r="D202" s="608"/>
      <c r="E202" s="693"/>
      <c r="F202" s="693"/>
      <c r="G202" s="694"/>
      <c r="H202" s="491"/>
      <c r="I202" s="403"/>
      <c r="J202" s="403"/>
      <c r="K202" s="403"/>
      <c r="L202" s="546"/>
      <c r="M202" s="293" t="s">
        <v>465</v>
      </c>
      <c r="N202" s="281"/>
      <c r="O202" s="282"/>
      <c r="P202" s="286" t="s">
        <v>466</v>
      </c>
      <c r="Q202" s="284"/>
      <c r="R202" s="284"/>
      <c r="S202" s="285"/>
      <c r="T202" s="286" t="s">
        <v>445</v>
      </c>
      <c r="U202" s="284"/>
      <c r="V202" s="285"/>
      <c r="W202" s="96">
        <v>14205</v>
      </c>
      <c r="X202" s="96">
        <f t="shared" si="32"/>
        <v>19890</v>
      </c>
      <c r="Y202" s="96"/>
      <c r="Z202" s="96">
        <f t="shared" si="33"/>
        <v>0</v>
      </c>
      <c r="AA202" s="212"/>
      <c r="AB202" s="165"/>
      <c r="AC202" s="208"/>
      <c r="AD202" s="140"/>
      <c r="AE202" s="85"/>
      <c r="AF202" s="96"/>
    </row>
    <row r="203" spans="1:32" s="3" customFormat="1" ht="37.15" customHeight="1" thickBot="1">
      <c r="A203" s="493"/>
      <c r="B203" s="404"/>
      <c r="C203" s="385"/>
      <c r="D203" s="608"/>
      <c r="E203" s="693"/>
      <c r="F203" s="693"/>
      <c r="G203" s="694"/>
      <c r="H203" s="491"/>
      <c r="I203" s="403"/>
      <c r="J203" s="403"/>
      <c r="K203" s="403"/>
      <c r="L203" s="546"/>
      <c r="M203" s="293" t="s">
        <v>518</v>
      </c>
      <c r="N203" s="281"/>
      <c r="O203" s="282"/>
      <c r="P203" s="286" t="s">
        <v>466</v>
      </c>
      <c r="Q203" s="284"/>
      <c r="R203" s="284"/>
      <c r="S203" s="285"/>
      <c r="T203" s="286" t="s">
        <v>516</v>
      </c>
      <c r="U203" s="284"/>
      <c r="V203" s="285"/>
      <c r="W203" s="96">
        <v>14205</v>
      </c>
      <c r="X203" s="96">
        <f t="shared" si="32"/>
        <v>19890</v>
      </c>
      <c r="Y203" s="96"/>
      <c r="Z203" s="96">
        <f t="shared" si="33"/>
        <v>0</v>
      </c>
      <c r="AA203" s="212"/>
      <c r="AB203" s="165"/>
      <c r="AC203" s="208"/>
      <c r="AD203" s="140"/>
      <c r="AE203" s="85"/>
      <c r="AF203" s="96"/>
    </row>
    <row r="204" spans="1:32" s="3" customFormat="1" ht="37.15" customHeight="1" thickBot="1">
      <c r="A204" s="494"/>
      <c r="B204" s="495"/>
      <c r="C204" s="496"/>
      <c r="D204" s="536"/>
      <c r="E204" s="537"/>
      <c r="F204" s="537"/>
      <c r="G204" s="538"/>
      <c r="H204" s="695"/>
      <c r="I204" s="696"/>
      <c r="J204" s="696"/>
      <c r="K204" s="696"/>
      <c r="L204" s="697"/>
      <c r="M204" s="293" t="s">
        <v>1520</v>
      </c>
      <c r="N204" s="281"/>
      <c r="O204" s="282"/>
      <c r="P204" s="286" t="s">
        <v>466</v>
      </c>
      <c r="Q204" s="284"/>
      <c r="R204" s="284"/>
      <c r="S204" s="285"/>
      <c r="T204" s="286" t="s">
        <v>1519</v>
      </c>
      <c r="U204" s="284"/>
      <c r="V204" s="285"/>
      <c r="W204" s="96">
        <v>13529</v>
      </c>
      <c r="X204" s="96">
        <f t="shared" si="32"/>
        <v>18940</v>
      </c>
      <c r="Y204" s="96"/>
      <c r="Z204" s="96">
        <f t="shared" si="33"/>
        <v>0</v>
      </c>
      <c r="AA204" s="212"/>
      <c r="AB204" s="165"/>
      <c r="AC204" s="140"/>
      <c r="AD204" s="140"/>
      <c r="AE204" s="85"/>
      <c r="AF204" s="96"/>
    </row>
    <row r="205" spans="1:32" s="3" customFormat="1" ht="17.649999999999999" customHeight="1" thickBot="1">
      <c r="A205" s="4"/>
      <c r="B205" s="5"/>
      <c r="C205" s="5"/>
      <c r="D205" s="6" t="s">
        <v>460</v>
      </c>
      <c r="E205" s="6"/>
      <c r="F205" s="6"/>
      <c r="G205" s="6"/>
      <c r="H205" s="5"/>
      <c r="I205" s="5"/>
      <c r="J205" s="5"/>
      <c r="K205" s="5"/>
      <c r="L205" s="5"/>
      <c r="M205" s="5"/>
      <c r="N205" s="5"/>
      <c r="O205" s="5"/>
      <c r="P205" s="7"/>
      <c r="Q205" s="7"/>
      <c r="R205" s="7"/>
      <c r="S205" s="7"/>
      <c r="T205" s="7"/>
      <c r="U205" s="7"/>
      <c r="V205" s="7"/>
      <c r="W205" s="7"/>
      <c r="X205" s="7"/>
      <c r="Y205" s="7"/>
      <c r="Z205" s="7"/>
      <c r="AA205" s="83"/>
      <c r="AB205" s="20"/>
      <c r="AC205" s="20"/>
      <c r="AD205" s="140"/>
      <c r="AE205" s="185"/>
      <c r="AF205" s="5"/>
    </row>
    <row r="206" spans="1:32" s="3" customFormat="1" ht="37.15" customHeight="1" thickBot="1">
      <c r="A206" s="326" t="s">
        <v>0</v>
      </c>
      <c r="B206" s="302"/>
      <c r="C206" s="374"/>
      <c r="D206" s="521" t="s">
        <v>452</v>
      </c>
      <c r="E206" s="650"/>
      <c r="F206" s="650"/>
      <c r="G206" s="651"/>
      <c r="H206" s="320" t="s">
        <v>1995</v>
      </c>
      <c r="I206" s="304"/>
      <c r="J206" s="304"/>
      <c r="K206" s="304"/>
      <c r="L206" s="668"/>
      <c r="M206" s="293" t="s">
        <v>480</v>
      </c>
      <c r="N206" s="281"/>
      <c r="O206" s="282"/>
      <c r="P206" s="286" t="s">
        <v>450</v>
      </c>
      <c r="Q206" s="284"/>
      <c r="R206" s="284"/>
      <c r="S206" s="285"/>
      <c r="T206" s="286" t="s">
        <v>444</v>
      </c>
      <c r="U206" s="284"/>
      <c r="V206" s="285"/>
      <c r="W206" s="96">
        <v>13264</v>
      </c>
      <c r="X206" s="96">
        <f t="shared" si="32"/>
        <v>18570</v>
      </c>
      <c r="Y206" s="96"/>
      <c r="Z206" s="96">
        <f t="shared" ref="Z206:Z209" si="34">ROUND(Y206*1.4/10,0)*10</f>
        <v>0</v>
      </c>
      <c r="AA206" s="212"/>
      <c r="AB206" s="165"/>
      <c r="AC206" s="140"/>
      <c r="AD206" s="140"/>
      <c r="AE206" s="85"/>
      <c r="AF206" s="96"/>
    </row>
    <row r="207" spans="1:32" s="3" customFormat="1" ht="37.15" customHeight="1" thickBot="1">
      <c r="A207" s="493"/>
      <c r="B207" s="404"/>
      <c r="C207" s="385"/>
      <c r="D207" s="417"/>
      <c r="E207" s="344"/>
      <c r="F207" s="344"/>
      <c r="G207" s="418"/>
      <c r="H207" s="493"/>
      <c r="I207" s="404"/>
      <c r="J207" s="404"/>
      <c r="K207" s="404"/>
      <c r="L207" s="385"/>
      <c r="M207" s="723" t="s">
        <v>481</v>
      </c>
      <c r="N207" s="724"/>
      <c r="O207" s="725"/>
      <c r="P207" s="286" t="s">
        <v>450</v>
      </c>
      <c r="Q207" s="284"/>
      <c r="R207" s="284"/>
      <c r="S207" s="285"/>
      <c r="T207" s="732" t="s">
        <v>228</v>
      </c>
      <c r="U207" s="733"/>
      <c r="V207" s="734"/>
      <c r="W207" s="96">
        <v>13264</v>
      </c>
      <c r="X207" s="96">
        <f t="shared" si="32"/>
        <v>18570</v>
      </c>
      <c r="Y207" s="96"/>
      <c r="Z207" s="96">
        <f t="shared" si="34"/>
        <v>0</v>
      </c>
      <c r="AA207" s="212"/>
      <c r="AB207" s="165"/>
      <c r="AC207" s="140"/>
      <c r="AD207" s="140"/>
      <c r="AE207" s="85"/>
      <c r="AF207" s="96"/>
    </row>
    <row r="208" spans="1:32" s="3" customFormat="1" ht="37.15" customHeight="1" thickBot="1">
      <c r="A208" s="493"/>
      <c r="B208" s="404"/>
      <c r="C208" s="385"/>
      <c r="D208" s="417"/>
      <c r="E208" s="344"/>
      <c r="F208" s="344"/>
      <c r="G208" s="418"/>
      <c r="H208" s="493"/>
      <c r="I208" s="404"/>
      <c r="J208" s="404"/>
      <c r="K208" s="404"/>
      <c r="L208" s="385"/>
      <c r="M208" s="293" t="s">
        <v>482</v>
      </c>
      <c r="N208" s="281"/>
      <c r="O208" s="282"/>
      <c r="P208" s="286" t="s">
        <v>450</v>
      </c>
      <c r="Q208" s="284"/>
      <c r="R208" s="284"/>
      <c r="S208" s="285"/>
      <c r="T208" s="286" t="s">
        <v>445</v>
      </c>
      <c r="U208" s="284"/>
      <c r="V208" s="285"/>
      <c r="W208" s="96">
        <v>13264</v>
      </c>
      <c r="X208" s="96">
        <f t="shared" si="32"/>
        <v>18570</v>
      </c>
      <c r="Y208" s="96"/>
      <c r="Z208" s="96">
        <f t="shared" si="34"/>
        <v>0</v>
      </c>
      <c r="AA208" s="212"/>
      <c r="AB208" s="165"/>
      <c r="AC208" s="140"/>
      <c r="AD208" s="140"/>
      <c r="AE208" s="85"/>
      <c r="AF208" s="96"/>
    </row>
    <row r="209" spans="1:32" s="3" customFormat="1" ht="37.15" customHeight="1" thickBot="1">
      <c r="A209" s="494"/>
      <c r="B209" s="495"/>
      <c r="C209" s="496"/>
      <c r="D209" s="417"/>
      <c r="E209" s="344"/>
      <c r="F209" s="344"/>
      <c r="G209" s="418"/>
      <c r="H209" s="494"/>
      <c r="I209" s="495"/>
      <c r="J209" s="495"/>
      <c r="K209" s="495"/>
      <c r="L209" s="496"/>
      <c r="M209" s="293" t="s">
        <v>519</v>
      </c>
      <c r="N209" s="281"/>
      <c r="O209" s="282"/>
      <c r="P209" s="286" t="s">
        <v>450</v>
      </c>
      <c r="Q209" s="284"/>
      <c r="R209" s="284"/>
      <c r="S209" s="285"/>
      <c r="T209" s="286" t="s">
        <v>516</v>
      </c>
      <c r="U209" s="284"/>
      <c r="V209" s="285"/>
      <c r="W209" s="96">
        <v>13264</v>
      </c>
      <c r="X209" s="96">
        <f t="shared" si="32"/>
        <v>18570</v>
      </c>
      <c r="Y209" s="96"/>
      <c r="Z209" s="96">
        <f t="shared" si="34"/>
        <v>0</v>
      </c>
      <c r="AA209" s="212"/>
      <c r="AB209" s="165"/>
      <c r="AC209" s="140"/>
      <c r="AD209" s="140"/>
      <c r="AE209" s="85"/>
      <c r="AF209" s="96"/>
    </row>
    <row r="210" spans="1:32" s="3" customFormat="1" ht="67.150000000000006" customHeight="1" thickBot="1">
      <c r="A210" s="494"/>
      <c r="B210" s="495"/>
      <c r="C210" s="496"/>
      <c r="D210" s="417"/>
      <c r="E210" s="344"/>
      <c r="F210" s="344"/>
      <c r="G210" s="418"/>
      <c r="H210" s="320" t="s">
        <v>1695</v>
      </c>
      <c r="I210" s="305"/>
      <c r="J210" s="305"/>
      <c r="K210" s="305"/>
      <c r="L210" s="306"/>
      <c r="M210" s="293" t="s">
        <v>448</v>
      </c>
      <c r="N210" s="281"/>
      <c r="O210" s="282"/>
      <c r="P210" s="286" t="s">
        <v>451</v>
      </c>
      <c r="Q210" s="284"/>
      <c r="R210" s="284"/>
      <c r="S210" s="285"/>
      <c r="T210" s="286" t="s">
        <v>222</v>
      </c>
      <c r="U210" s="284"/>
      <c r="V210" s="285"/>
      <c r="W210" s="96">
        <v>6831</v>
      </c>
      <c r="X210" s="96">
        <f t="shared" si="32"/>
        <v>9560</v>
      </c>
      <c r="Y210" s="96">
        <v>0</v>
      </c>
      <c r="Z210" s="96"/>
      <c r="AA210" s="196"/>
      <c r="AB210" s="165"/>
      <c r="AC210" s="140"/>
      <c r="AD210" s="140"/>
      <c r="AE210" s="85"/>
      <c r="AF210" s="96"/>
    </row>
    <row r="211" spans="1:32" s="3" customFormat="1" ht="67.150000000000006" customHeight="1" thickBot="1">
      <c r="A211" s="293"/>
      <c r="B211" s="294"/>
      <c r="C211" s="108"/>
      <c r="D211" s="417"/>
      <c r="E211" s="344"/>
      <c r="F211" s="344"/>
      <c r="G211" s="418"/>
      <c r="H211" s="321"/>
      <c r="I211" s="307"/>
      <c r="J211" s="307"/>
      <c r="K211" s="307"/>
      <c r="L211" s="308"/>
      <c r="M211" s="293" t="s">
        <v>1689</v>
      </c>
      <c r="N211" s="281"/>
      <c r="O211" s="282"/>
      <c r="P211" s="286" t="s">
        <v>451</v>
      </c>
      <c r="Q211" s="284"/>
      <c r="R211" s="284"/>
      <c r="S211" s="285"/>
      <c r="T211" s="286" t="s">
        <v>22</v>
      </c>
      <c r="U211" s="284"/>
      <c r="V211" s="285"/>
      <c r="W211" s="96">
        <v>8126</v>
      </c>
      <c r="X211" s="96">
        <f t="shared" si="32"/>
        <v>11380</v>
      </c>
      <c r="Y211" s="96">
        <v>0</v>
      </c>
      <c r="Z211" s="96">
        <f>ROUND(Y211*1.4/10,0)*10</f>
        <v>0</v>
      </c>
      <c r="AA211" s="33"/>
      <c r="AB211" s="56"/>
      <c r="AC211" s="140"/>
      <c r="AD211" s="140"/>
      <c r="AE211" s="85"/>
      <c r="AF211" s="96"/>
    </row>
    <row r="212" spans="1:32" s="3" customFormat="1" ht="67.150000000000006" customHeight="1" thickBot="1">
      <c r="A212" s="293"/>
      <c r="B212" s="294"/>
      <c r="C212" s="108"/>
      <c r="D212" s="688"/>
      <c r="E212" s="689"/>
      <c r="F212" s="689"/>
      <c r="G212" s="690"/>
      <c r="H212" s="322"/>
      <c r="I212" s="309"/>
      <c r="J212" s="309"/>
      <c r="K212" s="309"/>
      <c r="L212" s="310"/>
      <c r="M212" s="293" t="s">
        <v>1690</v>
      </c>
      <c r="N212" s="281"/>
      <c r="O212" s="282"/>
      <c r="P212" s="286" t="s">
        <v>451</v>
      </c>
      <c r="Q212" s="284"/>
      <c r="R212" s="284"/>
      <c r="S212" s="285"/>
      <c r="T212" s="286" t="s">
        <v>677</v>
      </c>
      <c r="U212" s="284"/>
      <c r="V212" s="285"/>
      <c r="W212" s="96">
        <v>7739</v>
      </c>
      <c r="X212" s="96">
        <f t="shared" si="32"/>
        <v>10830</v>
      </c>
      <c r="Y212" s="96"/>
      <c r="Z212" s="96">
        <f t="shared" ref="Z212:Z216" si="35">ROUND(Y212*1.4/10,0)*10</f>
        <v>0</v>
      </c>
      <c r="AA212" s="212"/>
      <c r="AB212" s="165"/>
      <c r="AC212" s="140"/>
      <c r="AD212" s="140"/>
      <c r="AE212" s="85"/>
      <c r="AF212" s="96"/>
    </row>
    <row r="213" spans="1:32" s="3" customFormat="1" ht="37.15" customHeight="1" thickBot="1">
      <c r="A213" s="326"/>
      <c r="B213" s="302"/>
      <c r="C213" s="374"/>
      <c r="D213" s="521" t="s">
        <v>453</v>
      </c>
      <c r="E213" s="650"/>
      <c r="F213" s="650"/>
      <c r="G213" s="651"/>
      <c r="H213" s="320" t="s">
        <v>1997</v>
      </c>
      <c r="I213" s="304"/>
      <c r="J213" s="304"/>
      <c r="K213" s="304"/>
      <c r="L213" s="668"/>
      <c r="M213" s="293" t="s">
        <v>483</v>
      </c>
      <c r="N213" s="281"/>
      <c r="O213" s="282"/>
      <c r="P213" s="286" t="s">
        <v>459</v>
      </c>
      <c r="Q213" s="284"/>
      <c r="R213" s="284"/>
      <c r="S213" s="285"/>
      <c r="T213" s="286" t="s">
        <v>444</v>
      </c>
      <c r="U213" s="284"/>
      <c r="V213" s="285"/>
      <c r="W213" s="96">
        <v>15696</v>
      </c>
      <c r="X213" s="96">
        <f t="shared" si="32"/>
        <v>21970</v>
      </c>
      <c r="Y213" s="96"/>
      <c r="Z213" s="96">
        <f t="shared" si="35"/>
        <v>0</v>
      </c>
      <c r="AA213" s="212"/>
      <c r="AB213" s="165"/>
      <c r="AC213" s="140"/>
      <c r="AD213" s="140"/>
      <c r="AE213" s="85"/>
      <c r="AF213" s="96"/>
    </row>
    <row r="214" spans="1:32" s="3" customFormat="1" ht="37.15" customHeight="1" thickBot="1">
      <c r="A214" s="493"/>
      <c r="B214" s="404"/>
      <c r="C214" s="385"/>
      <c r="D214" s="417"/>
      <c r="E214" s="344"/>
      <c r="F214" s="344"/>
      <c r="G214" s="418"/>
      <c r="H214" s="493"/>
      <c r="I214" s="404"/>
      <c r="J214" s="404"/>
      <c r="K214" s="404"/>
      <c r="L214" s="385"/>
      <c r="M214" s="723" t="s">
        <v>484</v>
      </c>
      <c r="N214" s="724"/>
      <c r="O214" s="725"/>
      <c r="P214" s="286" t="s">
        <v>459</v>
      </c>
      <c r="Q214" s="284"/>
      <c r="R214" s="284"/>
      <c r="S214" s="285"/>
      <c r="T214" s="732" t="s">
        <v>228</v>
      </c>
      <c r="U214" s="733"/>
      <c r="V214" s="734"/>
      <c r="W214" s="96">
        <v>15696</v>
      </c>
      <c r="X214" s="96">
        <f t="shared" si="32"/>
        <v>21970</v>
      </c>
      <c r="Y214" s="96"/>
      <c r="Z214" s="96">
        <f t="shared" si="35"/>
        <v>0</v>
      </c>
      <c r="AA214" s="212"/>
      <c r="AB214" s="165"/>
      <c r="AC214" s="140"/>
      <c r="AD214" s="140"/>
      <c r="AE214" s="85"/>
      <c r="AF214" s="96"/>
    </row>
    <row r="215" spans="1:32" s="3" customFormat="1" ht="37.15" customHeight="1" thickBot="1">
      <c r="A215" s="493"/>
      <c r="B215" s="404"/>
      <c r="C215" s="385"/>
      <c r="D215" s="417"/>
      <c r="E215" s="344"/>
      <c r="F215" s="344"/>
      <c r="G215" s="418"/>
      <c r="H215" s="493"/>
      <c r="I215" s="404"/>
      <c r="J215" s="404"/>
      <c r="K215" s="404"/>
      <c r="L215" s="385"/>
      <c r="M215" s="293" t="s">
        <v>485</v>
      </c>
      <c r="N215" s="281"/>
      <c r="O215" s="282"/>
      <c r="P215" s="286" t="s">
        <v>459</v>
      </c>
      <c r="Q215" s="284"/>
      <c r="R215" s="284"/>
      <c r="S215" s="285"/>
      <c r="T215" s="286" t="s">
        <v>445</v>
      </c>
      <c r="U215" s="284"/>
      <c r="V215" s="285"/>
      <c r="W215" s="96">
        <v>15696</v>
      </c>
      <c r="X215" s="96">
        <f t="shared" si="32"/>
        <v>21970</v>
      </c>
      <c r="Y215" s="96"/>
      <c r="Z215" s="96">
        <f t="shared" si="35"/>
        <v>0</v>
      </c>
      <c r="AA215" s="212"/>
      <c r="AB215" s="165"/>
      <c r="AC215" s="140"/>
      <c r="AD215" s="140"/>
      <c r="AE215" s="85"/>
      <c r="AF215" s="96"/>
    </row>
    <row r="216" spans="1:32" s="3" customFormat="1" ht="37.15" customHeight="1" thickBot="1">
      <c r="A216" s="494"/>
      <c r="B216" s="495"/>
      <c r="C216" s="496"/>
      <c r="D216" s="417"/>
      <c r="E216" s="344"/>
      <c r="F216" s="344"/>
      <c r="G216" s="418"/>
      <c r="H216" s="494"/>
      <c r="I216" s="495"/>
      <c r="J216" s="495"/>
      <c r="K216" s="495"/>
      <c r="L216" s="496"/>
      <c r="M216" s="293" t="s">
        <v>520</v>
      </c>
      <c r="N216" s="281"/>
      <c r="O216" s="282"/>
      <c r="P216" s="286" t="s">
        <v>459</v>
      </c>
      <c r="Q216" s="284"/>
      <c r="R216" s="284"/>
      <c r="S216" s="285"/>
      <c r="T216" s="286" t="s">
        <v>516</v>
      </c>
      <c r="U216" s="284"/>
      <c r="V216" s="285"/>
      <c r="W216" s="96">
        <v>15696</v>
      </c>
      <c r="X216" s="96">
        <f t="shared" si="32"/>
        <v>21970</v>
      </c>
      <c r="Y216" s="96"/>
      <c r="Z216" s="96">
        <f t="shared" si="35"/>
        <v>0</v>
      </c>
      <c r="AA216" s="212"/>
      <c r="AB216" s="165"/>
      <c r="AC216" s="140"/>
      <c r="AD216" s="140"/>
      <c r="AE216" s="85"/>
      <c r="AF216" s="96"/>
    </row>
    <row r="217" spans="1:32" s="3" customFormat="1" ht="65.650000000000006" customHeight="1" thickBot="1">
      <c r="A217" s="494"/>
      <c r="B217" s="495"/>
      <c r="C217" s="496"/>
      <c r="D217" s="417"/>
      <c r="E217" s="344"/>
      <c r="F217" s="344"/>
      <c r="G217" s="418"/>
      <c r="H217" s="320" t="s">
        <v>1696</v>
      </c>
      <c r="I217" s="305"/>
      <c r="J217" s="305"/>
      <c r="K217" s="305"/>
      <c r="L217" s="306"/>
      <c r="M217" s="293" t="s">
        <v>454</v>
      </c>
      <c r="N217" s="281"/>
      <c r="O217" s="282"/>
      <c r="P217" s="286" t="s">
        <v>455</v>
      </c>
      <c r="Q217" s="284"/>
      <c r="R217" s="284"/>
      <c r="S217" s="285"/>
      <c r="T217" s="286" t="s">
        <v>222</v>
      </c>
      <c r="U217" s="284"/>
      <c r="V217" s="285"/>
      <c r="W217" s="96">
        <v>7954</v>
      </c>
      <c r="X217" s="96">
        <f t="shared" si="32"/>
        <v>11140</v>
      </c>
      <c r="Y217" s="96">
        <v>0</v>
      </c>
      <c r="Z217" s="96"/>
      <c r="AA217" s="196"/>
      <c r="AB217" s="165"/>
      <c r="AC217" s="140"/>
      <c r="AD217" s="140"/>
      <c r="AE217" s="85"/>
      <c r="AF217" s="96"/>
    </row>
    <row r="218" spans="1:32" s="3" customFormat="1" ht="65.650000000000006" customHeight="1" thickBot="1">
      <c r="A218" s="326"/>
      <c r="B218" s="303"/>
      <c r="C218" s="63"/>
      <c r="D218" s="417"/>
      <c r="E218" s="344"/>
      <c r="F218" s="344"/>
      <c r="G218" s="418"/>
      <c r="H218" s="321"/>
      <c r="I218" s="307"/>
      <c r="J218" s="307"/>
      <c r="K218" s="307"/>
      <c r="L218" s="308"/>
      <c r="M218" s="293" t="s">
        <v>1691</v>
      </c>
      <c r="N218" s="281"/>
      <c r="O218" s="282"/>
      <c r="P218" s="286" t="s">
        <v>455</v>
      </c>
      <c r="Q218" s="284"/>
      <c r="R218" s="284"/>
      <c r="S218" s="285"/>
      <c r="T218" s="286" t="s">
        <v>22</v>
      </c>
      <c r="U218" s="284"/>
      <c r="V218" s="285"/>
      <c r="W218" s="96">
        <v>9432</v>
      </c>
      <c r="X218" s="96">
        <f t="shared" si="32"/>
        <v>13200</v>
      </c>
      <c r="Y218" s="96">
        <v>0</v>
      </c>
      <c r="Z218" s="96">
        <f t="shared" ref="Z218:Z223" si="36">ROUND(Y218*1.4/10,0)*10</f>
        <v>0</v>
      </c>
      <c r="AA218" s="33"/>
      <c r="AB218" s="140"/>
      <c r="AC218" s="140"/>
      <c r="AD218" s="140"/>
      <c r="AE218" s="85"/>
      <c r="AF218" s="96"/>
    </row>
    <row r="219" spans="1:32" s="3" customFormat="1" ht="65.650000000000006" customHeight="1" thickBot="1">
      <c r="A219" s="494"/>
      <c r="B219" s="264"/>
      <c r="C219" s="63"/>
      <c r="D219" s="688"/>
      <c r="E219" s="689"/>
      <c r="F219" s="689"/>
      <c r="G219" s="690"/>
      <c r="H219" s="322"/>
      <c r="I219" s="309"/>
      <c r="J219" s="309"/>
      <c r="K219" s="309"/>
      <c r="L219" s="310"/>
      <c r="M219" s="293" t="s">
        <v>1692</v>
      </c>
      <c r="N219" s="281"/>
      <c r="O219" s="282"/>
      <c r="P219" s="286" t="s">
        <v>455</v>
      </c>
      <c r="Q219" s="284"/>
      <c r="R219" s="284"/>
      <c r="S219" s="285"/>
      <c r="T219" s="286" t="s">
        <v>677</v>
      </c>
      <c r="U219" s="284"/>
      <c r="V219" s="285"/>
      <c r="W219" s="96">
        <v>8983</v>
      </c>
      <c r="X219" s="96">
        <f t="shared" si="32"/>
        <v>12580</v>
      </c>
      <c r="Y219" s="96">
        <v>0</v>
      </c>
      <c r="Z219" s="96">
        <f t="shared" si="36"/>
        <v>0</v>
      </c>
      <c r="AA219" s="33"/>
      <c r="AB219" s="140"/>
      <c r="AC219" s="140"/>
      <c r="AD219" s="140"/>
      <c r="AE219" s="85"/>
      <c r="AF219" s="96"/>
    </row>
    <row r="220" spans="1:32" s="3" customFormat="1" ht="37.15" customHeight="1" thickBot="1">
      <c r="A220" s="326"/>
      <c r="B220" s="302"/>
      <c r="C220" s="374"/>
      <c r="D220" s="521" t="s">
        <v>618</v>
      </c>
      <c r="E220" s="650"/>
      <c r="F220" s="650"/>
      <c r="G220" s="651"/>
      <c r="H220" s="320" t="s">
        <v>1996</v>
      </c>
      <c r="I220" s="304"/>
      <c r="J220" s="304"/>
      <c r="K220" s="304"/>
      <c r="L220" s="668"/>
      <c r="M220" s="293" t="s">
        <v>644</v>
      </c>
      <c r="N220" s="281"/>
      <c r="O220" s="282"/>
      <c r="P220" s="286" t="s">
        <v>624</v>
      </c>
      <c r="Q220" s="284"/>
      <c r="R220" s="284"/>
      <c r="S220" s="285"/>
      <c r="T220" s="286" t="s">
        <v>444</v>
      </c>
      <c r="U220" s="284"/>
      <c r="V220" s="285"/>
      <c r="W220" s="96">
        <v>17789</v>
      </c>
      <c r="X220" s="96">
        <f t="shared" si="32"/>
        <v>24900</v>
      </c>
      <c r="Y220" s="96"/>
      <c r="Z220" s="96">
        <f t="shared" si="36"/>
        <v>0</v>
      </c>
      <c r="AA220" s="212"/>
      <c r="AB220" s="165"/>
      <c r="AC220" s="140"/>
      <c r="AD220" s="140"/>
      <c r="AE220" s="85"/>
      <c r="AF220" s="96"/>
    </row>
    <row r="221" spans="1:32" s="3" customFormat="1" ht="37.15" customHeight="1" thickBot="1">
      <c r="A221" s="493"/>
      <c r="B221" s="404"/>
      <c r="C221" s="385"/>
      <c r="D221" s="417"/>
      <c r="E221" s="344"/>
      <c r="F221" s="344"/>
      <c r="G221" s="418"/>
      <c r="H221" s="493"/>
      <c r="I221" s="404"/>
      <c r="J221" s="404"/>
      <c r="K221" s="404"/>
      <c r="L221" s="385"/>
      <c r="M221" s="723" t="s">
        <v>645</v>
      </c>
      <c r="N221" s="724"/>
      <c r="O221" s="725"/>
      <c r="P221" s="286" t="s">
        <v>624</v>
      </c>
      <c r="Q221" s="284"/>
      <c r="R221" s="284"/>
      <c r="S221" s="285"/>
      <c r="T221" s="732" t="s">
        <v>228</v>
      </c>
      <c r="U221" s="733"/>
      <c r="V221" s="734"/>
      <c r="W221" s="96">
        <v>17789</v>
      </c>
      <c r="X221" s="96">
        <f t="shared" si="32"/>
        <v>24900</v>
      </c>
      <c r="Y221" s="96"/>
      <c r="Z221" s="96">
        <f t="shared" si="36"/>
        <v>0</v>
      </c>
      <c r="AA221" s="212"/>
      <c r="AB221" s="165"/>
      <c r="AC221" s="140"/>
      <c r="AD221" s="140"/>
      <c r="AE221" s="85"/>
      <c r="AF221" s="96"/>
    </row>
    <row r="222" spans="1:32" s="3" customFormat="1" ht="37.15" customHeight="1" thickBot="1">
      <c r="A222" s="493"/>
      <c r="B222" s="404"/>
      <c r="C222" s="385"/>
      <c r="D222" s="417"/>
      <c r="E222" s="344"/>
      <c r="F222" s="344"/>
      <c r="G222" s="418"/>
      <c r="H222" s="493"/>
      <c r="I222" s="404"/>
      <c r="J222" s="404"/>
      <c r="K222" s="404"/>
      <c r="L222" s="385"/>
      <c r="M222" s="293" t="s">
        <v>646</v>
      </c>
      <c r="N222" s="281"/>
      <c r="O222" s="282"/>
      <c r="P222" s="286" t="s">
        <v>624</v>
      </c>
      <c r="Q222" s="284"/>
      <c r="R222" s="284"/>
      <c r="S222" s="285"/>
      <c r="T222" s="286" t="s">
        <v>445</v>
      </c>
      <c r="U222" s="284"/>
      <c r="V222" s="285"/>
      <c r="W222" s="96">
        <v>17789</v>
      </c>
      <c r="X222" s="96">
        <f t="shared" si="32"/>
        <v>24900</v>
      </c>
      <c r="Y222" s="96"/>
      <c r="Z222" s="96">
        <f t="shared" si="36"/>
        <v>0</v>
      </c>
      <c r="AA222" s="212"/>
      <c r="AB222" s="165"/>
      <c r="AC222" s="140"/>
      <c r="AD222" s="140"/>
      <c r="AE222" s="85"/>
      <c r="AF222" s="96"/>
    </row>
    <row r="223" spans="1:32" s="3" customFormat="1" ht="37.15" customHeight="1" thickBot="1">
      <c r="A223" s="494"/>
      <c r="B223" s="495"/>
      <c r="C223" s="496"/>
      <c r="D223" s="417"/>
      <c r="E223" s="344"/>
      <c r="F223" s="344"/>
      <c r="G223" s="418"/>
      <c r="H223" s="494"/>
      <c r="I223" s="495"/>
      <c r="J223" s="495"/>
      <c r="K223" s="495"/>
      <c r="L223" s="496"/>
      <c r="M223" s="293" t="s">
        <v>647</v>
      </c>
      <c r="N223" s="281"/>
      <c r="O223" s="282"/>
      <c r="P223" s="286" t="s">
        <v>624</v>
      </c>
      <c r="Q223" s="284"/>
      <c r="R223" s="284"/>
      <c r="S223" s="285"/>
      <c r="T223" s="286" t="s">
        <v>516</v>
      </c>
      <c r="U223" s="284"/>
      <c r="V223" s="285"/>
      <c r="W223" s="96">
        <v>17789</v>
      </c>
      <c r="X223" s="96">
        <f t="shared" si="32"/>
        <v>24900</v>
      </c>
      <c r="Y223" s="96"/>
      <c r="Z223" s="96">
        <f t="shared" si="36"/>
        <v>0</v>
      </c>
      <c r="AA223" s="212"/>
      <c r="AB223" s="165"/>
      <c r="AC223" s="140"/>
      <c r="AD223" s="140"/>
      <c r="AE223" s="85"/>
      <c r="AF223" s="96"/>
    </row>
    <row r="224" spans="1:32" s="3" customFormat="1" ht="65.650000000000006" customHeight="1" thickBot="1">
      <c r="A224" s="494"/>
      <c r="B224" s="495"/>
      <c r="C224" s="496"/>
      <c r="D224" s="688"/>
      <c r="E224" s="689"/>
      <c r="F224" s="689"/>
      <c r="G224" s="690"/>
      <c r="H224" s="695" t="s">
        <v>461</v>
      </c>
      <c r="I224" s="696"/>
      <c r="J224" s="696"/>
      <c r="K224" s="696"/>
      <c r="L224" s="697"/>
      <c r="M224" s="293" t="s">
        <v>622</v>
      </c>
      <c r="N224" s="281"/>
      <c r="O224" s="282"/>
      <c r="P224" s="286" t="s">
        <v>625</v>
      </c>
      <c r="Q224" s="284"/>
      <c r="R224" s="284"/>
      <c r="S224" s="285"/>
      <c r="T224" s="286" t="s">
        <v>222</v>
      </c>
      <c r="U224" s="284"/>
      <c r="V224" s="285"/>
      <c r="W224" s="96">
        <v>10192</v>
      </c>
      <c r="X224" s="96">
        <f t="shared" si="32"/>
        <v>14270</v>
      </c>
      <c r="Y224" s="96">
        <v>0</v>
      </c>
      <c r="Z224" s="96"/>
      <c r="AA224" s="196"/>
      <c r="AB224" s="165"/>
      <c r="AC224" s="140"/>
      <c r="AD224" s="140"/>
      <c r="AE224" s="85"/>
      <c r="AF224" s="96"/>
    </row>
    <row r="225" spans="1:32" s="3" customFormat="1" ht="37.15" customHeight="1" thickBot="1">
      <c r="A225" s="326"/>
      <c r="B225" s="302"/>
      <c r="C225" s="374"/>
      <c r="D225" s="521" t="s">
        <v>467</v>
      </c>
      <c r="E225" s="650"/>
      <c r="F225" s="650"/>
      <c r="G225" s="651"/>
      <c r="H225" s="320" t="s">
        <v>468</v>
      </c>
      <c r="I225" s="304"/>
      <c r="J225" s="304"/>
      <c r="K225" s="304"/>
      <c r="L225" s="668"/>
      <c r="M225" s="293" t="s">
        <v>3347</v>
      </c>
      <c r="N225" s="281"/>
      <c r="O225" s="282"/>
      <c r="P225" s="286" t="s">
        <v>466</v>
      </c>
      <c r="Q225" s="284"/>
      <c r="R225" s="284"/>
      <c r="S225" s="285"/>
      <c r="T225" s="286" t="s">
        <v>444</v>
      </c>
      <c r="U225" s="284"/>
      <c r="V225" s="285"/>
      <c r="W225" s="96">
        <v>14205</v>
      </c>
      <c r="X225" s="96">
        <f t="shared" si="32"/>
        <v>19890</v>
      </c>
      <c r="Y225" s="96"/>
      <c r="Z225" s="96">
        <f t="shared" ref="Z225:Z228" si="37">ROUND(Y225*1.4/10,0)*10</f>
        <v>0</v>
      </c>
      <c r="AA225" s="212"/>
      <c r="AB225" s="165"/>
      <c r="AC225" s="140"/>
      <c r="AD225" s="140"/>
      <c r="AE225" s="85"/>
      <c r="AF225" s="96"/>
    </row>
    <row r="226" spans="1:32" s="3" customFormat="1" ht="37.15" customHeight="1" thickBot="1">
      <c r="A226" s="493"/>
      <c r="B226" s="404"/>
      <c r="C226" s="385"/>
      <c r="D226" s="417"/>
      <c r="E226" s="344"/>
      <c r="F226" s="344"/>
      <c r="G226" s="418"/>
      <c r="H226" s="493"/>
      <c r="I226" s="404"/>
      <c r="J226" s="404"/>
      <c r="K226" s="404"/>
      <c r="L226" s="385"/>
      <c r="M226" s="293" t="s">
        <v>521</v>
      </c>
      <c r="N226" s="281"/>
      <c r="O226" s="282"/>
      <c r="P226" s="286" t="s">
        <v>466</v>
      </c>
      <c r="Q226" s="284"/>
      <c r="R226" s="284"/>
      <c r="S226" s="285"/>
      <c r="T226" s="732" t="s">
        <v>228</v>
      </c>
      <c r="U226" s="733"/>
      <c r="V226" s="734"/>
      <c r="W226" s="96">
        <v>14205</v>
      </c>
      <c r="X226" s="96">
        <f t="shared" si="32"/>
        <v>19890</v>
      </c>
      <c r="Y226" s="96"/>
      <c r="Z226" s="96">
        <f t="shared" si="37"/>
        <v>0</v>
      </c>
      <c r="AA226" s="212"/>
      <c r="AB226" s="165"/>
      <c r="AC226" s="140"/>
      <c r="AD226" s="140"/>
      <c r="AE226" s="85"/>
      <c r="AF226" s="96"/>
    </row>
    <row r="227" spans="1:32" s="3" customFormat="1" ht="37.15" customHeight="1" thickBot="1">
      <c r="A227" s="493"/>
      <c r="B227" s="404"/>
      <c r="C227" s="385"/>
      <c r="D227" s="417"/>
      <c r="E227" s="344"/>
      <c r="F227" s="344"/>
      <c r="G227" s="418"/>
      <c r="H227" s="493"/>
      <c r="I227" s="404"/>
      <c r="J227" s="404"/>
      <c r="K227" s="404"/>
      <c r="L227" s="385"/>
      <c r="M227" s="293" t="s">
        <v>522</v>
      </c>
      <c r="N227" s="281"/>
      <c r="O227" s="282"/>
      <c r="P227" s="286" t="s">
        <v>466</v>
      </c>
      <c r="Q227" s="284"/>
      <c r="R227" s="284"/>
      <c r="S227" s="285"/>
      <c r="T227" s="286" t="s">
        <v>445</v>
      </c>
      <c r="U227" s="284"/>
      <c r="V227" s="285"/>
      <c r="W227" s="96">
        <v>14205</v>
      </c>
      <c r="X227" s="96">
        <f t="shared" si="32"/>
        <v>19890</v>
      </c>
      <c r="Y227" s="96"/>
      <c r="Z227" s="96">
        <f t="shared" si="37"/>
        <v>0</v>
      </c>
      <c r="AA227" s="212"/>
      <c r="AB227" s="165"/>
      <c r="AC227" s="140"/>
      <c r="AD227" s="140"/>
      <c r="AE227" s="85"/>
      <c r="AF227" s="96"/>
    </row>
    <row r="228" spans="1:32" s="3" customFormat="1" ht="37.15" customHeight="1" thickBot="1">
      <c r="A228" s="494"/>
      <c r="B228" s="495"/>
      <c r="C228" s="496"/>
      <c r="D228" s="417"/>
      <c r="E228" s="344"/>
      <c r="F228" s="344"/>
      <c r="G228" s="418"/>
      <c r="H228" s="494"/>
      <c r="I228" s="495"/>
      <c r="J228" s="495"/>
      <c r="K228" s="495"/>
      <c r="L228" s="496"/>
      <c r="M228" s="293" t="s">
        <v>523</v>
      </c>
      <c r="N228" s="281"/>
      <c r="O228" s="282"/>
      <c r="P228" s="286" t="s">
        <v>466</v>
      </c>
      <c r="Q228" s="284"/>
      <c r="R228" s="284"/>
      <c r="S228" s="285"/>
      <c r="T228" s="286" t="s">
        <v>516</v>
      </c>
      <c r="U228" s="284"/>
      <c r="V228" s="285"/>
      <c r="W228" s="96">
        <v>14205</v>
      </c>
      <c r="X228" s="96">
        <f t="shared" si="32"/>
        <v>19890</v>
      </c>
      <c r="Y228" s="96"/>
      <c r="Z228" s="96">
        <f t="shared" si="37"/>
        <v>0</v>
      </c>
      <c r="AA228" s="212"/>
      <c r="AB228" s="165"/>
      <c r="AC228" s="140"/>
      <c r="AD228" s="140"/>
      <c r="AE228" s="85"/>
      <c r="AF228" s="96"/>
    </row>
    <row r="229" spans="1:32" s="3" customFormat="1" ht="14.1" customHeight="1" thickBot="1">
      <c r="A229" s="4"/>
      <c r="B229" s="5"/>
      <c r="C229" s="5"/>
      <c r="D229" s="6" t="s">
        <v>469</v>
      </c>
      <c r="E229" s="6"/>
      <c r="F229" s="6"/>
      <c r="G229" s="6"/>
      <c r="H229" s="5"/>
      <c r="I229" s="5"/>
      <c r="J229" s="5"/>
      <c r="K229" s="5"/>
      <c r="L229" s="5"/>
      <c r="M229" s="5"/>
      <c r="N229" s="5"/>
      <c r="O229" s="5"/>
      <c r="P229" s="7"/>
      <c r="Q229" s="7"/>
      <c r="R229" s="7"/>
      <c r="S229" s="7"/>
      <c r="T229" s="7"/>
      <c r="U229" s="7"/>
      <c r="V229" s="7"/>
      <c r="W229" s="7"/>
      <c r="X229" s="7"/>
      <c r="Y229" s="7"/>
      <c r="Z229" s="7"/>
      <c r="AA229" s="83"/>
      <c r="AB229" s="20"/>
      <c r="AC229" s="20"/>
      <c r="AD229" s="140"/>
      <c r="AE229" s="185"/>
      <c r="AF229" s="5"/>
    </row>
    <row r="230" spans="1:32" s="3" customFormat="1" ht="37.15" customHeight="1" thickBot="1">
      <c r="A230" s="326"/>
      <c r="B230" s="302"/>
      <c r="C230" s="374"/>
      <c r="D230" s="521" t="s">
        <v>470</v>
      </c>
      <c r="E230" s="650"/>
      <c r="F230" s="650"/>
      <c r="G230" s="651"/>
      <c r="H230" s="320" t="s">
        <v>1995</v>
      </c>
      <c r="I230" s="304"/>
      <c r="J230" s="304"/>
      <c r="K230" s="304"/>
      <c r="L230" s="668"/>
      <c r="M230" s="293" t="s">
        <v>486</v>
      </c>
      <c r="N230" s="281"/>
      <c r="O230" s="282"/>
      <c r="P230" s="286" t="s">
        <v>476</v>
      </c>
      <c r="Q230" s="284"/>
      <c r="R230" s="284"/>
      <c r="S230" s="285"/>
      <c r="T230" s="286" t="s">
        <v>444</v>
      </c>
      <c r="U230" s="284"/>
      <c r="V230" s="285"/>
      <c r="W230" s="96">
        <v>14630</v>
      </c>
      <c r="X230" s="96">
        <f t="shared" si="32"/>
        <v>20480</v>
      </c>
      <c r="Y230" s="96"/>
      <c r="Z230" s="96">
        <f t="shared" ref="Z230:Z231" si="38">ROUND(Y230*1.4/10,0)*10</f>
        <v>0</v>
      </c>
      <c r="AA230" s="212"/>
      <c r="AB230" s="165"/>
      <c r="AC230" s="140"/>
      <c r="AD230" s="140"/>
      <c r="AE230" s="85"/>
      <c r="AF230" s="96"/>
    </row>
    <row r="231" spans="1:32" s="3" customFormat="1" ht="37.15" customHeight="1" thickBot="1">
      <c r="A231" s="493"/>
      <c r="B231" s="404"/>
      <c r="C231" s="385"/>
      <c r="D231" s="417"/>
      <c r="E231" s="344"/>
      <c r="F231" s="344"/>
      <c r="G231" s="418"/>
      <c r="H231" s="493"/>
      <c r="I231" s="404"/>
      <c r="J231" s="404"/>
      <c r="K231" s="404"/>
      <c r="L231" s="385"/>
      <c r="M231" s="293" t="s">
        <v>487</v>
      </c>
      <c r="N231" s="281"/>
      <c r="O231" s="282"/>
      <c r="P231" s="286" t="s">
        <v>476</v>
      </c>
      <c r="Q231" s="284"/>
      <c r="R231" s="284"/>
      <c r="S231" s="285"/>
      <c r="T231" s="286" t="s">
        <v>445</v>
      </c>
      <c r="U231" s="284"/>
      <c r="V231" s="285"/>
      <c r="W231" s="96">
        <v>14630</v>
      </c>
      <c r="X231" s="96">
        <f t="shared" si="32"/>
        <v>20480</v>
      </c>
      <c r="Y231" s="96"/>
      <c r="Z231" s="96">
        <f t="shared" si="38"/>
        <v>0</v>
      </c>
      <c r="AA231" s="212"/>
      <c r="AB231" s="165"/>
      <c r="AC231" s="140"/>
      <c r="AD231" s="140"/>
      <c r="AE231" s="85"/>
      <c r="AF231" s="96"/>
    </row>
    <row r="232" spans="1:32" s="3" customFormat="1" ht="61.5" customHeight="1" thickBot="1">
      <c r="A232" s="65"/>
      <c r="B232" s="66"/>
      <c r="C232" s="67"/>
      <c r="D232" s="417"/>
      <c r="E232" s="344"/>
      <c r="F232" s="344"/>
      <c r="G232" s="418"/>
      <c r="H232" s="695" t="s">
        <v>479</v>
      </c>
      <c r="I232" s="696"/>
      <c r="J232" s="696"/>
      <c r="K232" s="696"/>
      <c r="L232" s="697"/>
      <c r="M232" s="293" t="s">
        <v>478</v>
      </c>
      <c r="N232" s="281"/>
      <c r="O232" s="282"/>
      <c r="P232" s="286" t="s">
        <v>477</v>
      </c>
      <c r="Q232" s="284"/>
      <c r="R232" s="284"/>
      <c r="S232" s="285"/>
      <c r="T232" s="286" t="s">
        <v>222</v>
      </c>
      <c r="U232" s="284"/>
      <c r="V232" s="285"/>
      <c r="W232" s="96">
        <v>6761</v>
      </c>
      <c r="X232" s="96">
        <f t="shared" si="32"/>
        <v>9470</v>
      </c>
      <c r="Y232" s="96">
        <v>0</v>
      </c>
      <c r="Z232" s="96">
        <f t="shared" ref="Z232:Z264" si="39">ROUND(Y232*1.4/10,0)*10</f>
        <v>0</v>
      </c>
      <c r="AA232" s="33"/>
      <c r="AB232" s="56"/>
      <c r="AC232" s="140"/>
      <c r="AD232" s="140"/>
      <c r="AE232" s="85"/>
      <c r="AF232" s="96"/>
    </row>
    <row r="233" spans="1:32" s="3" customFormat="1" ht="37.15" customHeight="1" thickBot="1">
      <c r="A233" s="326"/>
      <c r="B233" s="303"/>
      <c r="C233" s="334"/>
      <c r="D233" s="714" t="s">
        <v>474</v>
      </c>
      <c r="E233" s="715"/>
      <c r="F233" s="715"/>
      <c r="G233" s="716"/>
      <c r="H233" s="320" t="s">
        <v>475</v>
      </c>
      <c r="I233" s="304"/>
      <c r="J233" s="304"/>
      <c r="K233" s="304"/>
      <c r="L233" s="668"/>
      <c r="M233" s="293" t="s">
        <v>471</v>
      </c>
      <c r="N233" s="281"/>
      <c r="O233" s="282"/>
      <c r="P233" s="286" t="s">
        <v>466</v>
      </c>
      <c r="Q233" s="284"/>
      <c r="R233" s="284"/>
      <c r="S233" s="285"/>
      <c r="T233" s="286" t="s">
        <v>444</v>
      </c>
      <c r="U233" s="284"/>
      <c r="V233" s="285"/>
      <c r="W233" s="96">
        <v>12981</v>
      </c>
      <c r="X233" s="96">
        <f t="shared" si="32"/>
        <v>18170</v>
      </c>
      <c r="Y233" s="96"/>
      <c r="Z233" s="96">
        <f t="shared" si="39"/>
        <v>0</v>
      </c>
      <c r="AA233" s="212"/>
      <c r="AB233" s="165"/>
      <c r="AC233" s="140"/>
      <c r="AD233" s="140"/>
      <c r="AE233" s="85"/>
      <c r="AF233" s="96"/>
    </row>
    <row r="234" spans="1:32" s="3" customFormat="1" ht="37.15" customHeight="1" thickBot="1">
      <c r="A234" s="273"/>
      <c r="B234" s="263"/>
      <c r="C234" s="312"/>
      <c r="D234" s="714"/>
      <c r="E234" s="715"/>
      <c r="F234" s="715"/>
      <c r="G234" s="716"/>
      <c r="H234" s="493"/>
      <c r="I234" s="404"/>
      <c r="J234" s="404"/>
      <c r="K234" s="404"/>
      <c r="L234" s="385"/>
      <c r="M234" s="723" t="s">
        <v>472</v>
      </c>
      <c r="N234" s="724"/>
      <c r="O234" s="725"/>
      <c r="P234" s="286" t="s">
        <v>466</v>
      </c>
      <c r="Q234" s="284"/>
      <c r="R234" s="284"/>
      <c r="S234" s="285"/>
      <c r="T234" s="732" t="s">
        <v>228</v>
      </c>
      <c r="U234" s="733"/>
      <c r="V234" s="734"/>
      <c r="W234" s="96">
        <v>12981</v>
      </c>
      <c r="X234" s="96">
        <f t="shared" si="32"/>
        <v>18170</v>
      </c>
      <c r="Y234" s="96"/>
      <c r="Z234" s="96">
        <f t="shared" si="39"/>
        <v>0</v>
      </c>
      <c r="AA234" s="212"/>
      <c r="AB234" s="165"/>
      <c r="AC234" s="140"/>
      <c r="AD234" s="140"/>
      <c r="AE234" s="85"/>
      <c r="AF234" s="96"/>
    </row>
    <row r="235" spans="1:32" s="3" customFormat="1" ht="37.15" customHeight="1" thickBot="1">
      <c r="A235" s="273"/>
      <c r="B235" s="263"/>
      <c r="C235" s="312"/>
      <c r="D235" s="714"/>
      <c r="E235" s="715"/>
      <c r="F235" s="715"/>
      <c r="G235" s="716"/>
      <c r="H235" s="493"/>
      <c r="I235" s="404"/>
      <c r="J235" s="404"/>
      <c r="K235" s="404"/>
      <c r="L235" s="385"/>
      <c r="M235" s="293" t="s">
        <v>473</v>
      </c>
      <c r="N235" s="281"/>
      <c r="O235" s="282"/>
      <c r="P235" s="286" t="s">
        <v>466</v>
      </c>
      <c r="Q235" s="284"/>
      <c r="R235" s="284"/>
      <c r="S235" s="285"/>
      <c r="T235" s="286" t="s">
        <v>445</v>
      </c>
      <c r="U235" s="284"/>
      <c r="V235" s="285"/>
      <c r="W235" s="96">
        <v>12981</v>
      </c>
      <c r="X235" s="96">
        <f t="shared" si="32"/>
        <v>18170</v>
      </c>
      <c r="Y235" s="96"/>
      <c r="Z235" s="96">
        <f t="shared" si="39"/>
        <v>0</v>
      </c>
      <c r="AA235" s="212"/>
      <c r="AB235" s="165"/>
      <c r="AC235" s="140"/>
      <c r="AD235" s="140"/>
      <c r="AE235" s="85"/>
      <c r="AF235" s="96"/>
    </row>
    <row r="236" spans="1:32" s="3" customFormat="1" ht="38.1" customHeight="1" thickBot="1">
      <c r="A236" s="274"/>
      <c r="B236" s="264"/>
      <c r="C236" s="335"/>
      <c r="D236" s="720"/>
      <c r="E236" s="721"/>
      <c r="F236" s="721"/>
      <c r="G236" s="722"/>
      <c r="H236" s="494"/>
      <c r="I236" s="495"/>
      <c r="J236" s="495"/>
      <c r="K236" s="495"/>
      <c r="L236" s="496"/>
      <c r="M236" s="293" t="s">
        <v>524</v>
      </c>
      <c r="N236" s="281"/>
      <c r="O236" s="282"/>
      <c r="P236" s="286" t="s">
        <v>466</v>
      </c>
      <c r="Q236" s="284"/>
      <c r="R236" s="284"/>
      <c r="S236" s="285"/>
      <c r="T236" s="286" t="s">
        <v>516</v>
      </c>
      <c r="U236" s="284"/>
      <c r="V236" s="285"/>
      <c r="W236" s="96">
        <v>12981</v>
      </c>
      <c r="X236" s="96">
        <f t="shared" si="32"/>
        <v>18170</v>
      </c>
      <c r="Y236" s="96"/>
      <c r="Z236" s="96">
        <f t="shared" si="39"/>
        <v>0</v>
      </c>
      <c r="AA236" s="212"/>
      <c r="AB236" s="165"/>
      <c r="AC236" s="140"/>
      <c r="AD236" s="140"/>
      <c r="AE236" s="85"/>
      <c r="AF236" s="96"/>
    </row>
    <row r="237" spans="1:32" s="3" customFormat="1" ht="17.649999999999999" customHeight="1" thickBot="1">
      <c r="A237" s="4"/>
      <c r="B237" s="5"/>
      <c r="C237" s="5"/>
      <c r="D237" s="6" t="s">
        <v>626</v>
      </c>
      <c r="E237" s="6"/>
      <c r="F237" s="6"/>
      <c r="G237" s="6"/>
      <c r="H237" s="5"/>
      <c r="I237" s="5"/>
      <c r="J237" s="5"/>
      <c r="K237" s="5"/>
      <c r="L237" s="5"/>
      <c r="M237" s="5"/>
      <c r="N237" s="5"/>
      <c r="O237" s="5"/>
      <c r="P237" s="7"/>
      <c r="Q237" s="7"/>
      <c r="R237" s="7"/>
      <c r="S237" s="7"/>
      <c r="T237" s="7"/>
      <c r="U237" s="7"/>
      <c r="V237" s="7"/>
      <c r="W237" s="7"/>
      <c r="X237" s="7"/>
      <c r="Y237" s="7"/>
      <c r="Z237" s="7"/>
      <c r="AA237" s="83"/>
      <c r="AB237" s="20"/>
      <c r="AC237" s="20"/>
      <c r="AD237" s="140"/>
      <c r="AE237" s="185"/>
      <c r="AF237" s="5"/>
    </row>
    <row r="238" spans="1:32" s="3" customFormat="1" ht="30.6" customHeight="1" thickBot="1">
      <c r="A238" s="326"/>
      <c r="B238" s="302"/>
      <c r="C238" s="374"/>
      <c r="D238" s="521" t="s">
        <v>633</v>
      </c>
      <c r="E238" s="650"/>
      <c r="F238" s="650"/>
      <c r="G238" s="651"/>
      <c r="H238" s="320" t="s">
        <v>2000</v>
      </c>
      <c r="I238" s="304"/>
      <c r="J238" s="304"/>
      <c r="K238" s="304"/>
      <c r="L238" s="668"/>
      <c r="M238" s="293" t="s">
        <v>1463</v>
      </c>
      <c r="N238" s="281"/>
      <c r="O238" s="282"/>
      <c r="P238" s="286" t="s">
        <v>629</v>
      </c>
      <c r="Q238" s="284"/>
      <c r="R238" s="284"/>
      <c r="S238" s="285"/>
      <c r="T238" s="286" t="s">
        <v>630</v>
      </c>
      <c r="U238" s="284"/>
      <c r="V238" s="285"/>
      <c r="W238" s="96">
        <v>10882</v>
      </c>
      <c r="X238" s="96">
        <f t="shared" si="32"/>
        <v>15230</v>
      </c>
      <c r="Y238" s="96"/>
      <c r="Z238" s="96">
        <f t="shared" ref="Z238:Z240" si="40">ROUND(Y238*1.4/10,0)*10</f>
        <v>0</v>
      </c>
      <c r="AA238" s="212"/>
      <c r="AB238" s="165"/>
      <c r="AC238" s="208"/>
      <c r="AD238" s="140"/>
      <c r="AE238" s="85"/>
      <c r="AF238" s="96"/>
    </row>
    <row r="239" spans="1:32" s="3" customFormat="1" ht="30.6" customHeight="1" thickBot="1">
      <c r="A239" s="493"/>
      <c r="B239" s="404"/>
      <c r="C239" s="385"/>
      <c r="D239" s="417"/>
      <c r="E239" s="344"/>
      <c r="F239" s="344"/>
      <c r="G239" s="418"/>
      <c r="H239" s="491"/>
      <c r="I239" s="403"/>
      <c r="J239" s="403"/>
      <c r="K239" s="403"/>
      <c r="L239" s="546"/>
      <c r="M239" s="293" t="s">
        <v>1464</v>
      </c>
      <c r="N239" s="281"/>
      <c r="O239" s="282"/>
      <c r="P239" s="286" t="s">
        <v>629</v>
      </c>
      <c r="Q239" s="284"/>
      <c r="R239" s="284"/>
      <c r="S239" s="285"/>
      <c r="T239" s="286" t="s">
        <v>1441</v>
      </c>
      <c r="U239" s="284"/>
      <c r="V239" s="285"/>
      <c r="W239" s="96">
        <v>10882</v>
      </c>
      <c r="X239" s="96">
        <f t="shared" si="32"/>
        <v>15230</v>
      </c>
      <c r="Y239" s="96"/>
      <c r="Z239" s="96">
        <f t="shared" si="40"/>
        <v>0</v>
      </c>
      <c r="AA239" s="212"/>
      <c r="AB239" s="165"/>
      <c r="AC239" s="208"/>
      <c r="AD239" s="140"/>
      <c r="AE239" s="85"/>
      <c r="AF239" s="96"/>
    </row>
    <row r="240" spans="1:32" s="3" customFormat="1" ht="63" customHeight="1" thickBot="1">
      <c r="A240" s="493"/>
      <c r="B240" s="404"/>
      <c r="C240" s="385"/>
      <c r="D240" s="417"/>
      <c r="E240" s="344"/>
      <c r="F240" s="344"/>
      <c r="G240" s="418"/>
      <c r="H240" s="491"/>
      <c r="I240" s="403"/>
      <c r="J240" s="403"/>
      <c r="K240" s="403"/>
      <c r="L240" s="546"/>
      <c r="M240" s="293" t="s">
        <v>1465</v>
      </c>
      <c r="N240" s="281"/>
      <c r="O240" s="282"/>
      <c r="P240" s="286" t="s">
        <v>629</v>
      </c>
      <c r="Q240" s="284"/>
      <c r="R240" s="284"/>
      <c r="S240" s="285"/>
      <c r="T240" s="286" t="s">
        <v>1442</v>
      </c>
      <c r="U240" s="284"/>
      <c r="V240" s="285"/>
      <c r="W240" s="96">
        <v>10882</v>
      </c>
      <c r="X240" s="96">
        <f t="shared" si="32"/>
        <v>15230</v>
      </c>
      <c r="Y240" s="96"/>
      <c r="Z240" s="96">
        <f t="shared" si="40"/>
        <v>0</v>
      </c>
      <c r="AA240" s="212"/>
      <c r="AB240" s="165"/>
      <c r="AC240" s="208"/>
      <c r="AD240" s="140"/>
      <c r="AE240" s="85"/>
      <c r="AF240" s="96"/>
    </row>
    <row r="241" spans="1:32" s="3" customFormat="1" ht="67.150000000000006" customHeight="1" thickBot="1">
      <c r="A241" s="293"/>
      <c r="B241" s="281"/>
      <c r="C241" s="282"/>
      <c r="D241" s="417"/>
      <c r="E241" s="344"/>
      <c r="F241" s="344"/>
      <c r="G241" s="418"/>
      <c r="H241" s="320" t="s">
        <v>1164</v>
      </c>
      <c r="I241" s="305"/>
      <c r="J241" s="305"/>
      <c r="K241" s="305"/>
      <c r="L241" s="306"/>
      <c r="M241" s="293" t="s">
        <v>627</v>
      </c>
      <c r="N241" s="281"/>
      <c r="O241" s="282"/>
      <c r="P241" s="286" t="s">
        <v>628</v>
      </c>
      <c r="Q241" s="284"/>
      <c r="R241" s="284"/>
      <c r="S241" s="285"/>
      <c r="T241" s="286" t="s">
        <v>222</v>
      </c>
      <c r="U241" s="284"/>
      <c r="V241" s="285"/>
      <c r="W241" s="96">
        <v>5629</v>
      </c>
      <c r="X241" s="96">
        <f t="shared" si="32"/>
        <v>7880</v>
      </c>
      <c r="Y241" s="96">
        <v>0</v>
      </c>
      <c r="Z241" s="96">
        <f t="shared" si="39"/>
        <v>0</v>
      </c>
      <c r="AA241" s="33"/>
      <c r="AB241" s="56"/>
      <c r="AC241" s="208"/>
      <c r="AD241" s="140"/>
      <c r="AE241" s="96"/>
      <c r="AF241" s="96"/>
    </row>
    <row r="242" spans="1:32" s="3" customFormat="1" ht="67.150000000000006" customHeight="1" thickBot="1">
      <c r="A242" s="293"/>
      <c r="B242" s="281"/>
      <c r="C242" s="282"/>
      <c r="D242" s="417"/>
      <c r="E242" s="344"/>
      <c r="F242" s="344"/>
      <c r="G242" s="418"/>
      <c r="H242" s="321"/>
      <c r="I242" s="307"/>
      <c r="J242" s="307"/>
      <c r="K242" s="307"/>
      <c r="L242" s="308"/>
      <c r="M242" s="293" t="s">
        <v>2535</v>
      </c>
      <c r="N242" s="281"/>
      <c r="O242" s="282"/>
      <c r="P242" s="286" t="s">
        <v>2537</v>
      </c>
      <c r="Q242" s="284"/>
      <c r="R242" s="284"/>
      <c r="S242" s="285"/>
      <c r="T242" s="286" t="s">
        <v>2513</v>
      </c>
      <c r="U242" s="284"/>
      <c r="V242" s="285"/>
      <c r="W242" s="96">
        <v>7128</v>
      </c>
      <c r="X242" s="96">
        <f t="shared" si="32"/>
        <v>9980</v>
      </c>
      <c r="Y242" s="96">
        <v>5346</v>
      </c>
      <c r="Z242" s="96">
        <f t="shared" si="39"/>
        <v>7480</v>
      </c>
      <c r="AA242" s="209" t="s">
        <v>2010</v>
      </c>
      <c r="AB242" s="155">
        <f t="shared" ref="AB242:AB243" si="41">Y242/W242-1</f>
        <v>-0.25</v>
      </c>
      <c r="AC242" s="140"/>
      <c r="AD242" s="140"/>
      <c r="AE242" s="96"/>
      <c r="AF242" s="96"/>
    </row>
    <row r="243" spans="1:32" s="3" customFormat="1" ht="67.150000000000006" customHeight="1" thickBot="1">
      <c r="A243" s="293"/>
      <c r="B243" s="281"/>
      <c r="C243" s="282"/>
      <c r="D243" s="688"/>
      <c r="E243" s="689"/>
      <c r="F243" s="689"/>
      <c r="G243" s="690"/>
      <c r="H243" s="322"/>
      <c r="I243" s="309"/>
      <c r="J243" s="309"/>
      <c r="K243" s="309"/>
      <c r="L243" s="310"/>
      <c r="M243" s="293" t="s">
        <v>2536</v>
      </c>
      <c r="N243" s="281"/>
      <c r="O243" s="282"/>
      <c r="P243" s="286" t="s">
        <v>2537</v>
      </c>
      <c r="Q243" s="284"/>
      <c r="R243" s="284"/>
      <c r="S243" s="285"/>
      <c r="T243" s="286" t="s">
        <v>264</v>
      </c>
      <c r="U243" s="284"/>
      <c r="V243" s="285"/>
      <c r="W243" s="96">
        <v>7128</v>
      </c>
      <c r="X243" s="96">
        <f t="shared" si="32"/>
        <v>9980</v>
      </c>
      <c r="Y243" s="96">
        <v>5346</v>
      </c>
      <c r="Z243" s="96">
        <f t="shared" si="39"/>
        <v>7480</v>
      </c>
      <c r="AA243" s="209" t="s">
        <v>2010</v>
      </c>
      <c r="AB243" s="155">
        <f t="shared" si="41"/>
        <v>-0.25</v>
      </c>
      <c r="AC243" s="140"/>
      <c r="AD243" s="140"/>
      <c r="AE243" s="96"/>
      <c r="AF243" s="96"/>
    </row>
    <row r="244" spans="1:32" s="3" customFormat="1" ht="30" customHeight="1" thickBot="1">
      <c r="A244" s="326"/>
      <c r="B244" s="302"/>
      <c r="C244" s="374"/>
      <c r="D244" s="521" t="s">
        <v>634</v>
      </c>
      <c r="E244" s="650"/>
      <c r="F244" s="650"/>
      <c r="G244" s="651"/>
      <c r="H244" s="320" t="s">
        <v>2001</v>
      </c>
      <c r="I244" s="304"/>
      <c r="J244" s="304"/>
      <c r="K244" s="304"/>
      <c r="L244" s="668"/>
      <c r="M244" s="293" t="s">
        <v>1466</v>
      </c>
      <c r="N244" s="281"/>
      <c r="O244" s="282"/>
      <c r="P244" s="286" t="s">
        <v>631</v>
      </c>
      <c r="Q244" s="284"/>
      <c r="R244" s="284"/>
      <c r="S244" s="285"/>
      <c r="T244" s="286" t="s">
        <v>630</v>
      </c>
      <c r="U244" s="284"/>
      <c r="V244" s="285"/>
      <c r="W244" s="96">
        <v>13149</v>
      </c>
      <c r="X244" s="96">
        <f t="shared" si="32"/>
        <v>18410</v>
      </c>
      <c r="Y244" s="96"/>
      <c r="Z244" s="96">
        <f t="shared" si="39"/>
        <v>0</v>
      </c>
      <c r="AA244" s="212"/>
      <c r="AB244" s="165"/>
      <c r="AC244" s="208"/>
      <c r="AD244" s="140"/>
      <c r="AE244" s="85"/>
      <c r="AF244" s="96"/>
    </row>
    <row r="245" spans="1:32" s="3" customFormat="1" ht="30" customHeight="1" thickBot="1">
      <c r="A245" s="493"/>
      <c r="B245" s="404"/>
      <c r="C245" s="385"/>
      <c r="D245" s="417"/>
      <c r="E245" s="344"/>
      <c r="F245" s="344"/>
      <c r="G245" s="418"/>
      <c r="H245" s="491"/>
      <c r="I245" s="403"/>
      <c r="J245" s="403"/>
      <c r="K245" s="403"/>
      <c r="L245" s="546"/>
      <c r="M245" s="293" t="s">
        <v>1467</v>
      </c>
      <c r="N245" s="281"/>
      <c r="O245" s="282"/>
      <c r="P245" s="286" t="s">
        <v>631</v>
      </c>
      <c r="Q245" s="284"/>
      <c r="R245" s="284"/>
      <c r="S245" s="285"/>
      <c r="T245" s="286" t="s">
        <v>1441</v>
      </c>
      <c r="U245" s="284"/>
      <c r="V245" s="285"/>
      <c r="W245" s="96">
        <v>13149</v>
      </c>
      <c r="X245" s="96">
        <f t="shared" si="32"/>
        <v>18410</v>
      </c>
      <c r="Y245" s="96"/>
      <c r="Z245" s="96">
        <f t="shared" si="39"/>
        <v>0</v>
      </c>
      <c r="AA245" s="212"/>
      <c r="AB245" s="165"/>
      <c r="AC245" s="208"/>
      <c r="AD245" s="140"/>
      <c r="AE245" s="85"/>
      <c r="AF245" s="96"/>
    </row>
    <row r="246" spans="1:32" s="3" customFormat="1" ht="55.5" customHeight="1" thickBot="1">
      <c r="A246" s="493"/>
      <c r="B246" s="404"/>
      <c r="C246" s="385"/>
      <c r="D246" s="417"/>
      <c r="E246" s="344"/>
      <c r="F246" s="344"/>
      <c r="G246" s="418"/>
      <c r="H246" s="491"/>
      <c r="I246" s="403"/>
      <c r="J246" s="403"/>
      <c r="K246" s="403"/>
      <c r="L246" s="546"/>
      <c r="M246" s="293" t="s">
        <v>1468</v>
      </c>
      <c r="N246" s="281"/>
      <c r="O246" s="282"/>
      <c r="P246" s="286" t="s">
        <v>631</v>
      </c>
      <c r="Q246" s="284"/>
      <c r="R246" s="284"/>
      <c r="S246" s="285"/>
      <c r="T246" s="286" t="s">
        <v>1442</v>
      </c>
      <c r="U246" s="284"/>
      <c r="V246" s="285"/>
      <c r="W246" s="96">
        <v>13149</v>
      </c>
      <c r="X246" s="96">
        <f t="shared" si="32"/>
        <v>18410</v>
      </c>
      <c r="Y246" s="96"/>
      <c r="Z246" s="96">
        <f t="shared" si="39"/>
        <v>0</v>
      </c>
      <c r="AA246" s="212"/>
      <c r="AB246" s="165"/>
      <c r="AC246" s="208"/>
      <c r="AD246" s="140"/>
      <c r="AE246" s="85"/>
      <c r="AF246" s="96"/>
    </row>
    <row r="247" spans="1:32" s="3" customFormat="1" ht="65.650000000000006" customHeight="1" thickBot="1">
      <c r="A247" s="293"/>
      <c r="B247" s="281"/>
      <c r="C247" s="282"/>
      <c r="D247" s="417"/>
      <c r="E247" s="344"/>
      <c r="F247" s="344"/>
      <c r="G247" s="418"/>
      <c r="H247" s="320" t="s">
        <v>1164</v>
      </c>
      <c r="I247" s="305"/>
      <c r="J247" s="305"/>
      <c r="K247" s="305"/>
      <c r="L247" s="306"/>
      <c r="M247" s="293" t="s">
        <v>636</v>
      </c>
      <c r="N247" s="281"/>
      <c r="O247" s="282"/>
      <c r="P247" s="286" t="s">
        <v>632</v>
      </c>
      <c r="Q247" s="284"/>
      <c r="R247" s="284"/>
      <c r="S247" s="285"/>
      <c r="T247" s="286" t="s">
        <v>222</v>
      </c>
      <c r="U247" s="284"/>
      <c r="V247" s="285"/>
      <c r="W247" s="96">
        <v>6950</v>
      </c>
      <c r="X247" s="96">
        <f t="shared" ref="X247:X264" si="42">ROUND(W247*1.4/10,0)*10</f>
        <v>9730</v>
      </c>
      <c r="Y247" s="96">
        <v>0</v>
      </c>
      <c r="Z247" s="96">
        <f t="shared" si="39"/>
        <v>0</v>
      </c>
      <c r="AA247" s="33"/>
      <c r="AB247" s="56"/>
      <c r="AC247" s="208"/>
      <c r="AD247" s="140"/>
      <c r="AE247" s="96"/>
      <c r="AF247" s="96"/>
    </row>
    <row r="248" spans="1:32" s="3" customFormat="1" ht="66" customHeight="1" thickBot="1">
      <c r="A248" s="293"/>
      <c r="B248" s="294"/>
      <c r="C248" s="71"/>
      <c r="D248" s="417"/>
      <c r="E248" s="344"/>
      <c r="F248" s="344"/>
      <c r="G248" s="418"/>
      <c r="H248" s="321"/>
      <c r="I248" s="307"/>
      <c r="J248" s="307"/>
      <c r="K248" s="307"/>
      <c r="L248" s="308"/>
      <c r="M248" s="293" t="s">
        <v>2538</v>
      </c>
      <c r="N248" s="281"/>
      <c r="O248" s="282"/>
      <c r="P248" s="286" t="s">
        <v>2540</v>
      </c>
      <c r="Q248" s="284"/>
      <c r="R248" s="284"/>
      <c r="S248" s="285"/>
      <c r="T248" s="286" t="s">
        <v>2513</v>
      </c>
      <c r="U248" s="284"/>
      <c r="V248" s="285"/>
      <c r="W248" s="96">
        <v>9504</v>
      </c>
      <c r="X248" s="96">
        <f t="shared" si="42"/>
        <v>13310</v>
      </c>
      <c r="Y248" s="96">
        <v>7128</v>
      </c>
      <c r="Z248" s="96">
        <f t="shared" si="39"/>
        <v>9980</v>
      </c>
      <c r="AA248" s="209" t="s">
        <v>2010</v>
      </c>
      <c r="AB248" s="155">
        <f t="shared" ref="AB248:AB249" si="43">Y248/W248-1</f>
        <v>-0.25</v>
      </c>
      <c r="AC248" s="140"/>
      <c r="AD248" s="140"/>
      <c r="AE248" s="96"/>
      <c r="AF248" s="96"/>
    </row>
    <row r="249" spans="1:32" s="3" customFormat="1" ht="66" customHeight="1" thickBot="1">
      <c r="A249" s="293"/>
      <c r="B249" s="294"/>
      <c r="C249" s="71"/>
      <c r="D249" s="688"/>
      <c r="E249" s="689"/>
      <c r="F249" s="689"/>
      <c r="G249" s="690"/>
      <c r="H249" s="322"/>
      <c r="I249" s="309"/>
      <c r="J249" s="309"/>
      <c r="K249" s="309"/>
      <c r="L249" s="310"/>
      <c r="M249" s="293" t="s">
        <v>2539</v>
      </c>
      <c r="N249" s="281"/>
      <c r="O249" s="282"/>
      <c r="P249" s="286" t="s">
        <v>2540</v>
      </c>
      <c r="Q249" s="284"/>
      <c r="R249" s="284"/>
      <c r="S249" s="285"/>
      <c r="T249" s="286" t="s">
        <v>264</v>
      </c>
      <c r="U249" s="284"/>
      <c r="V249" s="285"/>
      <c r="W249" s="96">
        <v>9504</v>
      </c>
      <c r="X249" s="96">
        <f t="shared" si="42"/>
        <v>13310</v>
      </c>
      <c r="Y249" s="96">
        <v>7128</v>
      </c>
      <c r="Z249" s="96">
        <f t="shared" si="39"/>
        <v>9980</v>
      </c>
      <c r="AA249" s="209" t="s">
        <v>2010</v>
      </c>
      <c r="AB249" s="155">
        <f t="shared" si="43"/>
        <v>-0.25</v>
      </c>
      <c r="AC249" s="140"/>
      <c r="AD249" s="140"/>
      <c r="AE249" s="96"/>
      <c r="AF249" s="96"/>
    </row>
    <row r="250" spans="1:32" s="3" customFormat="1" ht="29.1" customHeight="1" thickBot="1">
      <c r="A250" s="326" t="s">
        <v>0</v>
      </c>
      <c r="B250" s="302"/>
      <c r="C250" s="374"/>
      <c r="D250" s="521" t="s">
        <v>635</v>
      </c>
      <c r="E250" s="650"/>
      <c r="F250" s="650"/>
      <c r="G250" s="651"/>
      <c r="H250" s="320" t="s">
        <v>2002</v>
      </c>
      <c r="I250" s="304"/>
      <c r="J250" s="304"/>
      <c r="K250" s="304"/>
      <c r="L250" s="668"/>
      <c r="M250" s="293" t="s">
        <v>1469</v>
      </c>
      <c r="N250" s="281"/>
      <c r="O250" s="282"/>
      <c r="P250" s="286" t="s">
        <v>638</v>
      </c>
      <c r="Q250" s="284"/>
      <c r="R250" s="284"/>
      <c r="S250" s="285"/>
      <c r="T250" s="286" t="s">
        <v>630</v>
      </c>
      <c r="U250" s="284"/>
      <c r="V250" s="285"/>
      <c r="W250" s="96">
        <v>17063</v>
      </c>
      <c r="X250" s="96">
        <f t="shared" si="42"/>
        <v>23890</v>
      </c>
      <c r="Y250" s="96"/>
      <c r="Z250" s="96">
        <f t="shared" si="39"/>
        <v>0</v>
      </c>
      <c r="AA250" s="212"/>
      <c r="AB250" s="165"/>
      <c r="AC250" s="208"/>
      <c r="AD250" s="140"/>
      <c r="AE250" s="85"/>
      <c r="AF250" s="96"/>
    </row>
    <row r="251" spans="1:32" s="3" customFormat="1" ht="29.1" customHeight="1" thickBot="1">
      <c r="A251" s="493"/>
      <c r="B251" s="404"/>
      <c r="C251" s="385"/>
      <c r="D251" s="417"/>
      <c r="E251" s="344"/>
      <c r="F251" s="344"/>
      <c r="G251" s="418"/>
      <c r="H251" s="491"/>
      <c r="I251" s="403"/>
      <c r="J251" s="403"/>
      <c r="K251" s="403"/>
      <c r="L251" s="546"/>
      <c r="M251" s="293" t="s">
        <v>1470</v>
      </c>
      <c r="N251" s="281"/>
      <c r="O251" s="282"/>
      <c r="P251" s="286" t="s">
        <v>638</v>
      </c>
      <c r="Q251" s="284"/>
      <c r="R251" s="284"/>
      <c r="S251" s="285"/>
      <c r="T251" s="286" t="s">
        <v>1441</v>
      </c>
      <c r="U251" s="284"/>
      <c r="V251" s="285"/>
      <c r="W251" s="96">
        <v>17063</v>
      </c>
      <c r="X251" s="96">
        <f t="shared" si="42"/>
        <v>23890</v>
      </c>
      <c r="Y251" s="96"/>
      <c r="Z251" s="96">
        <f t="shared" si="39"/>
        <v>0</v>
      </c>
      <c r="AA251" s="212"/>
      <c r="AB251" s="165"/>
      <c r="AC251" s="208"/>
      <c r="AD251" s="140"/>
      <c r="AE251" s="85"/>
      <c r="AF251" s="96"/>
    </row>
    <row r="252" spans="1:32" s="3" customFormat="1" ht="54.75" customHeight="1" thickBot="1">
      <c r="A252" s="493"/>
      <c r="B252" s="404"/>
      <c r="C252" s="385"/>
      <c r="D252" s="417"/>
      <c r="E252" s="344"/>
      <c r="F252" s="344"/>
      <c r="G252" s="418"/>
      <c r="H252" s="491"/>
      <c r="I252" s="403"/>
      <c r="J252" s="403"/>
      <c r="K252" s="403"/>
      <c r="L252" s="546"/>
      <c r="M252" s="293" t="s">
        <v>1471</v>
      </c>
      <c r="N252" s="281"/>
      <c r="O252" s="282"/>
      <c r="P252" s="286" t="s">
        <v>638</v>
      </c>
      <c r="Q252" s="284"/>
      <c r="R252" s="284"/>
      <c r="S252" s="285"/>
      <c r="T252" s="286" t="s">
        <v>1442</v>
      </c>
      <c r="U252" s="284"/>
      <c r="V252" s="285"/>
      <c r="W252" s="96">
        <v>17063</v>
      </c>
      <c r="X252" s="96">
        <f t="shared" si="42"/>
        <v>23890</v>
      </c>
      <c r="Y252" s="96"/>
      <c r="Z252" s="96">
        <f t="shared" si="39"/>
        <v>0</v>
      </c>
      <c r="AA252" s="212"/>
      <c r="AB252" s="165"/>
      <c r="AC252" s="208"/>
      <c r="AD252" s="140"/>
      <c r="AE252" s="85"/>
      <c r="AF252" s="96"/>
    </row>
    <row r="253" spans="1:32" s="3" customFormat="1" ht="65.650000000000006" customHeight="1" thickBot="1">
      <c r="A253" s="293"/>
      <c r="B253" s="281"/>
      <c r="C253" s="282"/>
      <c r="D253" s="417"/>
      <c r="E253" s="344"/>
      <c r="F253" s="344"/>
      <c r="G253" s="418"/>
      <c r="H253" s="320" t="s">
        <v>1164</v>
      </c>
      <c r="I253" s="305"/>
      <c r="J253" s="305"/>
      <c r="K253" s="305"/>
      <c r="L253" s="306"/>
      <c r="M253" s="293" t="s">
        <v>637</v>
      </c>
      <c r="N253" s="281"/>
      <c r="O253" s="282"/>
      <c r="P253" s="286" t="s">
        <v>639</v>
      </c>
      <c r="Q253" s="284"/>
      <c r="R253" s="284"/>
      <c r="S253" s="285"/>
      <c r="T253" s="286" t="s">
        <v>222</v>
      </c>
      <c r="U253" s="284"/>
      <c r="V253" s="285"/>
      <c r="W253" s="96">
        <v>9578</v>
      </c>
      <c r="X253" s="96">
        <f t="shared" si="42"/>
        <v>13410</v>
      </c>
      <c r="Y253" s="96">
        <v>0</v>
      </c>
      <c r="Z253" s="96">
        <f t="shared" si="39"/>
        <v>0</v>
      </c>
      <c r="AA253" s="33"/>
      <c r="AB253" s="140"/>
      <c r="AC253" s="208"/>
      <c r="AD253" s="140"/>
      <c r="AE253" s="85"/>
      <c r="AF253" s="96"/>
    </row>
    <row r="254" spans="1:32" s="3" customFormat="1" ht="65.650000000000006" customHeight="1" thickBot="1">
      <c r="A254" s="293"/>
      <c r="B254" s="281"/>
      <c r="C254" s="282"/>
      <c r="D254" s="417"/>
      <c r="E254" s="344"/>
      <c r="F254" s="344"/>
      <c r="G254" s="418"/>
      <c r="H254" s="321"/>
      <c r="I254" s="307"/>
      <c r="J254" s="307"/>
      <c r="K254" s="307"/>
      <c r="L254" s="308"/>
      <c r="M254" s="293" t="s">
        <v>2541</v>
      </c>
      <c r="N254" s="281"/>
      <c r="O254" s="282"/>
      <c r="P254" s="286" t="s">
        <v>2545</v>
      </c>
      <c r="Q254" s="284"/>
      <c r="R254" s="284"/>
      <c r="S254" s="285"/>
      <c r="T254" s="286" t="s">
        <v>2513</v>
      </c>
      <c r="U254" s="284"/>
      <c r="V254" s="285"/>
      <c r="W254" s="96">
        <v>12701</v>
      </c>
      <c r="X254" s="96">
        <f t="shared" si="42"/>
        <v>17780</v>
      </c>
      <c r="Y254" s="96">
        <v>9526</v>
      </c>
      <c r="Z254" s="96">
        <f t="shared" si="39"/>
        <v>13340</v>
      </c>
      <c r="AA254" s="209" t="s">
        <v>2010</v>
      </c>
      <c r="AB254" s="155">
        <f t="shared" ref="AB254:AB255" si="44">Y254/W254-1</f>
        <v>-0.249980316510511</v>
      </c>
      <c r="AC254" s="140"/>
      <c r="AD254" s="140"/>
      <c r="AE254" s="85"/>
      <c r="AF254" s="96"/>
    </row>
    <row r="255" spans="1:32" s="3" customFormat="1" ht="65.650000000000006" customHeight="1" thickBot="1">
      <c r="A255" s="293"/>
      <c r="B255" s="281"/>
      <c r="C255" s="282"/>
      <c r="D255" s="730"/>
      <c r="E255" s="346"/>
      <c r="F255" s="346"/>
      <c r="G255" s="731"/>
      <c r="H255" s="322"/>
      <c r="I255" s="309"/>
      <c r="J255" s="309"/>
      <c r="K255" s="309"/>
      <c r="L255" s="310"/>
      <c r="M255" s="293" t="s">
        <v>2542</v>
      </c>
      <c r="N255" s="281"/>
      <c r="O255" s="282"/>
      <c r="P255" s="286" t="s">
        <v>2545</v>
      </c>
      <c r="Q255" s="284"/>
      <c r="R255" s="284"/>
      <c r="S255" s="285"/>
      <c r="T255" s="286" t="s">
        <v>264</v>
      </c>
      <c r="U255" s="284"/>
      <c r="V255" s="285"/>
      <c r="W255" s="96">
        <v>12701</v>
      </c>
      <c r="X255" s="96">
        <f t="shared" si="42"/>
        <v>17780</v>
      </c>
      <c r="Y255" s="96">
        <v>9526</v>
      </c>
      <c r="Z255" s="96">
        <f t="shared" si="39"/>
        <v>13340</v>
      </c>
      <c r="AA255" s="209" t="s">
        <v>2010</v>
      </c>
      <c r="AB255" s="155">
        <f t="shared" si="44"/>
        <v>-0.249980316510511</v>
      </c>
      <c r="AC255" s="140"/>
      <c r="AD255" s="140"/>
      <c r="AE255" s="85"/>
      <c r="AF255" s="96"/>
    </row>
    <row r="256" spans="1:32" s="3" customFormat="1" ht="14.1" customHeight="1" thickBot="1">
      <c r="A256" s="4"/>
      <c r="B256" s="5"/>
      <c r="C256" s="5"/>
      <c r="D256" s="6" t="s">
        <v>226</v>
      </c>
      <c r="E256" s="6"/>
      <c r="F256" s="6"/>
      <c r="G256" s="6"/>
      <c r="H256" s="5"/>
      <c r="I256" s="5"/>
      <c r="J256" s="5"/>
      <c r="K256" s="5"/>
      <c r="L256" s="5"/>
      <c r="M256" s="5"/>
      <c r="N256" s="5"/>
      <c r="O256" s="5"/>
      <c r="P256" s="7"/>
      <c r="Q256" s="7"/>
      <c r="R256" s="7"/>
      <c r="S256" s="7"/>
      <c r="T256" s="7"/>
      <c r="U256" s="7"/>
      <c r="V256" s="7"/>
      <c r="W256" s="7"/>
      <c r="X256" s="7"/>
      <c r="Y256" s="7"/>
      <c r="Z256" s="7"/>
      <c r="AA256" s="83"/>
      <c r="AB256" s="20"/>
      <c r="AC256" s="20"/>
      <c r="AD256" s="140"/>
      <c r="AE256" s="185"/>
      <c r="AF256" s="5"/>
    </row>
    <row r="257" spans="1:32" s="3" customFormat="1" ht="97.5" customHeight="1" thickBot="1">
      <c r="A257" s="723"/>
      <c r="B257" s="726"/>
      <c r="C257" s="67"/>
      <c r="D257" s="727" t="s">
        <v>232</v>
      </c>
      <c r="E257" s="728"/>
      <c r="F257" s="728"/>
      <c r="G257" s="729"/>
      <c r="H257" s="695" t="s">
        <v>309</v>
      </c>
      <c r="I257" s="309"/>
      <c r="J257" s="309"/>
      <c r="K257" s="309"/>
      <c r="L257" s="310"/>
      <c r="M257" s="293" t="s">
        <v>249</v>
      </c>
      <c r="N257" s="294"/>
      <c r="O257" s="295"/>
      <c r="P257" s="286" t="s">
        <v>248</v>
      </c>
      <c r="Q257" s="450"/>
      <c r="R257" s="450"/>
      <c r="S257" s="451"/>
      <c r="T257" s="286" t="s">
        <v>222</v>
      </c>
      <c r="U257" s="450"/>
      <c r="V257" s="451"/>
      <c r="W257" s="96">
        <v>7732</v>
      </c>
      <c r="X257" s="96">
        <f t="shared" si="42"/>
        <v>10820</v>
      </c>
      <c r="Y257" s="96">
        <v>0</v>
      </c>
      <c r="Z257" s="96">
        <f t="shared" si="39"/>
        <v>0</v>
      </c>
      <c r="AA257" s="22"/>
      <c r="AB257" s="56"/>
      <c r="AC257" s="140"/>
      <c r="AD257" s="140"/>
      <c r="AE257" s="85"/>
      <c r="AF257" s="96"/>
    </row>
    <row r="258" spans="1:32" s="3" customFormat="1" ht="71.25" customHeight="1" thickBot="1">
      <c r="A258" s="293"/>
      <c r="B258" s="294"/>
      <c r="C258" s="67"/>
      <c r="D258" s="720" t="s">
        <v>904</v>
      </c>
      <c r="E258" s="689"/>
      <c r="F258" s="689"/>
      <c r="G258" s="690"/>
      <c r="H258" s="297" t="s">
        <v>905</v>
      </c>
      <c r="I258" s="298"/>
      <c r="J258" s="298"/>
      <c r="K258" s="298"/>
      <c r="L258" s="299"/>
      <c r="M258" s="293" t="s">
        <v>903</v>
      </c>
      <c r="N258" s="294"/>
      <c r="O258" s="295"/>
      <c r="P258" s="286" t="s">
        <v>248</v>
      </c>
      <c r="Q258" s="450"/>
      <c r="R258" s="450"/>
      <c r="S258" s="451"/>
      <c r="T258" s="286" t="s">
        <v>222</v>
      </c>
      <c r="U258" s="450"/>
      <c r="V258" s="451"/>
      <c r="W258" s="96">
        <v>9111</v>
      </c>
      <c r="X258" s="96">
        <f t="shared" si="42"/>
        <v>12760</v>
      </c>
      <c r="Y258" s="96">
        <v>0</v>
      </c>
      <c r="Z258" s="96">
        <f t="shared" si="39"/>
        <v>0</v>
      </c>
      <c r="AA258" s="22"/>
      <c r="AB258" s="56"/>
      <c r="AC258" s="140"/>
      <c r="AD258" s="140"/>
      <c r="AE258" s="85"/>
      <c r="AF258" s="96"/>
    </row>
    <row r="259" spans="1:32" s="3" customFormat="1" ht="70.5" customHeight="1" thickBot="1">
      <c r="A259" s="494"/>
      <c r="B259" s="264"/>
      <c r="C259" s="67"/>
      <c r="D259" s="720" t="s">
        <v>906</v>
      </c>
      <c r="E259" s="689"/>
      <c r="F259" s="689"/>
      <c r="G259" s="690"/>
      <c r="H259" s="297" t="s">
        <v>905</v>
      </c>
      <c r="I259" s="298"/>
      <c r="J259" s="298"/>
      <c r="K259" s="298"/>
      <c r="L259" s="299"/>
      <c r="M259" s="293" t="s">
        <v>907</v>
      </c>
      <c r="N259" s="294"/>
      <c r="O259" s="295"/>
      <c r="P259" s="286" t="s">
        <v>250</v>
      </c>
      <c r="Q259" s="450"/>
      <c r="R259" s="450"/>
      <c r="S259" s="451"/>
      <c r="T259" s="286" t="s">
        <v>222</v>
      </c>
      <c r="U259" s="450"/>
      <c r="V259" s="451"/>
      <c r="W259" s="96">
        <v>11546</v>
      </c>
      <c r="X259" s="96">
        <f t="shared" si="42"/>
        <v>16160</v>
      </c>
      <c r="Y259" s="96">
        <v>0</v>
      </c>
      <c r="Z259" s="96">
        <f t="shared" si="39"/>
        <v>0</v>
      </c>
      <c r="AA259" s="22"/>
      <c r="AB259" s="56"/>
      <c r="AC259" s="140"/>
      <c r="AD259" s="140"/>
      <c r="AE259" s="85"/>
      <c r="AF259" s="96"/>
    </row>
    <row r="260" spans="1:32" s="3" customFormat="1" ht="141" customHeight="1" thickBot="1">
      <c r="A260" s="293"/>
      <c r="B260" s="294"/>
      <c r="C260" s="108"/>
      <c r="D260" s="521" t="s">
        <v>229</v>
      </c>
      <c r="E260" s="650"/>
      <c r="F260" s="650"/>
      <c r="G260" s="651"/>
      <c r="H260" s="297" t="s">
        <v>2021</v>
      </c>
      <c r="I260" s="298"/>
      <c r="J260" s="298"/>
      <c r="K260" s="298"/>
      <c r="L260" s="299"/>
      <c r="M260" s="293" t="s">
        <v>230</v>
      </c>
      <c r="N260" s="294"/>
      <c r="O260" s="295"/>
      <c r="P260" s="286" t="s">
        <v>231</v>
      </c>
      <c r="Q260" s="450"/>
      <c r="R260" s="450"/>
      <c r="S260" s="451"/>
      <c r="T260" s="286" t="s">
        <v>227</v>
      </c>
      <c r="U260" s="450"/>
      <c r="V260" s="451"/>
      <c r="W260" s="96">
        <v>23552</v>
      </c>
      <c r="X260" s="96">
        <f t="shared" si="42"/>
        <v>32970</v>
      </c>
      <c r="Y260" s="96"/>
      <c r="Z260" s="96">
        <f t="shared" si="39"/>
        <v>0</v>
      </c>
      <c r="AA260" s="212"/>
      <c r="AB260" s="165"/>
      <c r="AC260" s="140"/>
      <c r="AD260" s="140"/>
      <c r="AE260" s="85"/>
      <c r="AF260" s="145"/>
    </row>
    <row r="261" spans="1:32" s="3" customFormat="1" ht="99" customHeight="1" thickBot="1">
      <c r="A261" s="326"/>
      <c r="B261" s="303"/>
      <c r="C261" s="108"/>
      <c r="D261" s="521" t="s">
        <v>229</v>
      </c>
      <c r="E261" s="650"/>
      <c r="F261" s="650"/>
      <c r="G261" s="651"/>
      <c r="H261" s="297" t="s">
        <v>309</v>
      </c>
      <c r="I261" s="298"/>
      <c r="J261" s="298"/>
      <c r="K261" s="298"/>
      <c r="L261" s="299"/>
      <c r="M261" s="293" t="s">
        <v>246</v>
      </c>
      <c r="N261" s="294"/>
      <c r="O261" s="295"/>
      <c r="P261" s="286" t="s">
        <v>247</v>
      </c>
      <c r="Q261" s="450"/>
      <c r="R261" s="450"/>
      <c r="S261" s="451"/>
      <c r="T261" s="286" t="s">
        <v>22</v>
      </c>
      <c r="U261" s="450"/>
      <c r="V261" s="451"/>
      <c r="W261" s="96">
        <v>15181</v>
      </c>
      <c r="X261" s="96">
        <f t="shared" si="42"/>
        <v>21250</v>
      </c>
      <c r="Y261" s="96">
        <v>0</v>
      </c>
      <c r="Z261" s="96">
        <f t="shared" si="39"/>
        <v>0</v>
      </c>
      <c r="AA261" s="22"/>
      <c r="AB261" s="56"/>
      <c r="AC261" s="140"/>
      <c r="AD261" s="140"/>
      <c r="AE261" s="85"/>
      <c r="AF261" s="145"/>
    </row>
    <row r="262" spans="1:32" s="3" customFormat="1" ht="14.1" customHeight="1" thickBot="1">
      <c r="A262" s="4"/>
      <c r="B262" s="5"/>
      <c r="C262" s="5"/>
      <c r="D262" s="6" t="s">
        <v>237</v>
      </c>
      <c r="E262" s="6"/>
      <c r="F262" s="6"/>
      <c r="G262" s="6"/>
      <c r="H262" s="5"/>
      <c r="I262" s="5"/>
      <c r="J262" s="5"/>
      <c r="K262" s="5"/>
      <c r="L262" s="5"/>
      <c r="M262" s="5"/>
      <c r="N262" s="5"/>
      <c r="O262" s="5"/>
      <c r="P262" s="7"/>
      <c r="Q262" s="7"/>
      <c r="R262" s="7"/>
      <c r="S262" s="7"/>
      <c r="T262" s="7"/>
      <c r="U262" s="7"/>
      <c r="V262" s="7"/>
      <c r="W262" s="7"/>
      <c r="X262" s="7"/>
      <c r="Y262" s="7"/>
      <c r="Z262" s="7"/>
      <c r="AA262" s="83"/>
      <c r="AB262" s="20"/>
      <c r="AC262" s="20"/>
      <c r="AD262" s="140"/>
      <c r="AE262" s="185"/>
      <c r="AF262" s="5"/>
    </row>
    <row r="263" spans="1:32" s="3" customFormat="1" ht="97.5" customHeight="1" thickBot="1">
      <c r="A263" s="723"/>
      <c r="B263" s="726"/>
      <c r="C263" s="67"/>
      <c r="D263" s="727" t="s">
        <v>232</v>
      </c>
      <c r="E263" s="728"/>
      <c r="F263" s="728"/>
      <c r="G263" s="729"/>
      <c r="H263" s="695" t="s">
        <v>309</v>
      </c>
      <c r="I263" s="309"/>
      <c r="J263" s="309"/>
      <c r="K263" s="309"/>
      <c r="L263" s="310"/>
      <c r="M263" s="293" t="s">
        <v>249</v>
      </c>
      <c r="N263" s="294"/>
      <c r="O263" s="295"/>
      <c r="P263" s="286" t="s">
        <v>248</v>
      </c>
      <c r="Q263" s="450"/>
      <c r="R263" s="450"/>
      <c r="S263" s="451"/>
      <c r="T263" s="286" t="s">
        <v>222</v>
      </c>
      <c r="U263" s="450"/>
      <c r="V263" s="451"/>
      <c r="W263" s="96">
        <v>7732</v>
      </c>
      <c r="X263" s="96">
        <f t="shared" si="42"/>
        <v>10820</v>
      </c>
      <c r="Y263" s="96">
        <v>0</v>
      </c>
      <c r="Z263" s="96">
        <f t="shared" si="39"/>
        <v>0</v>
      </c>
      <c r="AA263" s="22"/>
      <c r="AB263" s="56"/>
      <c r="AC263" s="140"/>
      <c r="AD263" s="140"/>
      <c r="AE263" s="85"/>
      <c r="AF263" s="96"/>
    </row>
    <row r="264" spans="1:32" s="3" customFormat="1" ht="129.75" customHeight="1" thickBot="1">
      <c r="A264" s="293"/>
      <c r="B264" s="294"/>
      <c r="C264" s="108"/>
      <c r="D264" s="521" t="s">
        <v>233</v>
      </c>
      <c r="E264" s="650"/>
      <c r="F264" s="650"/>
      <c r="G264" s="651"/>
      <c r="H264" s="297" t="s">
        <v>2020</v>
      </c>
      <c r="I264" s="298"/>
      <c r="J264" s="298"/>
      <c r="K264" s="298"/>
      <c r="L264" s="299"/>
      <c r="M264" s="293" t="s">
        <v>238</v>
      </c>
      <c r="N264" s="294"/>
      <c r="O264" s="295"/>
      <c r="P264" s="286" t="s">
        <v>239</v>
      </c>
      <c r="Q264" s="450"/>
      <c r="R264" s="450"/>
      <c r="S264" s="451"/>
      <c r="T264" s="286" t="s">
        <v>227</v>
      </c>
      <c r="U264" s="450"/>
      <c r="V264" s="451"/>
      <c r="W264" s="96">
        <v>17261</v>
      </c>
      <c r="X264" s="96">
        <f t="shared" si="42"/>
        <v>24170</v>
      </c>
      <c r="Y264" s="96"/>
      <c r="Z264" s="96">
        <f t="shared" si="39"/>
        <v>0</v>
      </c>
      <c r="AA264" s="212"/>
      <c r="AB264" s="165"/>
      <c r="AC264" s="140"/>
      <c r="AD264" s="140"/>
      <c r="AE264" s="188"/>
      <c r="AF264" s="145"/>
    </row>
  </sheetData>
  <autoFilter ref="A8:AF264" xr:uid="{00000000-0009-0000-0000-000003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981">
    <mergeCell ref="T189:V189"/>
    <mergeCell ref="M191:O191"/>
    <mergeCell ref="T188:V188"/>
    <mergeCell ref="A185:B185"/>
    <mergeCell ref="T186:V186"/>
    <mergeCell ref="T187:V187"/>
    <mergeCell ref="A192:C192"/>
    <mergeCell ref="M192:O192"/>
    <mergeCell ref="P141:S141"/>
    <mergeCell ref="P181:S181"/>
    <mergeCell ref="A181:C184"/>
    <mergeCell ref="M182:O182"/>
    <mergeCell ref="P182:S182"/>
    <mergeCell ref="M185:O185"/>
    <mergeCell ref="P186:S186"/>
    <mergeCell ref="H185:L187"/>
    <mergeCell ref="D181:G187"/>
    <mergeCell ref="A186:B186"/>
    <mergeCell ref="P143:S143"/>
    <mergeCell ref="T142:V142"/>
    <mergeCell ref="M143:O143"/>
    <mergeCell ref="T144:V144"/>
    <mergeCell ref="T141:V141"/>
    <mergeCell ref="T143:V143"/>
    <mergeCell ref="T249:V249"/>
    <mergeCell ref="D244:G249"/>
    <mergeCell ref="T244:V244"/>
    <mergeCell ref="T245:V245"/>
    <mergeCell ref="A199:C199"/>
    <mergeCell ref="A195:C198"/>
    <mergeCell ref="D195:G199"/>
    <mergeCell ref="D200:G204"/>
    <mergeCell ref="T200:V200"/>
    <mergeCell ref="M202:O202"/>
    <mergeCell ref="P202:S202"/>
    <mergeCell ref="T202:V202"/>
    <mergeCell ref="M203:O203"/>
    <mergeCell ref="T198:V198"/>
    <mergeCell ref="T204:V204"/>
    <mergeCell ref="T201:V201"/>
    <mergeCell ref="A243:C243"/>
    <mergeCell ref="M243:O243"/>
    <mergeCell ref="P243:S243"/>
    <mergeCell ref="H241:L243"/>
    <mergeCell ref="M197:O197"/>
    <mergeCell ref="T213:V213"/>
    <mergeCell ref="T195:V195"/>
    <mergeCell ref="T218:V218"/>
    <mergeCell ref="P183:S183"/>
    <mergeCell ref="T183:V183"/>
    <mergeCell ref="M116:O116"/>
    <mergeCell ref="T173:V173"/>
    <mergeCell ref="P163:S163"/>
    <mergeCell ref="M62:O62"/>
    <mergeCell ref="M105:O105"/>
    <mergeCell ref="P105:S105"/>
    <mergeCell ref="M165:O165"/>
    <mergeCell ref="P165:S165"/>
    <mergeCell ref="T165:V165"/>
    <mergeCell ref="P126:S126"/>
    <mergeCell ref="T95:V95"/>
    <mergeCell ref="M103:O103"/>
    <mergeCell ref="P103:S103"/>
    <mergeCell ref="T110:V110"/>
    <mergeCell ref="T160:V160"/>
    <mergeCell ref="T154:V154"/>
    <mergeCell ref="P119:S119"/>
    <mergeCell ref="P146:S146"/>
    <mergeCell ref="T130:V130"/>
    <mergeCell ref="T181:V181"/>
    <mergeCell ref="M142:O142"/>
    <mergeCell ref="M133:O133"/>
    <mergeCell ref="T97:V97"/>
    <mergeCell ref="P123:S123"/>
    <mergeCell ref="T124:V124"/>
    <mergeCell ref="P121:S121"/>
    <mergeCell ref="T121:V121"/>
    <mergeCell ref="P122:S122"/>
    <mergeCell ref="T122:V122"/>
    <mergeCell ref="M99:O99"/>
    <mergeCell ref="M141:O141"/>
    <mergeCell ref="P138:S138"/>
    <mergeCell ref="P139:S139"/>
    <mergeCell ref="M130:O130"/>
    <mergeCell ref="T127:V127"/>
    <mergeCell ref="P137:S137"/>
    <mergeCell ref="P140:S140"/>
    <mergeCell ref="T129:V129"/>
    <mergeCell ref="T134:V134"/>
    <mergeCell ref="M122:O122"/>
    <mergeCell ref="P116:S116"/>
    <mergeCell ref="M110:O110"/>
    <mergeCell ref="P110:S110"/>
    <mergeCell ref="M112:O112"/>
    <mergeCell ref="M114:O114"/>
    <mergeCell ref="P128:S128"/>
    <mergeCell ref="D54:G60"/>
    <mergeCell ref="P94:S94"/>
    <mergeCell ref="T116:V116"/>
    <mergeCell ref="T123:V123"/>
    <mergeCell ref="T117:V117"/>
    <mergeCell ref="T113:V113"/>
    <mergeCell ref="T94:V94"/>
    <mergeCell ref="P100:S100"/>
    <mergeCell ref="T105:V105"/>
    <mergeCell ref="T107:V107"/>
    <mergeCell ref="P112:S112"/>
    <mergeCell ref="P113:S113"/>
    <mergeCell ref="T108:V108"/>
    <mergeCell ref="T102:V102"/>
    <mergeCell ref="T106:V106"/>
    <mergeCell ref="P115:S115"/>
    <mergeCell ref="P114:S114"/>
    <mergeCell ref="T109:V109"/>
    <mergeCell ref="T98:V98"/>
    <mergeCell ref="P98:S98"/>
    <mergeCell ref="T99:V99"/>
    <mergeCell ref="P97:S97"/>
    <mergeCell ref="P102:S102"/>
    <mergeCell ref="T115:V115"/>
    <mergeCell ref="D46:G52"/>
    <mergeCell ref="H46:L49"/>
    <mergeCell ref="M46:O46"/>
    <mergeCell ref="A50:C52"/>
    <mergeCell ref="H50:L52"/>
    <mergeCell ref="M48:O48"/>
    <mergeCell ref="P48:S48"/>
    <mergeCell ref="T48:V48"/>
    <mergeCell ref="T51:V51"/>
    <mergeCell ref="M47:O47"/>
    <mergeCell ref="M49:O49"/>
    <mergeCell ref="M51:O51"/>
    <mergeCell ref="M52:O52"/>
    <mergeCell ref="P23:S23"/>
    <mergeCell ref="P21:S21"/>
    <mergeCell ref="M21:O21"/>
    <mergeCell ref="T23:V23"/>
    <mergeCell ref="A68:C71"/>
    <mergeCell ref="A65:C67"/>
    <mergeCell ref="H65:L67"/>
    <mergeCell ref="M65:O65"/>
    <mergeCell ref="P65:S65"/>
    <mergeCell ref="A54:C57"/>
    <mergeCell ref="P66:S66"/>
    <mergeCell ref="P61:S61"/>
    <mergeCell ref="H61:L64"/>
    <mergeCell ref="D68:G74"/>
    <mergeCell ref="H68:L71"/>
    <mergeCell ref="M68:O68"/>
    <mergeCell ref="P70:S70"/>
    <mergeCell ref="M67:O67"/>
    <mergeCell ref="P67:S67"/>
    <mergeCell ref="P68:S68"/>
    <mergeCell ref="P58:S58"/>
    <mergeCell ref="M60:O60"/>
    <mergeCell ref="A61:C64"/>
    <mergeCell ref="A58:C60"/>
    <mergeCell ref="T24:V24"/>
    <mergeCell ref="T30:V30"/>
    <mergeCell ref="T25:V25"/>
    <mergeCell ref="M25:O25"/>
    <mergeCell ref="H14:L16"/>
    <mergeCell ref="A17:C20"/>
    <mergeCell ref="D17:G23"/>
    <mergeCell ref="H17:L20"/>
    <mergeCell ref="M17:O17"/>
    <mergeCell ref="P17:S17"/>
    <mergeCell ref="T17:V17"/>
    <mergeCell ref="M18:O18"/>
    <mergeCell ref="P18:S18"/>
    <mergeCell ref="T18:V18"/>
    <mergeCell ref="M19:O19"/>
    <mergeCell ref="A21:C23"/>
    <mergeCell ref="H21:L23"/>
    <mergeCell ref="M22:O22"/>
    <mergeCell ref="P22:S22"/>
    <mergeCell ref="T22:V22"/>
    <mergeCell ref="M20:O20"/>
    <mergeCell ref="P20:S20"/>
    <mergeCell ref="T21:V21"/>
    <mergeCell ref="M23:O23"/>
    <mergeCell ref="H28:L30"/>
    <mergeCell ref="A24:C27"/>
    <mergeCell ref="H24:L27"/>
    <mergeCell ref="M45:O45"/>
    <mergeCell ref="M57:O57"/>
    <mergeCell ref="P57:S57"/>
    <mergeCell ref="M24:O24"/>
    <mergeCell ref="A36:C38"/>
    <mergeCell ref="H36:L38"/>
    <mergeCell ref="M36:O36"/>
    <mergeCell ref="P36:S36"/>
    <mergeCell ref="P24:S24"/>
    <mergeCell ref="H54:L57"/>
    <mergeCell ref="D32:G38"/>
    <mergeCell ref="H32:L35"/>
    <mergeCell ref="M32:O32"/>
    <mergeCell ref="P32:S32"/>
    <mergeCell ref="M35:O35"/>
    <mergeCell ref="P35:S35"/>
    <mergeCell ref="A28:C30"/>
    <mergeCell ref="M29:O29"/>
    <mergeCell ref="D24:G30"/>
    <mergeCell ref="P25:S25"/>
    <mergeCell ref="A46:C49"/>
    <mergeCell ref="A142:C142"/>
    <mergeCell ref="A136:C139"/>
    <mergeCell ref="M107:O107"/>
    <mergeCell ref="A94:B97"/>
    <mergeCell ref="H109:L111"/>
    <mergeCell ref="M97:O97"/>
    <mergeCell ref="A111:C111"/>
    <mergeCell ref="M111:O111"/>
    <mergeCell ref="D105:G111"/>
    <mergeCell ref="M121:O121"/>
    <mergeCell ref="M109:O109"/>
    <mergeCell ref="A109:C109"/>
    <mergeCell ref="H99:L102"/>
    <mergeCell ref="M140:O140"/>
    <mergeCell ref="D136:G142"/>
    <mergeCell ref="A131:B134"/>
    <mergeCell ref="A128:B128"/>
    <mergeCell ref="A135:B135"/>
    <mergeCell ref="M117:O117"/>
    <mergeCell ref="M120:O120"/>
    <mergeCell ref="M139:O139"/>
    <mergeCell ref="M98:O98"/>
    <mergeCell ref="M100:O100"/>
    <mergeCell ref="H135:L135"/>
    <mergeCell ref="H124:L127"/>
    <mergeCell ref="H131:L134"/>
    <mergeCell ref="M126:O126"/>
    <mergeCell ref="M148:O148"/>
    <mergeCell ref="M151:O151"/>
    <mergeCell ref="M146:O146"/>
    <mergeCell ref="M157:O157"/>
    <mergeCell ref="P157:S157"/>
    <mergeCell ref="P84:S84"/>
    <mergeCell ref="P89:S89"/>
    <mergeCell ref="P90:S90"/>
    <mergeCell ref="M93:O93"/>
    <mergeCell ref="P93:S93"/>
    <mergeCell ref="P86:S86"/>
    <mergeCell ref="P120:S120"/>
    <mergeCell ref="M84:O84"/>
    <mergeCell ref="P92:S92"/>
    <mergeCell ref="P106:S106"/>
    <mergeCell ref="P101:S101"/>
    <mergeCell ref="M106:O106"/>
    <mergeCell ref="P109:S109"/>
    <mergeCell ref="P111:S111"/>
    <mergeCell ref="P117:S117"/>
    <mergeCell ref="M115:O115"/>
    <mergeCell ref="M127:O127"/>
    <mergeCell ref="M137:O137"/>
    <mergeCell ref="M136:O136"/>
    <mergeCell ref="P131:S131"/>
    <mergeCell ref="P133:S133"/>
    <mergeCell ref="P136:S136"/>
    <mergeCell ref="M123:O123"/>
    <mergeCell ref="M118:O118"/>
    <mergeCell ref="M119:O119"/>
    <mergeCell ref="P130:S130"/>
    <mergeCell ref="M129:O129"/>
    <mergeCell ref="M166:O166"/>
    <mergeCell ref="M178:O178"/>
    <mergeCell ref="M171:O171"/>
    <mergeCell ref="M164:O164"/>
    <mergeCell ref="M163:O163"/>
    <mergeCell ref="M175:O175"/>
    <mergeCell ref="M167:O167"/>
    <mergeCell ref="M172:O172"/>
    <mergeCell ref="M134:O134"/>
    <mergeCell ref="M147:O147"/>
    <mergeCell ref="M156:O156"/>
    <mergeCell ref="T170:V170"/>
    <mergeCell ref="T167:V167"/>
    <mergeCell ref="T177:V177"/>
    <mergeCell ref="P175:S175"/>
    <mergeCell ref="P168:S168"/>
    <mergeCell ref="P174:S174"/>
    <mergeCell ref="T174:V174"/>
    <mergeCell ref="M170:O170"/>
    <mergeCell ref="P170:S170"/>
    <mergeCell ref="T168:V168"/>
    <mergeCell ref="A105:B108"/>
    <mergeCell ref="P78:S78"/>
    <mergeCell ref="M150:O150"/>
    <mergeCell ref="A32:C35"/>
    <mergeCell ref="P144:S144"/>
    <mergeCell ref="P153:S153"/>
    <mergeCell ref="P148:S148"/>
    <mergeCell ref="M125:O125"/>
    <mergeCell ref="A72:C74"/>
    <mergeCell ref="H80:L82"/>
    <mergeCell ref="M96:O96"/>
    <mergeCell ref="M152:O152"/>
    <mergeCell ref="M149:O149"/>
    <mergeCell ref="M138:O138"/>
    <mergeCell ref="A43:C45"/>
    <mergeCell ref="H43:L45"/>
    <mergeCell ref="A39:C42"/>
    <mergeCell ref="M43:O43"/>
    <mergeCell ref="P43:S43"/>
    <mergeCell ref="P45:S45"/>
    <mergeCell ref="M50:O50"/>
    <mergeCell ref="M87:O87"/>
    <mergeCell ref="D39:G45"/>
    <mergeCell ref="P134:S134"/>
    <mergeCell ref="A14:C16"/>
    <mergeCell ref="T64:V64"/>
    <mergeCell ref="T72:V72"/>
    <mergeCell ref="T112:V112"/>
    <mergeCell ref="P82:S82"/>
    <mergeCell ref="T82:V82"/>
    <mergeCell ref="M69:O69"/>
    <mergeCell ref="P69:S69"/>
    <mergeCell ref="T89:V89"/>
    <mergeCell ref="P87:S87"/>
    <mergeCell ref="T87:V87"/>
    <mergeCell ref="M88:O88"/>
    <mergeCell ref="P88:S88"/>
    <mergeCell ref="T88:V88"/>
    <mergeCell ref="M89:O89"/>
    <mergeCell ref="T81:V81"/>
    <mergeCell ref="T71:V71"/>
    <mergeCell ref="T103:V103"/>
    <mergeCell ref="T101:V101"/>
    <mergeCell ref="T100:V100"/>
    <mergeCell ref="P107:S107"/>
    <mergeCell ref="T96:V96"/>
    <mergeCell ref="D80:G80"/>
    <mergeCell ref="A110:C110"/>
    <mergeCell ref="T70:V70"/>
    <mergeCell ref="T77:V77"/>
    <mergeCell ref="T78:V78"/>
    <mergeCell ref="T76:V76"/>
    <mergeCell ref="P75:S75"/>
    <mergeCell ref="T74:V74"/>
    <mergeCell ref="T54:V54"/>
    <mergeCell ref="T55:V55"/>
    <mergeCell ref="T49:V49"/>
    <mergeCell ref="T50:V50"/>
    <mergeCell ref="P51:S51"/>
    <mergeCell ref="T68:V68"/>
    <mergeCell ref="T62:V62"/>
    <mergeCell ref="T69:V69"/>
    <mergeCell ref="P56:S56"/>
    <mergeCell ref="T67:V67"/>
    <mergeCell ref="T66:V66"/>
    <mergeCell ref="T63:V63"/>
    <mergeCell ref="T58:V58"/>
    <mergeCell ref="T59:V59"/>
    <mergeCell ref="T60:V60"/>
    <mergeCell ref="P55:S55"/>
    <mergeCell ref="P64:S64"/>
    <mergeCell ref="T61:V61"/>
    <mergeCell ref="T42:V42"/>
    <mergeCell ref="T29:V29"/>
    <mergeCell ref="P28:S28"/>
    <mergeCell ref="T38:V38"/>
    <mergeCell ref="P38:S38"/>
    <mergeCell ref="P46:S46"/>
    <mergeCell ref="T65:V65"/>
    <mergeCell ref="P59:S59"/>
    <mergeCell ref="P60:S60"/>
    <mergeCell ref="T56:V56"/>
    <mergeCell ref="P50:S50"/>
    <mergeCell ref="T43:V43"/>
    <mergeCell ref="P47:S47"/>
    <mergeCell ref="T47:V47"/>
    <mergeCell ref="P52:S52"/>
    <mergeCell ref="T52:V52"/>
    <mergeCell ref="T57:V57"/>
    <mergeCell ref="P62:S62"/>
    <mergeCell ref="P63:S63"/>
    <mergeCell ref="T39:V39"/>
    <mergeCell ref="T45:V45"/>
    <mergeCell ref="T32:V32"/>
    <mergeCell ref="T46:V46"/>
    <mergeCell ref="T33:V33"/>
    <mergeCell ref="T13:V13"/>
    <mergeCell ref="T36:V36"/>
    <mergeCell ref="M34:O34"/>
    <mergeCell ref="M33:O33"/>
    <mergeCell ref="P33:S33"/>
    <mergeCell ref="T41:V41"/>
    <mergeCell ref="T44:V44"/>
    <mergeCell ref="P29:S29"/>
    <mergeCell ref="M28:O28"/>
    <mergeCell ref="P34:S34"/>
    <mergeCell ref="M44:O44"/>
    <mergeCell ref="T14:V14"/>
    <mergeCell ref="M16:O16"/>
    <mergeCell ref="P16:S16"/>
    <mergeCell ref="T16:V16"/>
    <mergeCell ref="M15:O15"/>
    <mergeCell ref="P15:S15"/>
    <mergeCell ref="T15:V15"/>
    <mergeCell ref="M14:O14"/>
    <mergeCell ref="P19:S19"/>
    <mergeCell ref="T19:V19"/>
    <mergeCell ref="P14:S14"/>
    <mergeCell ref="T20:V20"/>
    <mergeCell ref="M26:O26"/>
    <mergeCell ref="T27:V27"/>
    <mergeCell ref="T28:V28"/>
    <mergeCell ref="P27:S27"/>
    <mergeCell ref="P26:S26"/>
    <mergeCell ref="T26:V26"/>
    <mergeCell ref="M27:O27"/>
    <mergeCell ref="T40:V40"/>
    <mergeCell ref="T35:V35"/>
    <mergeCell ref="P37:S37"/>
    <mergeCell ref="M38:O38"/>
    <mergeCell ref="T34:V34"/>
    <mergeCell ref="T37:V37"/>
    <mergeCell ref="M30:O30"/>
    <mergeCell ref="P30:S30"/>
    <mergeCell ref="T10:V10"/>
    <mergeCell ref="A1:G5"/>
    <mergeCell ref="H1:X4"/>
    <mergeCell ref="A6:G7"/>
    <mergeCell ref="A8:C8"/>
    <mergeCell ref="D8:G8"/>
    <mergeCell ref="H8:L8"/>
    <mergeCell ref="M8:O8"/>
    <mergeCell ref="P8:S8"/>
    <mergeCell ref="T8:V8"/>
    <mergeCell ref="H5:V6"/>
    <mergeCell ref="A10:C13"/>
    <mergeCell ref="D10:G16"/>
    <mergeCell ref="H10:L13"/>
    <mergeCell ref="M10:O10"/>
    <mergeCell ref="P10:S10"/>
    <mergeCell ref="T11:V11"/>
    <mergeCell ref="M12:O12"/>
    <mergeCell ref="P12:S12"/>
    <mergeCell ref="T12:V12"/>
    <mergeCell ref="M11:O11"/>
    <mergeCell ref="P11:S11"/>
    <mergeCell ref="M13:O13"/>
    <mergeCell ref="P13:S13"/>
    <mergeCell ref="M94:O94"/>
    <mergeCell ref="T75:V75"/>
    <mergeCell ref="M75:O75"/>
    <mergeCell ref="T85:V85"/>
    <mergeCell ref="M76:O76"/>
    <mergeCell ref="P76:S76"/>
    <mergeCell ref="M77:O77"/>
    <mergeCell ref="P77:S77"/>
    <mergeCell ref="T80:V80"/>
    <mergeCell ref="P85:S85"/>
    <mergeCell ref="M81:O81"/>
    <mergeCell ref="T84:V84"/>
    <mergeCell ref="M92:O92"/>
    <mergeCell ref="M85:O85"/>
    <mergeCell ref="M90:O90"/>
    <mergeCell ref="T86:V86"/>
    <mergeCell ref="P80:S80"/>
    <mergeCell ref="T92:V92"/>
    <mergeCell ref="T93:V93"/>
    <mergeCell ref="T90:V90"/>
    <mergeCell ref="T91:V91"/>
    <mergeCell ref="P91:S91"/>
    <mergeCell ref="M42:O42"/>
    <mergeCell ref="P42:S42"/>
    <mergeCell ref="M73:O73"/>
    <mergeCell ref="M74:O74"/>
    <mergeCell ref="P40:S40"/>
    <mergeCell ref="M37:O37"/>
    <mergeCell ref="T191:V191"/>
    <mergeCell ref="T194:V194"/>
    <mergeCell ref="T192:V192"/>
    <mergeCell ref="T190:V190"/>
    <mergeCell ref="T126:V126"/>
    <mergeCell ref="P135:S135"/>
    <mergeCell ref="T128:V128"/>
    <mergeCell ref="P127:S127"/>
    <mergeCell ref="P129:S129"/>
    <mergeCell ref="T133:V133"/>
    <mergeCell ref="P171:S171"/>
    <mergeCell ref="T171:V171"/>
    <mergeCell ref="T162:V162"/>
    <mergeCell ref="P167:S167"/>
    <mergeCell ref="T151:V151"/>
    <mergeCell ref="T155:V155"/>
    <mergeCell ref="P156:S156"/>
    <mergeCell ref="P151:S151"/>
    <mergeCell ref="T193:V193"/>
    <mergeCell ref="T185:V185"/>
    <mergeCell ref="T182:V182"/>
    <mergeCell ref="T73:V73"/>
    <mergeCell ref="T145:V145"/>
    <mergeCell ref="T166:V166"/>
    <mergeCell ref="P162:S162"/>
    <mergeCell ref="T176:V176"/>
    <mergeCell ref="T172:V172"/>
    <mergeCell ref="P172:S172"/>
    <mergeCell ref="P179:S179"/>
    <mergeCell ref="P73:S73"/>
    <mergeCell ref="P74:S74"/>
    <mergeCell ref="T184:V184"/>
    <mergeCell ref="T156:V156"/>
    <mergeCell ref="T178:V178"/>
    <mergeCell ref="P124:S124"/>
    <mergeCell ref="P96:S96"/>
    <mergeCell ref="P99:S99"/>
    <mergeCell ref="T157:V157"/>
    <mergeCell ref="T158:V158"/>
    <mergeCell ref="T179:V179"/>
    <mergeCell ref="T169:V169"/>
    <mergeCell ref="T163:V163"/>
    <mergeCell ref="T111:V111"/>
    <mergeCell ref="P176:S176"/>
    <mergeCell ref="T175:V175"/>
    <mergeCell ref="T148:V148"/>
    <mergeCell ref="P149:S149"/>
    <mergeCell ref="P152:S152"/>
    <mergeCell ref="P154:S154"/>
    <mergeCell ref="P147:S147"/>
    <mergeCell ref="T153:V153"/>
    <mergeCell ref="P166:S166"/>
    <mergeCell ref="T140:V140"/>
    <mergeCell ref="P132:S132"/>
    <mergeCell ref="T137:V137"/>
    <mergeCell ref="T136:V136"/>
    <mergeCell ref="T138:V138"/>
    <mergeCell ref="T139:V139"/>
    <mergeCell ref="T135:V135"/>
    <mergeCell ref="T131:V131"/>
    <mergeCell ref="T132:V132"/>
    <mergeCell ref="P142:S142"/>
    <mergeCell ref="T152:V152"/>
    <mergeCell ref="P145:S145"/>
    <mergeCell ref="T125:V125"/>
    <mergeCell ref="T114:V114"/>
    <mergeCell ref="T159:V159"/>
    <mergeCell ref="P169:S169"/>
    <mergeCell ref="P161:S161"/>
    <mergeCell ref="T150:V150"/>
    <mergeCell ref="P150:S150"/>
    <mergeCell ref="P118:S118"/>
    <mergeCell ref="T120:V120"/>
    <mergeCell ref="T119:V119"/>
    <mergeCell ref="P125:S125"/>
    <mergeCell ref="T161:V161"/>
    <mergeCell ref="T149:V149"/>
    <mergeCell ref="T146:V146"/>
    <mergeCell ref="P155:S155"/>
    <mergeCell ref="T147:V147"/>
    <mergeCell ref="P164:S164"/>
    <mergeCell ref="T164:V164"/>
    <mergeCell ref="T118:V118"/>
    <mergeCell ref="T206:V206"/>
    <mergeCell ref="T197:V197"/>
    <mergeCell ref="P200:S200"/>
    <mergeCell ref="M208:O208"/>
    <mergeCell ref="P208:S208"/>
    <mergeCell ref="T208:V208"/>
    <mergeCell ref="M213:O213"/>
    <mergeCell ref="M211:O211"/>
    <mergeCell ref="M206:O206"/>
    <mergeCell ref="M198:O198"/>
    <mergeCell ref="P198:S198"/>
    <mergeCell ref="T203:V203"/>
    <mergeCell ref="T209:V209"/>
    <mergeCell ref="T211:V211"/>
    <mergeCell ref="P203:S203"/>
    <mergeCell ref="P197:S197"/>
    <mergeCell ref="P199:S199"/>
    <mergeCell ref="T199:V199"/>
    <mergeCell ref="P209:S209"/>
    <mergeCell ref="D206:G212"/>
    <mergeCell ref="A211:B211"/>
    <mergeCell ref="M169:O169"/>
    <mergeCell ref="M173:O173"/>
    <mergeCell ref="M212:O212"/>
    <mergeCell ref="A188:C191"/>
    <mergeCell ref="A187:B187"/>
    <mergeCell ref="M176:O176"/>
    <mergeCell ref="M177:O177"/>
    <mergeCell ref="M179:O179"/>
    <mergeCell ref="M187:O187"/>
    <mergeCell ref="M186:O186"/>
    <mergeCell ref="M196:O196"/>
    <mergeCell ref="M189:O189"/>
    <mergeCell ref="M181:O181"/>
    <mergeCell ref="A175:C175"/>
    <mergeCell ref="H173:L175"/>
    <mergeCell ref="M183:O183"/>
    <mergeCell ref="A212:B212"/>
    <mergeCell ref="A206:C209"/>
    <mergeCell ref="H188:L191"/>
    <mergeCell ref="T223:V223"/>
    <mergeCell ref="P173:S173"/>
    <mergeCell ref="P160:S160"/>
    <mergeCell ref="M159:O159"/>
    <mergeCell ref="P159:S159"/>
    <mergeCell ref="P158:S158"/>
    <mergeCell ref="M158:O158"/>
    <mergeCell ref="T196:V196"/>
    <mergeCell ref="P211:S211"/>
    <mergeCell ref="P185:S185"/>
    <mergeCell ref="P206:S206"/>
    <mergeCell ref="T207:V207"/>
    <mergeCell ref="M210:O210"/>
    <mergeCell ref="P210:S210"/>
    <mergeCell ref="T210:V210"/>
    <mergeCell ref="M209:O209"/>
    <mergeCell ref="M207:O207"/>
    <mergeCell ref="P207:S207"/>
    <mergeCell ref="M201:O201"/>
    <mergeCell ref="M190:O190"/>
    <mergeCell ref="P204:S204"/>
    <mergeCell ref="P218:S218"/>
    <mergeCell ref="P188:S188"/>
    <mergeCell ref="P189:S189"/>
    <mergeCell ref="T259:V259"/>
    <mergeCell ref="P258:S258"/>
    <mergeCell ref="T216:V216"/>
    <mergeCell ref="M214:O214"/>
    <mergeCell ref="P214:S214"/>
    <mergeCell ref="T214:V214"/>
    <mergeCell ref="P216:S216"/>
    <mergeCell ref="P217:S217"/>
    <mergeCell ref="T217:V217"/>
    <mergeCell ref="M217:O217"/>
    <mergeCell ref="M216:O216"/>
    <mergeCell ref="T224:V224"/>
    <mergeCell ref="M221:O221"/>
    <mergeCell ref="P221:S221"/>
    <mergeCell ref="T221:V221"/>
    <mergeCell ref="M222:O222"/>
    <mergeCell ref="P222:S222"/>
    <mergeCell ref="T222:V222"/>
    <mergeCell ref="M219:O219"/>
    <mergeCell ref="P219:S219"/>
    <mergeCell ref="T219:V219"/>
    <mergeCell ref="T220:V220"/>
    <mergeCell ref="M223:O223"/>
    <mergeCell ref="P223:S223"/>
    <mergeCell ref="T264:V264"/>
    <mergeCell ref="M263:O263"/>
    <mergeCell ref="P263:S263"/>
    <mergeCell ref="T263:V263"/>
    <mergeCell ref="M261:O261"/>
    <mergeCell ref="P260:S260"/>
    <mergeCell ref="M260:O260"/>
    <mergeCell ref="T260:V260"/>
    <mergeCell ref="T261:V261"/>
    <mergeCell ref="M264:O264"/>
    <mergeCell ref="P264:S264"/>
    <mergeCell ref="P261:S261"/>
    <mergeCell ref="T257:V257"/>
    <mergeCell ref="T239:V239"/>
    <mergeCell ref="M257:O257"/>
    <mergeCell ref="P257:S257"/>
    <mergeCell ref="T254:V254"/>
    <mergeCell ref="T234:V234"/>
    <mergeCell ref="M193:O193"/>
    <mergeCell ref="P193:S193"/>
    <mergeCell ref="P192:S192"/>
    <mergeCell ref="M194:O194"/>
    <mergeCell ref="P194:S194"/>
    <mergeCell ref="T235:V235"/>
    <mergeCell ref="T236:V236"/>
    <mergeCell ref="T225:V225"/>
    <mergeCell ref="M227:O227"/>
    <mergeCell ref="M218:O218"/>
    <mergeCell ref="T238:V238"/>
    <mergeCell ref="T241:V241"/>
    <mergeCell ref="T233:V233"/>
    <mergeCell ref="P215:S215"/>
    <mergeCell ref="T215:V215"/>
    <mergeCell ref="T212:V212"/>
    <mergeCell ref="P213:S213"/>
    <mergeCell ref="P212:S212"/>
    <mergeCell ref="T258:V258"/>
    <mergeCell ref="T240:V240"/>
    <mergeCell ref="T253:V253"/>
    <mergeCell ref="P255:S255"/>
    <mergeCell ref="M253:O253"/>
    <mergeCell ref="P251:S251"/>
    <mergeCell ref="T242:V242"/>
    <mergeCell ref="T255:V255"/>
    <mergeCell ref="T248:V248"/>
    <mergeCell ref="P247:S247"/>
    <mergeCell ref="M258:O258"/>
    <mergeCell ref="P254:S254"/>
    <mergeCell ref="T250:V250"/>
    <mergeCell ref="T252:V252"/>
    <mergeCell ref="T246:V246"/>
    <mergeCell ref="T247:V247"/>
    <mergeCell ref="T251:V251"/>
    <mergeCell ref="M246:O246"/>
    <mergeCell ref="M248:O248"/>
    <mergeCell ref="T243:V243"/>
    <mergeCell ref="P250:S250"/>
    <mergeCell ref="P253:S253"/>
    <mergeCell ref="P252:S252"/>
    <mergeCell ref="M240:O240"/>
    <mergeCell ref="T231:V231"/>
    <mergeCell ref="T232:V232"/>
    <mergeCell ref="T226:V226"/>
    <mergeCell ref="M225:O225"/>
    <mergeCell ref="P233:S233"/>
    <mergeCell ref="T230:V230"/>
    <mergeCell ref="M232:O232"/>
    <mergeCell ref="M236:O236"/>
    <mergeCell ref="P236:S236"/>
    <mergeCell ref="M231:O231"/>
    <mergeCell ref="P234:S234"/>
    <mergeCell ref="M235:O235"/>
    <mergeCell ref="P231:S231"/>
    <mergeCell ref="P227:S227"/>
    <mergeCell ref="T227:V227"/>
    <mergeCell ref="M228:O228"/>
    <mergeCell ref="P228:S228"/>
    <mergeCell ref="T228:V228"/>
    <mergeCell ref="M226:O226"/>
    <mergeCell ref="P226:S226"/>
    <mergeCell ref="P235:S235"/>
    <mergeCell ref="A264:B264"/>
    <mergeCell ref="A257:B257"/>
    <mergeCell ref="D257:G257"/>
    <mergeCell ref="A263:B263"/>
    <mergeCell ref="D263:G263"/>
    <mergeCell ref="D259:G259"/>
    <mergeCell ref="A259:B259"/>
    <mergeCell ref="A253:C253"/>
    <mergeCell ref="H261:L261"/>
    <mergeCell ref="H253:L255"/>
    <mergeCell ref="D250:G255"/>
    <mergeCell ref="A255:C255"/>
    <mergeCell ref="A254:C254"/>
    <mergeCell ref="A261:B261"/>
    <mergeCell ref="A258:B258"/>
    <mergeCell ref="D258:G258"/>
    <mergeCell ref="H258:L258"/>
    <mergeCell ref="H257:L257"/>
    <mergeCell ref="H263:L263"/>
    <mergeCell ref="H264:L264"/>
    <mergeCell ref="D264:G264"/>
    <mergeCell ref="D260:G260"/>
    <mergeCell ref="D261:G261"/>
    <mergeCell ref="A260:B260"/>
    <mergeCell ref="M58:O58"/>
    <mergeCell ref="M91:O91"/>
    <mergeCell ref="P81:S81"/>
    <mergeCell ref="M72:O72"/>
    <mergeCell ref="M59:O59"/>
    <mergeCell ref="M66:O66"/>
    <mergeCell ref="P54:S54"/>
    <mergeCell ref="M61:O61"/>
    <mergeCell ref="M71:O71"/>
    <mergeCell ref="P71:S71"/>
    <mergeCell ref="M78:O78"/>
    <mergeCell ref="M86:O86"/>
    <mergeCell ref="M54:O54"/>
    <mergeCell ref="M64:O64"/>
    <mergeCell ref="P72:S72"/>
    <mergeCell ref="M55:O55"/>
    <mergeCell ref="M56:O56"/>
    <mergeCell ref="H225:L228"/>
    <mergeCell ref="P95:S95"/>
    <mergeCell ref="P178:S178"/>
    <mergeCell ref="M184:O184"/>
    <mergeCell ref="P190:S190"/>
    <mergeCell ref="P232:S232"/>
    <mergeCell ref="H230:L231"/>
    <mergeCell ref="P225:S225"/>
    <mergeCell ref="P184:S184"/>
    <mergeCell ref="P195:S195"/>
    <mergeCell ref="M188:O188"/>
    <mergeCell ref="P220:S220"/>
    <mergeCell ref="M224:O224"/>
    <mergeCell ref="P201:S201"/>
    <mergeCell ref="P187:S187"/>
    <mergeCell ref="P196:S196"/>
    <mergeCell ref="P191:S191"/>
    <mergeCell ref="H166:L168"/>
    <mergeCell ref="H103:L103"/>
    <mergeCell ref="M128:O128"/>
    <mergeCell ref="M124:O124"/>
    <mergeCell ref="M168:O168"/>
    <mergeCell ref="P108:S108"/>
    <mergeCell ref="P177:S177"/>
    <mergeCell ref="M252:O252"/>
    <mergeCell ref="M251:O251"/>
    <mergeCell ref="H58:L60"/>
    <mergeCell ref="H72:L74"/>
    <mergeCell ref="M234:O234"/>
    <mergeCell ref="H88:L88"/>
    <mergeCell ref="H233:L236"/>
    <mergeCell ref="M233:O233"/>
    <mergeCell ref="M200:O200"/>
    <mergeCell ref="M204:O204"/>
    <mergeCell ref="M145:O145"/>
    <mergeCell ref="M102:O102"/>
    <mergeCell ref="M154:O154"/>
    <mergeCell ref="M160:O160"/>
    <mergeCell ref="M155:O155"/>
    <mergeCell ref="M153:O153"/>
    <mergeCell ref="M161:O161"/>
    <mergeCell ref="M101:O101"/>
    <mergeCell ref="M95:O95"/>
    <mergeCell ref="M144:O144"/>
    <mergeCell ref="M108:O108"/>
    <mergeCell ref="M132:O132"/>
    <mergeCell ref="M199:O199"/>
    <mergeCell ref="H159:L161"/>
    <mergeCell ref="A224:C224"/>
    <mergeCell ref="H224:L224"/>
    <mergeCell ref="H244:L246"/>
    <mergeCell ref="M238:O238"/>
    <mergeCell ref="H260:L260"/>
    <mergeCell ref="M230:O230"/>
    <mergeCell ref="P230:S230"/>
    <mergeCell ref="H247:L249"/>
    <mergeCell ref="H259:L259"/>
    <mergeCell ref="M242:O242"/>
    <mergeCell ref="M244:O244"/>
    <mergeCell ref="M255:O255"/>
    <mergeCell ref="M254:O254"/>
    <mergeCell ref="H250:L252"/>
    <mergeCell ref="P241:S241"/>
    <mergeCell ref="M259:O259"/>
    <mergeCell ref="P238:S238"/>
    <mergeCell ref="P239:S239"/>
    <mergeCell ref="P248:S248"/>
    <mergeCell ref="P240:S240"/>
    <mergeCell ref="M239:O239"/>
    <mergeCell ref="P259:S259"/>
    <mergeCell ref="H238:L240"/>
    <mergeCell ref="M250:O250"/>
    <mergeCell ref="P244:S244"/>
    <mergeCell ref="M245:O245"/>
    <mergeCell ref="P245:S245"/>
    <mergeCell ref="A249:B249"/>
    <mergeCell ref="M249:O249"/>
    <mergeCell ref="D233:G236"/>
    <mergeCell ref="P246:S246"/>
    <mergeCell ref="P242:S242"/>
    <mergeCell ref="P249:S249"/>
    <mergeCell ref="A242:C242"/>
    <mergeCell ref="A244:C246"/>
    <mergeCell ref="A247:C247"/>
    <mergeCell ref="D238:G243"/>
    <mergeCell ref="A238:C240"/>
    <mergeCell ref="M241:O241"/>
    <mergeCell ref="M247:O247"/>
    <mergeCell ref="P224:S224"/>
    <mergeCell ref="M41:O41"/>
    <mergeCell ref="P49:S49"/>
    <mergeCell ref="M63:O63"/>
    <mergeCell ref="M80:O80"/>
    <mergeCell ref="M70:O70"/>
    <mergeCell ref="D81:G81"/>
    <mergeCell ref="D61:G67"/>
    <mergeCell ref="D82:G82"/>
    <mergeCell ref="M82:O82"/>
    <mergeCell ref="D75:G78"/>
    <mergeCell ref="H75:L78"/>
    <mergeCell ref="P41:S41"/>
    <mergeCell ref="P44:S44"/>
    <mergeCell ref="H39:L42"/>
    <mergeCell ref="M39:O39"/>
    <mergeCell ref="P39:S39"/>
    <mergeCell ref="M40:O40"/>
    <mergeCell ref="D99:G103"/>
    <mergeCell ref="H117:L120"/>
    <mergeCell ref="M215:O215"/>
    <mergeCell ref="M113:O113"/>
    <mergeCell ref="M135:O135"/>
    <mergeCell ref="M131:O131"/>
    <mergeCell ref="A98:B98"/>
    <mergeCell ref="D84:G88"/>
    <mergeCell ref="A84:B87"/>
    <mergeCell ref="A88:B88"/>
    <mergeCell ref="H84:L87"/>
    <mergeCell ref="H89:L92"/>
    <mergeCell ref="H93:L93"/>
    <mergeCell ref="A89:B92"/>
    <mergeCell ref="D89:G93"/>
    <mergeCell ref="A75:C78"/>
    <mergeCell ref="D94:G98"/>
    <mergeCell ref="H98:L98"/>
    <mergeCell ref="A93:B93"/>
    <mergeCell ref="H94:L97"/>
    <mergeCell ref="A80:B82"/>
    <mergeCell ref="H176:L179"/>
    <mergeCell ref="A124:B127"/>
    <mergeCell ref="A220:C223"/>
    <mergeCell ref="D220:G224"/>
    <mergeCell ref="H220:L223"/>
    <mergeCell ref="A162:C165"/>
    <mergeCell ref="D169:G175"/>
    <mergeCell ref="A174:C174"/>
    <mergeCell ref="A99:B102"/>
    <mergeCell ref="H200:L204"/>
    <mergeCell ref="H210:L212"/>
    <mergeCell ref="H206:L209"/>
    <mergeCell ref="A166:C166"/>
    <mergeCell ref="A173:C173"/>
    <mergeCell ref="D162:G168"/>
    <mergeCell ref="H162:L165"/>
    <mergeCell ref="H150:L153"/>
    <mergeCell ref="H155:L158"/>
    <mergeCell ref="A103:B103"/>
    <mergeCell ref="H105:L108"/>
    <mergeCell ref="H128:L130"/>
    <mergeCell ref="M195:O195"/>
    <mergeCell ref="A241:C241"/>
    <mergeCell ref="A210:C210"/>
    <mergeCell ref="A140:C140"/>
    <mergeCell ref="A169:C172"/>
    <mergeCell ref="H169:L172"/>
    <mergeCell ref="H154:L154"/>
    <mergeCell ref="M220:O220"/>
    <mergeCell ref="M162:O162"/>
    <mergeCell ref="M174:O174"/>
    <mergeCell ref="A148:C148"/>
    <mergeCell ref="A147:C147"/>
    <mergeCell ref="A150:C153"/>
    <mergeCell ref="D150:G154"/>
    <mergeCell ref="A154:C154"/>
    <mergeCell ref="A149:C149"/>
    <mergeCell ref="A160:C160"/>
    <mergeCell ref="H140:L142"/>
    <mergeCell ref="H116:L116"/>
    <mergeCell ref="D112:G116"/>
    <mergeCell ref="H112:L115"/>
    <mergeCell ref="A112:B115"/>
    <mergeCell ref="H136:L139"/>
    <mergeCell ref="D124:G130"/>
    <mergeCell ref="A116:B116"/>
    <mergeCell ref="H195:L198"/>
    <mergeCell ref="A117:B120"/>
    <mergeCell ref="A143:C146"/>
    <mergeCell ref="H143:L146"/>
    <mergeCell ref="A155:C158"/>
    <mergeCell ref="A161:C161"/>
    <mergeCell ref="D117:G123"/>
    <mergeCell ref="A121:B121"/>
    <mergeCell ref="A122:B122"/>
    <mergeCell ref="A123:B123"/>
    <mergeCell ref="A130:B130"/>
    <mergeCell ref="A129:B129"/>
    <mergeCell ref="A141:C141"/>
    <mergeCell ref="D188:G194"/>
    <mergeCell ref="H192:L194"/>
    <mergeCell ref="D131:G135"/>
    <mergeCell ref="H121:L123"/>
    <mergeCell ref="H147:L149"/>
    <mergeCell ref="D143:G149"/>
    <mergeCell ref="A167:C167"/>
    <mergeCell ref="D155:G161"/>
    <mergeCell ref="A168:C168"/>
    <mergeCell ref="A250:C252"/>
    <mergeCell ref="H217:L219"/>
    <mergeCell ref="D213:G219"/>
    <mergeCell ref="A218:B218"/>
    <mergeCell ref="A219:B219"/>
    <mergeCell ref="A217:C217"/>
    <mergeCell ref="H181:L184"/>
    <mergeCell ref="A176:C179"/>
    <mergeCell ref="D176:G179"/>
    <mergeCell ref="A233:C236"/>
    <mergeCell ref="A194:B194"/>
    <mergeCell ref="A193:B193"/>
    <mergeCell ref="H232:L232"/>
    <mergeCell ref="A200:C204"/>
    <mergeCell ref="H199:L199"/>
    <mergeCell ref="A248:B248"/>
    <mergeCell ref="A213:C216"/>
    <mergeCell ref="H213:L216"/>
    <mergeCell ref="A230:C231"/>
    <mergeCell ref="D230:G232"/>
    <mergeCell ref="A225:C228"/>
    <mergeCell ref="D225:G228"/>
  </mergeCells>
  <hyperlinks>
    <hyperlink ref="A6" r:id="rId1" xr:uid="{00000000-0004-0000-0300-000000000000}"/>
  </hyperlinks>
  <pageMargins left="0.39370078740157483" right="0.39370078740157483" top="0.39370078740157483" bottom="0.39370078740157483" header="0" footer="0"/>
  <pageSetup fitToHeight="0" pageOrder="overThenDown" orientation="landscape"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ummaryRight="0"/>
    <pageSetUpPr autoPageBreaks="0" fitToPage="1"/>
  </sheetPr>
  <dimension ref="A1:AE83"/>
  <sheetViews>
    <sheetView topLeftCell="G1" zoomScale="85" zoomScaleNormal="85" workbookViewId="0">
      <selection activeCell="M10" sqref="M10:O10"/>
    </sheetView>
  </sheetViews>
  <sheetFormatPr defaultColWidth="8.7109375" defaultRowHeight="11.65" customHeight="1"/>
  <cols>
    <col min="1" max="1" width="9" style="1" customWidth="1"/>
    <col min="2" max="2" width="10.28515625" style="1" customWidth="1"/>
    <col min="3" max="3" width="0.28515625" style="1" customWidth="1"/>
    <col min="4" max="4" width="8.5703125" style="1" customWidth="1"/>
    <col min="5" max="5" width="0.28515625" style="1" customWidth="1"/>
    <col min="6" max="6" width="9" style="1" customWidth="1"/>
    <col min="7" max="7" width="1.28515625" style="1" customWidth="1"/>
    <col min="8" max="8" width="7.5703125" style="1" customWidth="1"/>
    <col min="9" max="11" width="9" style="1" customWidth="1"/>
    <col min="12" max="12" width="6.28515625" style="1" customWidth="1"/>
    <col min="13" max="13" width="2.5703125" style="1" customWidth="1"/>
    <col min="14" max="14" width="9" style="1" customWidth="1"/>
    <col min="15" max="15" width="8.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5.5703125" style="1" customWidth="1"/>
    <col min="23" max="23" width="12.5703125" style="1" customWidth="1"/>
    <col min="24" max="24" width="16.28515625" style="1" bestFit="1" customWidth="1"/>
    <col min="25" max="25" width="14.7109375" style="1" customWidth="1"/>
    <col min="26" max="26" width="15.7109375" style="1" customWidth="1"/>
    <col min="27" max="27" width="24.7109375" style="82" bestFit="1" customWidth="1"/>
    <col min="28" max="28" width="16.7109375" style="256" customWidth="1"/>
    <col min="29" max="29" width="10.28515625" style="1" customWidth="1"/>
    <col min="30" max="30" width="13" style="18" customWidth="1"/>
    <col min="31" max="31" width="10.7109375" style="2" customWidth="1"/>
    <col min="32" max="16384" width="8.7109375" style="2"/>
  </cols>
  <sheetData>
    <row r="1" spans="1:31" s="1" customFormat="1" ht="21" customHeight="1">
      <c r="A1" s="342"/>
      <c r="B1" s="577"/>
      <c r="C1" s="577"/>
      <c r="D1" s="577"/>
      <c r="E1" s="577"/>
      <c r="F1" s="577"/>
      <c r="G1" s="577"/>
      <c r="H1" s="343" t="s">
        <v>4405</v>
      </c>
      <c r="I1" s="344"/>
      <c r="J1" s="344"/>
      <c r="K1" s="344"/>
      <c r="L1" s="344"/>
      <c r="M1" s="344"/>
      <c r="N1" s="344"/>
      <c r="O1" s="344"/>
      <c r="P1" s="344"/>
      <c r="Q1" s="344"/>
      <c r="R1" s="344"/>
      <c r="S1" s="344"/>
      <c r="T1" s="344"/>
      <c r="U1" s="344"/>
      <c r="V1" s="344"/>
      <c r="W1" s="344"/>
      <c r="X1" s="344"/>
      <c r="Y1" s="68"/>
      <c r="Z1" s="68"/>
      <c r="AA1" s="80"/>
      <c r="AB1" s="252"/>
      <c r="AC1" s="46"/>
      <c r="AD1" s="23"/>
    </row>
    <row r="2" spans="1:31" s="1" customFormat="1" ht="21" customHeight="1">
      <c r="A2" s="577"/>
      <c r="B2" s="577"/>
      <c r="C2" s="577"/>
      <c r="D2" s="577"/>
      <c r="E2" s="577"/>
      <c r="F2" s="577"/>
      <c r="G2" s="577"/>
      <c r="H2" s="344"/>
      <c r="I2" s="344"/>
      <c r="J2" s="344"/>
      <c r="K2" s="344"/>
      <c r="L2" s="344"/>
      <c r="M2" s="344"/>
      <c r="N2" s="344"/>
      <c r="O2" s="344"/>
      <c r="P2" s="344"/>
      <c r="Q2" s="344"/>
      <c r="R2" s="344"/>
      <c r="S2" s="344"/>
      <c r="T2" s="344"/>
      <c r="U2" s="344"/>
      <c r="V2" s="344"/>
      <c r="W2" s="344"/>
      <c r="X2" s="344"/>
      <c r="Y2" s="68"/>
      <c r="Z2" s="68"/>
      <c r="AA2" s="80"/>
      <c r="AB2" s="252"/>
      <c r="AC2" s="46"/>
      <c r="AD2" s="23"/>
    </row>
    <row r="3" spans="1:31" s="1" customFormat="1" ht="21" customHeight="1">
      <c r="A3" s="577"/>
      <c r="B3" s="577"/>
      <c r="C3" s="577"/>
      <c r="D3" s="577"/>
      <c r="E3" s="577"/>
      <c r="F3" s="577"/>
      <c r="G3" s="577"/>
      <c r="H3" s="344"/>
      <c r="I3" s="344"/>
      <c r="J3" s="344"/>
      <c r="K3" s="344"/>
      <c r="L3" s="344"/>
      <c r="M3" s="344"/>
      <c r="N3" s="344"/>
      <c r="O3" s="344"/>
      <c r="P3" s="344"/>
      <c r="Q3" s="344"/>
      <c r="R3" s="344"/>
      <c r="S3" s="344"/>
      <c r="T3" s="344"/>
      <c r="U3" s="344"/>
      <c r="V3" s="344"/>
      <c r="W3" s="344"/>
      <c r="X3" s="344"/>
      <c r="Y3" s="68"/>
      <c r="Z3" s="68"/>
      <c r="AA3" s="80"/>
      <c r="AB3" s="252"/>
      <c r="AC3" s="46"/>
      <c r="AD3" s="23"/>
    </row>
    <row r="4" spans="1:31" s="1" customFormat="1" ht="21" customHeight="1">
      <c r="A4" s="577"/>
      <c r="B4" s="577"/>
      <c r="C4" s="577"/>
      <c r="D4" s="577"/>
      <c r="E4" s="577"/>
      <c r="F4" s="577"/>
      <c r="G4" s="577"/>
      <c r="H4" s="344"/>
      <c r="I4" s="344"/>
      <c r="J4" s="344"/>
      <c r="K4" s="344"/>
      <c r="L4" s="344"/>
      <c r="M4" s="344"/>
      <c r="N4" s="344"/>
      <c r="O4" s="344"/>
      <c r="P4" s="344"/>
      <c r="Q4" s="344"/>
      <c r="R4" s="344"/>
      <c r="S4" s="344"/>
      <c r="T4" s="344"/>
      <c r="U4" s="344"/>
      <c r="V4" s="344"/>
      <c r="W4" s="344"/>
      <c r="X4" s="344"/>
      <c r="Y4" s="68"/>
      <c r="Z4" s="68"/>
      <c r="AA4" s="80"/>
      <c r="AB4" s="252"/>
      <c r="AC4" s="46"/>
      <c r="AD4" s="23"/>
    </row>
    <row r="5" spans="1:31" s="1" customFormat="1" ht="33" customHeight="1">
      <c r="A5" s="577"/>
      <c r="B5" s="577"/>
      <c r="C5" s="577"/>
      <c r="D5" s="577"/>
      <c r="E5" s="577"/>
      <c r="F5" s="577"/>
      <c r="G5" s="577"/>
      <c r="H5" s="345" t="s">
        <v>306</v>
      </c>
      <c r="I5" s="501"/>
      <c r="J5" s="501"/>
      <c r="K5" s="501"/>
      <c r="L5" s="501"/>
      <c r="M5" s="501"/>
      <c r="N5" s="501"/>
      <c r="O5" s="501"/>
      <c r="P5" s="501"/>
      <c r="Q5" s="501"/>
      <c r="R5" s="501"/>
      <c r="S5" s="501"/>
      <c r="T5" s="501"/>
      <c r="U5" s="501"/>
      <c r="V5" s="501"/>
      <c r="W5" s="101"/>
      <c r="X5" s="101"/>
      <c r="Y5" s="101"/>
      <c r="Z5" s="47"/>
      <c r="AA5" s="80"/>
      <c r="AB5" s="253"/>
      <c r="AC5" s="47"/>
      <c r="AD5" s="24"/>
    </row>
    <row r="6" spans="1:31" s="1" customFormat="1" ht="13.15" customHeight="1">
      <c r="A6" s="347" t="s">
        <v>311</v>
      </c>
      <c r="B6" s="348"/>
      <c r="C6" s="349"/>
      <c r="D6" s="349"/>
      <c r="E6" s="349"/>
      <c r="F6" s="349"/>
      <c r="G6" s="349"/>
      <c r="H6" s="501"/>
      <c r="I6" s="501"/>
      <c r="J6" s="501"/>
      <c r="K6" s="501"/>
      <c r="L6" s="501"/>
      <c r="M6" s="501"/>
      <c r="N6" s="501"/>
      <c r="O6" s="501"/>
      <c r="P6" s="501"/>
      <c r="Q6" s="501"/>
      <c r="R6" s="501"/>
      <c r="S6" s="501"/>
      <c r="T6" s="501"/>
      <c r="U6" s="501"/>
      <c r="V6" s="501"/>
      <c r="W6" s="47"/>
      <c r="X6" s="47"/>
      <c r="Y6" s="47"/>
      <c r="Z6" s="48"/>
      <c r="AA6" s="80"/>
      <c r="AB6" s="254"/>
      <c r="AC6" s="48"/>
      <c r="AD6" s="23"/>
    </row>
    <row r="7" spans="1:31" ht="11.1" customHeight="1">
      <c r="A7" s="350"/>
      <c r="B7" s="350"/>
      <c r="C7" s="351"/>
      <c r="D7" s="351"/>
      <c r="E7" s="351"/>
      <c r="F7" s="351"/>
      <c r="G7" s="351"/>
      <c r="H7" s="99"/>
      <c r="I7" s="99"/>
      <c r="J7" s="99"/>
      <c r="K7" s="99"/>
      <c r="L7" s="99"/>
      <c r="M7" s="99"/>
      <c r="N7" s="99"/>
      <c r="O7" s="99"/>
      <c r="P7" s="99"/>
      <c r="Q7" s="99"/>
      <c r="R7" s="99"/>
      <c r="S7" s="99"/>
      <c r="T7" s="99"/>
      <c r="U7" s="99"/>
      <c r="V7" s="99"/>
      <c r="W7" s="99"/>
      <c r="X7" s="99"/>
      <c r="Y7" s="47"/>
      <c r="Z7" s="48"/>
      <c r="AA7" s="80"/>
      <c r="AB7" s="254"/>
      <c r="AC7" s="48"/>
      <c r="AD7" s="23"/>
    </row>
    <row r="8" spans="1:31" s="3" customFormat="1" ht="50.1" customHeight="1">
      <c r="A8" s="352" t="s">
        <v>0</v>
      </c>
      <c r="B8" s="353"/>
      <c r="C8" s="354"/>
      <c r="D8" s="352" t="s">
        <v>1</v>
      </c>
      <c r="E8" s="353"/>
      <c r="F8" s="353"/>
      <c r="G8" s="354"/>
      <c r="H8" s="352" t="s">
        <v>2</v>
      </c>
      <c r="I8" s="353"/>
      <c r="J8" s="353"/>
      <c r="K8" s="353"/>
      <c r="L8" s="354"/>
      <c r="M8" s="352" t="s">
        <v>3</v>
      </c>
      <c r="N8" s="353"/>
      <c r="O8" s="354"/>
      <c r="P8" s="358" t="s">
        <v>224</v>
      </c>
      <c r="Q8" s="356"/>
      <c r="R8" s="356"/>
      <c r="S8" s="357"/>
      <c r="T8" s="358" t="s">
        <v>225</v>
      </c>
      <c r="U8" s="356"/>
      <c r="V8" s="357"/>
      <c r="W8" s="100" t="s">
        <v>8</v>
      </c>
      <c r="X8" s="100" t="s">
        <v>9</v>
      </c>
      <c r="Y8" s="153" t="s">
        <v>1955</v>
      </c>
      <c r="Z8" s="153" t="s">
        <v>1956</v>
      </c>
      <c r="AA8" s="90" t="s">
        <v>351</v>
      </c>
      <c r="AB8" s="255" t="s">
        <v>562</v>
      </c>
      <c r="AC8" s="91" t="s">
        <v>950</v>
      </c>
      <c r="AD8" s="81" t="s">
        <v>563</v>
      </c>
      <c r="AE8" s="81" t="s">
        <v>561</v>
      </c>
    </row>
    <row r="9" spans="1:31" ht="16.5" thickBot="1">
      <c r="A9" s="138"/>
      <c r="B9" s="39"/>
      <c r="C9" s="5"/>
      <c r="D9" s="136" t="s">
        <v>346</v>
      </c>
      <c r="E9" s="136"/>
      <c r="F9" s="136"/>
      <c r="G9" s="136"/>
      <c r="H9" s="39"/>
      <c r="I9" s="39"/>
      <c r="J9" s="39"/>
      <c r="K9" s="39"/>
      <c r="L9" s="39"/>
      <c r="M9" s="5"/>
      <c r="N9" s="5"/>
      <c r="O9" s="5"/>
      <c r="P9" s="7"/>
      <c r="Q9" s="7"/>
      <c r="R9" s="7"/>
      <c r="S9" s="7"/>
      <c r="T9" s="7"/>
      <c r="U9" s="7"/>
      <c r="V9" s="7"/>
      <c r="W9" s="7"/>
      <c r="X9" s="5"/>
      <c r="Y9" s="7"/>
      <c r="Z9" s="5"/>
      <c r="AD9" s="7"/>
      <c r="AE9" s="5"/>
    </row>
    <row r="10" spans="1:31" ht="184.5" customHeight="1" thickBot="1">
      <c r="A10" s="754"/>
      <c r="B10" s="263"/>
      <c r="C10" s="201"/>
      <c r="D10" s="756" t="s">
        <v>2688</v>
      </c>
      <c r="E10" s="344"/>
      <c r="F10" s="344"/>
      <c r="G10" s="418"/>
      <c r="H10" s="761" t="s">
        <v>2696</v>
      </c>
      <c r="I10" s="263"/>
      <c r="J10" s="263"/>
      <c r="K10" s="263"/>
      <c r="L10" s="312"/>
      <c r="M10" s="736" t="s">
        <v>2689</v>
      </c>
      <c r="N10" s="736"/>
      <c r="O10" s="736"/>
      <c r="P10" s="737" t="s">
        <v>1283</v>
      </c>
      <c r="Q10" s="737"/>
      <c r="R10" s="737"/>
      <c r="S10" s="737"/>
      <c r="T10" s="738" t="s">
        <v>347</v>
      </c>
      <c r="U10" s="739"/>
      <c r="V10" s="740"/>
      <c r="W10" s="97">
        <v>7802</v>
      </c>
      <c r="X10" s="97">
        <f t="shared" ref="X10:X39" si="0">ROUND(W10*1.4/10,0)*10</f>
        <v>10920</v>
      </c>
      <c r="Y10" s="97">
        <v>7412</v>
      </c>
      <c r="Z10" s="96">
        <f t="shared" ref="Z10:Z73" si="1">ROUND(Y10*1.4/10,0)*10</f>
        <v>10380</v>
      </c>
      <c r="AA10" s="209" t="s">
        <v>2010</v>
      </c>
      <c r="AB10" s="155">
        <f>Y10/W10-1</f>
        <v>-4.9987182773647776E-2</v>
      </c>
      <c r="AC10" s="165"/>
      <c r="AD10" s="97"/>
      <c r="AE10" s="97"/>
    </row>
    <row r="11" spans="1:31" ht="184.5" customHeight="1" thickBot="1">
      <c r="A11" s="275"/>
      <c r="B11" s="276"/>
      <c r="C11" s="199"/>
      <c r="D11" s="730"/>
      <c r="E11" s="346"/>
      <c r="F11" s="346"/>
      <c r="G11" s="731"/>
      <c r="H11" s="275"/>
      <c r="I11" s="276"/>
      <c r="J11" s="276"/>
      <c r="K11" s="276"/>
      <c r="L11" s="313"/>
      <c r="M11" s="736" t="s">
        <v>2690</v>
      </c>
      <c r="N11" s="736"/>
      <c r="O11" s="736"/>
      <c r="P11" s="737" t="s">
        <v>1284</v>
      </c>
      <c r="Q11" s="737"/>
      <c r="R11" s="737"/>
      <c r="S11" s="737"/>
      <c r="T11" s="738" t="s">
        <v>347</v>
      </c>
      <c r="U11" s="739"/>
      <c r="V11" s="740"/>
      <c r="W11" s="97">
        <v>9156</v>
      </c>
      <c r="X11" s="97">
        <f t="shared" si="0"/>
        <v>12820</v>
      </c>
      <c r="Y11" s="97">
        <v>8698</v>
      </c>
      <c r="Z11" s="96">
        <f t="shared" si="1"/>
        <v>12180</v>
      </c>
      <c r="AA11" s="209" t="s">
        <v>2010</v>
      </c>
      <c r="AB11" s="155">
        <f t="shared" ref="AB11:AB74" si="2">Y11/W11-1</f>
        <v>-5.00218435998252E-2</v>
      </c>
      <c r="AC11" s="165"/>
      <c r="AD11" s="97"/>
      <c r="AE11" s="97"/>
    </row>
    <row r="12" spans="1:31" ht="184.5" customHeight="1" thickBot="1">
      <c r="A12" s="748"/>
      <c r="B12" s="262"/>
      <c r="C12" s="201"/>
      <c r="D12" s="744" t="s">
        <v>2687</v>
      </c>
      <c r="E12" s="728"/>
      <c r="F12" s="728"/>
      <c r="G12" s="729"/>
      <c r="H12" s="763" t="s">
        <v>2697</v>
      </c>
      <c r="I12" s="262"/>
      <c r="J12" s="262"/>
      <c r="K12" s="262"/>
      <c r="L12" s="311"/>
      <c r="M12" s="736" t="s">
        <v>2691</v>
      </c>
      <c r="N12" s="736"/>
      <c r="O12" s="736"/>
      <c r="P12" s="737" t="s">
        <v>1283</v>
      </c>
      <c r="Q12" s="737"/>
      <c r="R12" s="737"/>
      <c r="S12" s="737"/>
      <c r="T12" s="738" t="s">
        <v>347</v>
      </c>
      <c r="U12" s="739"/>
      <c r="V12" s="740"/>
      <c r="W12" s="97">
        <v>9587</v>
      </c>
      <c r="X12" s="97">
        <f t="shared" si="0"/>
        <v>13420</v>
      </c>
      <c r="Y12" s="97">
        <v>9108</v>
      </c>
      <c r="Z12" s="96">
        <f t="shared" si="1"/>
        <v>12750</v>
      </c>
      <c r="AA12" s="209" t="s">
        <v>2010</v>
      </c>
      <c r="AB12" s="155">
        <f t="shared" si="2"/>
        <v>-4.9963492229060158E-2</v>
      </c>
      <c r="AC12" s="165"/>
      <c r="AD12" s="97"/>
      <c r="AE12" s="97"/>
    </row>
    <row r="13" spans="1:31" ht="184.5" customHeight="1" thickBot="1">
      <c r="A13" s="275"/>
      <c r="B13" s="276"/>
      <c r="C13" s="199"/>
      <c r="D13" s="730"/>
      <c r="E13" s="346"/>
      <c r="F13" s="346"/>
      <c r="G13" s="731"/>
      <c r="H13" s="275"/>
      <c r="I13" s="276"/>
      <c r="J13" s="276"/>
      <c r="K13" s="276"/>
      <c r="L13" s="313"/>
      <c r="M13" s="736" t="s">
        <v>2692</v>
      </c>
      <c r="N13" s="736"/>
      <c r="O13" s="736"/>
      <c r="P13" s="737" t="s">
        <v>1284</v>
      </c>
      <c r="Q13" s="737"/>
      <c r="R13" s="737"/>
      <c r="S13" s="737"/>
      <c r="T13" s="738" t="s">
        <v>347</v>
      </c>
      <c r="U13" s="739"/>
      <c r="V13" s="740"/>
      <c r="W13" s="97">
        <v>10941</v>
      </c>
      <c r="X13" s="97">
        <f t="shared" si="0"/>
        <v>15320</v>
      </c>
      <c r="Y13" s="97">
        <v>10394</v>
      </c>
      <c r="Z13" s="96">
        <f t="shared" si="1"/>
        <v>14550</v>
      </c>
      <c r="AA13" s="209" t="s">
        <v>2010</v>
      </c>
      <c r="AB13" s="155">
        <f t="shared" si="2"/>
        <v>-4.9995430033817789E-2</v>
      </c>
      <c r="AC13" s="165"/>
      <c r="AD13" s="97"/>
      <c r="AE13" s="97"/>
    </row>
    <row r="14" spans="1:31" ht="184.5" customHeight="1" thickBot="1">
      <c r="A14" s="748"/>
      <c r="B14" s="262"/>
      <c r="C14" s="201"/>
      <c r="D14" s="744" t="s">
        <v>2685</v>
      </c>
      <c r="E14" s="728"/>
      <c r="F14" s="728"/>
      <c r="G14" s="729"/>
      <c r="H14" s="763" t="s">
        <v>2698</v>
      </c>
      <c r="I14" s="262"/>
      <c r="J14" s="262"/>
      <c r="K14" s="262"/>
      <c r="L14" s="311"/>
      <c r="M14" s="736" t="s">
        <v>2693</v>
      </c>
      <c r="N14" s="736"/>
      <c r="O14" s="736"/>
      <c r="P14" s="737" t="s">
        <v>1277</v>
      </c>
      <c r="Q14" s="737"/>
      <c r="R14" s="737"/>
      <c r="S14" s="737"/>
      <c r="T14" s="738" t="s">
        <v>347</v>
      </c>
      <c r="U14" s="739"/>
      <c r="V14" s="740"/>
      <c r="W14" s="97">
        <v>7959</v>
      </c>
      <c r="X14" s="97">
        <f t="shared" si="0"/>
        <v>11140</v>
      </c>
      <c r="Y14" s="97">
        <v>7561</v>
      </c>
      <c r="Z14" s="96">
        <f t="shared" si="1"/>
        <v>10590</v>
      </c>
      <c r="AA14" s="209" t="s">
        <v>2010</v>
      </c>
      <c r="AB14" s="155">
        <f t="shared" si="2"/>
        <v>-5.0006282196255802E-2</v>
      </c>
      <c r="AC14" s="165"/>
      <c r="AD14" s="97"/>
      <c r="AE14" s="97"/>
    </row>
    <row r="15" spans="1:31" ht="184.5" customHeight="1" thickBot="1">
      <c r="A15" s="275"/>
      <c r="B15" s="276"/>
      <c r="C15" s="199"/>
      <c r="D15" s="730"/>
      <c r="E15" s="346"/>
      <c r="F15" s="346"/>
      <c r="G15" s="731"/>
      <c r="H15" s="275"/>
      <c r="I15" s="276"/>
      <c r="J15" s="276"/>
      <c r="K15" s="276"/>
      <c r="L15" s="313"/>
      <c r="M15" s="736" t="s">
        <v>3277</v>
      </c>
      <c r="N15" s="736"/>
      <c r="O15" s="736"/>
      <c r="P15" s="737" t="s">
        <v>1278</v>
      </c>
      <c r="Q15" s="737"/>
      <c r="R15" s="737"/>
      <c r="S15" s="737"/>
      <c r="T15" s="738" t="s">
        <v>347</v>
      </c>
      <c r="U15" s="739"/>
      <c r="V15" s="740"/>
      <c r="W15" s="97">
        <v>9230</v>
      </c>
      <c r="X15" s="97">
        <f t="shared" si="0"/>
        <v>12920</v>
      </c>
      <c r="Y15" s="97">
        <v>8769</v>
      </c>
      <c r="Z15" s="96">
        <f t="shared" si="1"/>
        <v>12280</v>
      </c>
      <c r="AA15" s="209" t="s">
        <v>2010</v>
      </c>
      <c r="AB15" s="155">
        <f t="shared" si="2"/>
        <v>-4.9945828819068283E-2</v>
      </c>
      <c r="AC15" s="165"/>
      <c r="AD15" s="97"/>
      <c r="AE15" s="97"/>
    </row>
    <row r="16" spans="1:31" ht="184.5" customHeight="1" thickBot="1">
      <c r="A16" s="748"/>
      <c r="B16" s="262"/>
      <c r="C16" s="201"/>
      <c r="D16" s="744" t="s">
        <v>2686</v>
      </c>
      <c r="E16" s="728"/>
      <c r="F16" s="728"/>
      <c r="G16" s="729"/>
      <c r="H16" s="763" t="s">
        <v>2699</v>
      </c>
      <c r="I16" s="262"/>
      <c r="J16" s="262"/>
      <c r="K16" s="262"/>
      <c r="L16" s="311"/>
      <c r="M16" s="736" t="s">
        <v>2694</v>
      </c>
      <c r="N16" s="736"/>
      <c r="O16" s="736"/>
      <c r="P16" s="737" t="s">
        <v>1277</v>
      </c>
      <c r="Q16" s="737"/>
      <c r="R16" s="737"/>
      <c r="S16" s="737"/>
      <c r="T16" s="738" t="s">
        <v>347</v>
      </c>
      <c r="U16" s="739"/>
      <c r="V16" s="740"/>
      <c r="W16" s="97">
        <v>9744</v>
      </c>
      <c r="X16" s="97">
        <f t="shared" si="0"/>
        <v>13640</v>
      </c>
      <c r="Y16" s="97">
        <v>9257</v>
      </c>
      <c r="Z16" s="96">
        <f t="shared" si="1"/>
        <v>12960</v>
      </c>
      <c r="AA16" s="209" t="s">
        <v>2010</v>
      </c>
      <c r="AB16" s="155">
        <f t="shared" si="2"/>
        <v>-4.9979474548440095E-2</v>
      </c>
      <c r="AC16" s="165"/>
      <c r="AD16" s="97"/>
      <c r="AE16" s="97"/>
    </row>
    <row r="17" spans="1:31" ht="184.5" customHeight="1" thickBot="1">
      <c r="A17" s="275"/>
      <c r="B17" s="276"/>
      <c r="C17" s="199"/>
      <c r="D17" s="730"/>
      <c r="E17" s="346"/>
      <c r="F17" s="346"/>
      <c r="G17" s="731"/>
      <c r="H17" s="275"/>
      <c r="I17" s="276"/>
      <c r="J17" s="276"/>
      <c r="K17" s="276"/>
      <c r="L17" s="313"/>
      <c r="M17" s="736" t="s">
        <v>2695</v>
      </c>
      <c r="N17" s="736"/>
      <c r="O17" s="736"/>
      <c r="P17" s="737" t="s">
        <v>1278</v>
      </c>
      <c r="Q17" s="737"/>
      <c r="R17" s="737"/>
      <c r="S17" s="737"/>
      <c r="T17" s="738" t="s">
        <v>347</v>
      </c>
      <c r="U17" s="739"/>
      <c r="V17" s="740"/>
      <c r="W17" s="97">
        <v>11015</v>
      </c>
      <c r="X17" s="97">
        <f t="shared" si="0"/>
        <v>15420</v>
      </c>
      <c r="Y17" s="97">
        <v>10464</v>
      </c>
      <c r="Z17" s="96">
        <f t="shared" si="1"/>
        <v>14650</v>
      </c>
      <c r="AA17" s="209" t="s">
        <v>2010</v>
      </c>
      <c r="AB17" s="155">
        <f t="shared" si="2"/>
        <v>-5.002269632319567E-2</v>
      </c>
      <c r="AC17" s="165"/>
      <c r="AD17" s="97"/>
      <c r="AE17" s="97"/>
    </row>
    <row r="18" spans="1:31" ht="184.5" customHeight="1" thickBot="1">
      <c r="A18" s="741"/>
      <c r="B18" s="301"/>
      <c r="C18" s="200"/>
      <c r="D18" s="744" t="s">
        <v>2700</v>
      </c>
      <c r="E18" s="728"/>
      <c r="F18" s="728"/>
      <c r="G18" s="729"/>
      <c r="H18" s="763" t="s">
        <v>2711</v>
      </c>
      <c r="I18" s="262"/>
      <c r="J18" s="262"/>
      <c r="K18" s="262"/>
      <c r="L18" s="311"/>
      <c r="M18" s="741" t="s">
        <v>2726</v>
      </c>
      <c r="N18" s="742"/>
      <c r="O18" s="743"/>
      <c r="P18" s="738" t="s">
        <v>2727</v>
      </c>
      <c r="Q18" s="746"/>
      <c r="R18" s="746"/>
      <c r="S18" s="747"/>
      <c r="T18" s="738" t="s">
        <v>347</v>
      </c>
      <c r="U18" s="746"/>
      <c r="V18" s="747"/>
      <c r="W18" s="97">
        <v>6531</v>
      </c>
      <c r="X18" s="97">
        <f t="shared" si="0"/>
        <v>9140</v>
      </c>
      <c r="Y18" s="97">
        <v>6204</v>
      </c>
      <c r="Z18" s="96">
        <f t="shared" si="1"/>
        <v>8690</v>
      </c>
      <c r="AA18" s="209" t="s">
        <v>2010</v>
      </c>
      <c r="AB18" s="155">
        <f t="shared" si="2"/>
        <v>-5.0068902158934336E-2</v>
      </c>
      <c r="AC18" s="165"/>
      <c r="AD18" s="97"/>
      <c r="AE18" s="97"/>
    </row>
    <row r="19" spans="1:31" ht="184.5" customHeight="1" thickBot="1">
      <c r="A19" s="741"/>
      <c r="B19" s="301"/>
      <c r="C19" s="200"/>
      <c r="D19" s="417"/>
      <c r="E19" s="344"/>
      <c r="F19" s="344"/>
      <c r="G19" s="418"/>
      <c r="H19" s="273"/>
      <c r="I19" s="263"/>
      <c r="J19" s="263"/>
      <c r="K19" s="263"/>
      <c r="L19" s="312"/>
      <c r="M19" s="741" t="s">
        <v>2706</v>
      </c>
      <c r="N19" s="742"/>
      <c r="O19" s="743"/>
      <c r="P19" s="738" t="s">
        <v>342</v>
      </c>
      <c r="Q19" s="746"/>
      <c r="R19" s="746"/>
      <c r="S19" s="747"/>
      <c r="T19" s="738" t="s">
        <v>347</v>
      </c>
      <c r="U19" s="746"/>
      <c r="V19" s="747"/>
      <c r="W19" s="97">
        <v>7765</v>
      </c>
      <c r="X19" s="97">
        <f t="shared" si="0"/>
        <v>10870</v>
      </c>
      <c r="Y19" s="97">
        <v>7377</v>
      </c>
      <c r="Z19" s="96">
        <f t="shared" si="1"/>
        <v>10330</v>
      </c>
      <c r="AA19" s="209" t="s">
        <v>2010</v>
      </c>
      <c r="AB19" s="155">
        <f t="shared" si="2"/>
        <v>-4.9967804249839043E-2</v>
      </c>
      <c r="AC19" s="165"/>
      <c r="AD19" s="97"/>
      <c r="AE19" s="97"/>
    </row>
    <row r="20" spans="1:31" ht="184.5" customHeight="1" thickBot="1">
      <c r="A20" s="748"/>
      <c r="B20" s="262"/>
      <c r="C20" s="201"/>
      <c r="D20" s="417"/>
      <c r="E20" s="344"/>
      <c r="F20" s="344"/>
      <c r="G20" s="418"/>
      <c r="H20" s="273"/>
      <c r="I20" s="263"/>
      <c r="J20" s="263"/>
      <c r="K20" s="263"/>
      <c r="L20" s="312"/>
      <c r="M20" s="736" t="s">
        <v>2707</v>
      </c>
      <c r="N20" s="736"/>
      <c r="O20" s="736"/>
      <c r="P20" s="737" t="s">
        <v>343</v>
      </c>
      <c r="Q20" s="737"/>
      <c r="R20" s="737"/>
      <c r="S20" s="737"/>
      <c r="T20" s="738" t="s">
        <v>347</v>
      </c>
      <c r="U20" s="739"/>
      <c r="V20" s="740"/>
      <c r="W20" s="97">
        <v>7765</v>
      </c>
      <c r="X20" s="97">
        <f t="shared" si="0"/>
        <v>10870</v>
      </c>
      <c r="Y20" s="97">
        <v>7377</v>
      </c>
      <c r="Z20" s="96">
        <f t="shared" si="1"/>
        <v>10330</v>
      </c>
      <c r="AA20" s="209" t="s">
        <v>2010</v>
      </c>
      <c r="AB20" s="155">
        <f t="shared" si="2"/>
        <v>-4.9967804249839043E-2</v>
      </c>
      <c r="AC20" s="165"/>
      <c r="AD20" s="97"/>
      <c r="AE20" s="97"/>
    </row>
    <row r="21" spans="1:31" ht="184.5" customHeight="1" thickBot="1">
      <c r="A21" s="273"/>
      <c r="B21" s="263"/>
      <c r="C21" s="146"/>
      <c r="D21" s="417"/>
      <c r="E21" s="344"/>
      <c r="F21" s="344"/>
      <c r="G21" s="418"/>
      <c r="H21" s="273"/>
      <c r="I21" s="263"/>
      <c r="J21" s="263"/>
      <c r="K21" s="263"/>
      <c r="L21" s="312"/>
      <c r="M21" s="736" t="s">
        <v>2708</v>
      </c>
      <c r="N21" s="736"/>
      <c r="O21" s="736"/>
      <c r="P21" s="737" t="s">
        <v>1244</v>
      </c>
      <c r="Q21" s="737"/>
      <c r="R21" s="737"/>
      <c r="S21" s="737"/>
      <c r="T21" s="738" t="s">
        <v>347</v>
      </c>
      <c r="U21" s="739"/>
      <c r="V21" s="740"/>
      <c r="W21" s="97">
        <v>9209</v>
      </c>
      <c r="X21" s="97">
        <f t="shared" si="0"/>
        <v>12890</v>
      </c>
      <c r="Y21" s="97">
        <v>8749</v>
      </c>
      <c r="Z21" s="96">
        <f t="shared" si="1"/>
        <v>12250</v>
      </c>
      <c r="AA21" s="209" t="s">
        <v>2010</v>
      </c>
      <c r="AB21" s="155">
        <f t="shared" si="2"/>
        <v>-4.9951134759474436E-2</v>
      </c>
      <c r="AC21" s="165"/>
      <c r="AD21" s="97"/>
      <c r="AE21" s="97"/>
    </row>
    <row r="22" spans="1:31" ht="184.5" customHeight="1" thickBot="1">
      <c r="A22" s="273"/>
      <c r="B22" s="263"/>
      <c r="C22" s="146"/>
      <c r="D22" s="417"/>
      <c r="E22" s="344"/>
      <c r="F22" s="344"/>
      <c r="G22" s="418"/>
      <c r="H22" s="273"/>
      <c r="I22" s="263"/>
      <c r="J22" s="263"/>
      <c r="K22" s="263"/>
      <c r="L22" s="312"/>
      <c r="M22" s="736" t="s">
        <v>2709</v>
      </c>
      <c r="N22" s="736"/>
      <c r="O22" s="736"/>
      <c r="P22" s="737" t="s">
        <v>344</v>
      </c>
      <c r="Q22" s="737"/>
      <c r="R22" s="737"/>
      <c r="S22" s="737"/>
      <c r="T22" s="738" t="s">
        <v>347</v>
      </c>
      <c r="U22" s="739"/>
      <c r="V22" s="740"/>
      <c r="W22" s="97">
        <v>10873</v>
      </c>
      <c r="X22" s="97">
        <f t="shared" si="0"/>
        <v>15220</v>
      </c>
      <c r="Y22" s="97">
        <v>10329</v>
      </c>
      <c r="Z22" s="96">
        <f t="shared" si="1"/>
        <v>14460</v>
      </c>
      <c r="AA22" s="209" t="s">
        <v>2010</v>
      </c>
      <c r="AB22" s="155">
        <f t="shared" si="2"/>
        <v>-5.0032189828014384E-2</v>
      </c>
      <c r="AC22" s="165"/>
      <c r="AD22" s="97"/>
      <c r="AE22" s="97"/>
    </row>
    <row r="23" spans="1:31" ht="184.5" customHeight="1" thickBot="1">
      <c r="A23" s="275"/>
      <c r="B23" s="276"/>
      <c r="C23" s="199"/>
      <c r="D23" s="730"/>
      <c r="E23" s="346"/>
      <c r="F23" s="346"/>
      <c r="G23" s="731"/>
      <c r="H23" s="275"/>
      <c r="I23" s="276"/>
      <c r="J23" s="276"/>
      <c r="K23" s="276"/>
      <c r="L23" s="313"/>
      <c r="M23" s="736" t="s">
        <v>2710</v>
      </c>
      <c r="N23" s="736"/>
      <c r="O23" s="736"/>
      <c r="P23" s="737" t="s">
        <v>345</v>
      </c>
      <c r="Q23" s="737"/>
      <c r="R23" s="737"/>
      <c r="S23" s="737"/>
      <c r="T23" s="738" t="s">
        <v>347</v>
      </c>
      <c r="U23" s="739"/>
      <c r="V23" s="740"/>
      <c r="W23" s="97">
        <v>12317</v>
      </c>
      <c r="X23" s="97">
        <f t="shared" si="0"/>
        <v>17240</v>
      </c>
      <c r="Y23" s="97">
        <v>11701</v>
      </c>
      <c r="Z23" s="96">
        <f t="shared" si="1"/>
        <v>16380</v>
      </c>
      <c r="AA23" s="209" t="s">
        <v>2010</v>
      </c>
      <c r="AB23" s="155">
        <f t="shared" si="2"/>
        <v>-5.0012178290168019E-2</v>
      </c>
      <c r="AC23" s="165"/>
      <c r="AD23" s="97"/>
      <c r="AE23" s="97"/>
    </row>
    <row r="24" spans="1:31" ht="184.5" customHeight="1" thickBot="1">
      <c r="A24" s="741"/>
      <c r="B24" s="301"/>
      <c r="C24" s="200"/>
      <c r="D24" s="744" t="s">
        <v>2701</v>
      </c>
      <c r="E24" s="728"/>
      <c r="F24" s="728"/>
      <c r="G24" s="729"/>
      <c r="H24" s="763" t="s">
        <v>2712</v>
      </c>
      <c r="I24" s="262"/>
      <c r="J24" s="262"/>
      <c r="K24" s="262"/>
      <c r="L24" s="311"/>
      <c r="M24" s="741" t="s">
        <v>2728</v>
      </c>
      <c r="N24" s="742"/>
      <c r="O24" s="743"/>
      <c r="P24" s="738" t="s">
        <v>2727</v>
      </c>
      <c r="Q24" s="746"/>
      <c r="R24" s="746"/>
      <c r="S24" s="747"/>
      <c r="T24" s="738" t="s">
        <v>347</v>
      </c>
      <c r="U24" s="746"/>
      <c r="V24" s="747"/>
      <c r="W24" s="97">
        <v>8316</v>
      </c>
      <c r="X24" s="97">
        <f t="shared" si="0"/>
        <v>11640</v>
      </c>
      <c r="Y24" s="97">
        <v>7900</v>
      </c>
      <c r="Z24" s="96">
        <f t="shared" si="1"/>
        <v>11060</v>
      </c>
      <c r="AA24" s="209" t="s">
        <v>2010</v>
      </c>
      <c r="AB24" s="155">
        <f t="shared" si="2"/>
        <v>-5.0024050024049971E-2</v>
      </c>
      <c r="AC24" s="165"/>
      <c r="AD24" s="97"/>
      <c r="AE24" s="97"/>
    </row>
    <row r="25" spans="1:31" ht="184.5" customHeight="1" thickBot="1">
      <c r="A25" s="741"/>
      <c r="B25" s="301"/>
      <c r="C25" s="200"/>
      <c r="D25" s="417"/>
      <c r="E25" s="344"/>
      <c r="F25" s="344"/>
      <c r="G25" s="418"/>
      <c r="H25" s="273"/>
      <c r="I25" s="263"/>
      <c r="J25" s="263"/>
      <c r="K25" s="263"/>
      <c r="L25" s="312"/>
      <c r="M25" s="741" t="s">
        <v>2702</v>
      </c>
      <c r="N25" s="742"/>
      <c r="O25" s="743"/>
      <c r="P25" s="738" t="s">
        <v>342</v>
      </c>
      <c r="Q25" s="746"/>
      <c r="R25" s="746"/>
      <c r="S25" s="747"/>
      <c r="T25" s="738" t="s">
        <v>347</v>
      </c>
      <c r="U25" s="746"/>
      <c r="V25" s="747"/>
      <c r="W25" s="97">
        <v>9550</v>
      </c>
      <c r="X25" s="97">
        <f t="shared" si="0"/>
        <v>13370</v>
      </c>
      <c r="Y25" s="97">
        <v>9073</v>
      </c>
      <c r="Z25" s="96">
        <f t="shared" si="1"/>
        <v>12700</v>
      </c>
      <c r="AA25" s="209" t="s">
        <v>2010</v>
      </c>
      <c r="AB25" s="155">
        <f t="shared" si="2"/>
        <v>-4.9947643979057599E-2</v>
      </c>
      <c r="AC25" s="165"/>
      <c r="AD25" s="97"/>
      <c r="AE25" s="97"/>
    </row>
    <row r="26" spans="1:31" ht="184.5" customHeight="1" thickBot="1">
      <c r="A26" s="748"/>
      <c r="B26" s="262"/>
      <c r="C26" s="201"/>
      <c r="D26" s="417"/>
      <c r="E26" s="344"/>
      <c r="F26" s="344"/>
      <c r="G26" s="418"/>
      <c r="H26" s="273"/>
      <c r="I26" s="263"/>
      <c r="J26" s="263"/>
      <c r="K26" s="263"/>
      <c r="L26" s="312"/>
      <c r="M26" s="736" t="s">
        <v>2703</v>
      </c>
      <c r="N26" s="736"/>
      <c r="O26" s="736"/>
      <c r="P26" s="737" t="s">
        <v>343</v>
      </c>
      <c r="Q26" s="737"/>
      <c r="R26" s="737"/>
      <c r="S26" s="737"/>
      <c r="T26" s="738" t="s">
        <v>347</v>
      </c>
      <c r="U26" s="739"/>
      <c r="V26" s="740"/>
      <c r="W26" s="97">
        <v>9550</v>
      </c>
      <c r="X26" s="97">
        <f t="shared" si="0"/>
        <v>13370</v>
      </c>
      <c r="Y26" s="97">
        <v>9073</v>
      </c>
      <c r="Z26" s="96">
        <f t="shared" si="1"/>
        <v>12700</v>
      </c>
      <c r="AA26" s="209" t="s">
        <v>2010</v>
      </c>
      <c r="AB26" s="155">
        <f t="shared" si="2"/>
        <v>-4.9947643979057599E-2</v>
      </c>
      <c r="AC26" s="165"/>
      <c r="AD26" s="97"/>
      <c r="AE26" s="97"/>
    </row>
    <row r="27" spans="1:31" ht="184.5" customHeight="1" thickBot="1">
      <c r="A27" s="273"/>
      <c r="B27" s="263"/>
      <c r="C27" s="146"/>
      <c r="D27" s="417"/>
      <c r="E27" s="344"/>
      <c r="F27" s="344"/>
      <c r="G27" s="418"/>
      <c r="H27" s="273"/>
      <c r="I27" s="263"/>
      <c r="J27" s="263"/>
      <c r="K27" s="263"/>
      <c r="L27" s="312"/>
      <c r="M27" s="736" t="s">
        <v>2704</v>
      </c>
      <c r="N27" s="736"/>
      <c r="O27" s="736"/>
      <c r="P27" s="737" t="s">
        <v>344</v>
      </c>
      <c r="Q27" s="737"/>
      <c r="R27" s="737"/>
      <c r="S27" s="737"/>
      <c r="T27" s="738" t="s">
        <v>347</v>
      </c>
      <c r="U27" s="739"/>
      <c r="V27" s="740"/>
      <c r="W27" s="97">
        <v>12658</v>
      </c>
      <c r="X27" s="97">
        <f t="shared" si="0"/>
        <v>17720</v>
      </c>
      <c r="Y27" s="97">
        <v>12025</v>
      </c>
      <c r="Z27" s="96">
        <f t="shared" si="1"/>
        <v>16840</v>
      </c>
      <c r="AA27" s="209" t="s">
        <v>2010</v>
      </c>
      <c r="AB27" s="155">
        <f t="shared" si="2"/>
        <v>-5.0007900142202577E-2</v>
      </c>
      <c r="AC27" s="165"/>
      <c r="AD27" s="97"/>
      <c r="AE27" s="97"/>
    </row>
    <row r="28" spans="1:31" ht="184.5" customHeight="1" thickBot="1">
      <c r="A28" s="275"/>
      <c r="B28" s="276"/>
      <c r="C28" s="199"/>
      <c r="D28" s="730"/>
      <c r="E28" s="346"/>
      <c r="F28" s="346"/>
      <c r="G28" s="731"/>
      <c r="H28" s="275"/>
      <c r="I28" s="276"/>
      <c r="J28" s="276"/>
      <c r="K28" s="276"/>
      <c r="L28" s="313"/>
      <c r="M28" s="736" t="s">
        <v>2705</v>
      </c>
      <c r="N28" s="736"/>
      <c r="O28" s="736"/>
      <c r="P28" s="737" t="s">
        <v>345</v>
      </c>
      <c r="Q28" s="737"/>
      <c r="R28" s="737"/>
      <c r="S28" s="737"/>
      <c r="T28" s="738" t="s">
        <v>347</v>
      </c>
      <c r="U28" s="739"/>
      <c r="V28" s="740"/>
      <c r="W28" s="97">
        <v>14102</v>
      </c>
      <c r="X28" s="97">
        <f t="shared" si="0"/>
        <v>19740</v>
      </c>
      <c r="Y28" s="97">
        <v>13397</v>
      </c>
      <c r="Z28" s="96">
        <f t="shared" si="1"/>
        <v>18760</v>
      </c>
      <c r="AA28" s="209" t="s">
        <v>2010</v>
      </c>
      <c r="AB28" s="155">
        <f t="shared" si="2"/>
        <v>-4.9992908807261371E-2</v>
      </c>
      <c r="AC28" s="165"/>
      <c r="AD28" s="97"/>
      <c r="AE28" s="97"/>
    </row>
    <row r="29" spans="1:31" ht="184.5" customHeight="1" thickBot="1">
      <c r="A29" s="323"/>
      <c r="B29" s="301"/>
      <c r="C29" s="199"/>
      <c r="D29" s="744" t="s">
        <v>2716</v>
      </c>
      <c r="E29" s="728"/>
      <c r="F29" s="728"/>
      <c r="G29" s="729"/>
      <c r="H29" s="763" t="s">
        <v>2713</v>
      </c>
      <c r="I29" s="262"/>
      <c r="J29" s="262"/>
      <c r="K29" s="262"/>
      <c r="L29" s="311"/>
      <c r="M29" s="741" t="s">
        <v>2729</v>
      </c>
      <c r="N29" s="742"/>
      <c r="O29" s="743"/>
      <c r="P29" s="738" t="s">
        <v>2727</v>
      </c>
      <c r="Q29" s="746"/>
      <c r="R29" s="746"/>
      <c r="S29" s="747"/>
      <c r="T29" s="738" t="s">
        <v>347</v>
      </c>
      <c r="U29" s="746"/>
      <c r="V29" s="747"/>
      <c r="W29" s="97">
        <v>6531</v>
      </c>
      <c r="X29" s="97">
        <f t="shared" si="0"/>
        <v>9140</v>
      </c>
      <c r="Y29" s="97">
        <v>6204</v>
      </c>
      <c r="Z29" s="96">
        <f t="shared" si="1"/>
        <v>8690</v>
      </c>
      <c r="AA29" s="209" t="s">
        <v>2010</v>
      </c>
      <c r="AB29" s="155">
        <f t="shared" si="2"/>
        <v>-5.0068902158934336E-2</v>
      </c>
      <c r="AC29" s="165"/>
      <c r="AD29" s="97"/>
      <c r="AE29" s="97"/>
    </row>
    <row r="30" spans="1:31" ht="184.5" customHeight="1" thickBot="1">
      <c r="A30" s="741"/>
      <c r="B30" s="301"/>
      <c r="C30" s="200"/>
      <c r="D30" s="417"/>
      <c r="E30" s="344"/>
      <c r="F30" s="344"/>
      <c r="G30" s="418"/>
      <c r="H30" s="273"/>
      <c r="I30" s="263"/>
      <c r="J30" s="263"/>
      <c r="K30" s="263"/>
      <c r="L30" s="312"/>
      <c r="M30" s="741" t="s">
        <v>2717</v>
      </c>
      <c r="N30" s="742"/>
      <c r="O30" s="743"/>
      <c r="P30" s="738" t="s">
        <v>342</v>
      </c>
      <c r="Q30" s="746"/>
      <c r="R30" s="746"/>
      <c r="S30" s="747"/>
      <c r="T30" s="738" t="s">
        <v>347</v>
      </c>
      <c r="U30" s="746"/>
      <c r="V30" s="747"/>
      <c r="W30" s="97">
        <v>7765</v>
      </c>
      <c r="X30" s="97">
        <f t="shared" si="0"/>
        <v>10870</v>
      </c>
      <c r="Y30" s="97">
        <v>7377</v>
      </c>
      <c r="Z30" s="96">
        <f t="shared" si="1"/>
        <v>10330</v>
      </c>
      <c r="AA30" s="209" t="s">
        <v>2010</v>
      </c>
      <c r="AB30" s="155">
        <f t="shared" si="2"/>
        <v>-4.9967804249839043E-2</v>
      </c>
      <c r="AC30" s="165"/>
      <c r="AD30" s="97"/>
      <c r="AE30" s="97"/>
    </row>
    <row r="31" spans="1:31" ht="184.5" customHeight="1" thickBot="1">
      <c r="A31" s="748"/>
      <c r="B31" s="262"/>
      <c r="C31" s="201"/>
      <c r="D31" s="417"/>
      <c r="E31" s="344"/>
      <c r="F31" s="344"/>
      <c r="G31" s="418"/>
      <c r="H31" s="273"/>
      <c r="I31" s="263"/>
      <c r="J31" s="263"/>
      <c r="K31" s="263"/>
      <c r="L31" s="312"/>
      <c r="M31" s="736" t="s">
        <v>2718</v>
      </c>
      <c r="N31" s="736"/>
      <c r="O31" s="736"/>
      <c r="P31" s="737" t="s">
        <v>343</v>
      </c>
      <c r="Q31" s="737"/>
      <c r="R31" s="737"/>
      <c r="S31" s="737"/>
      <c r="T31" s="738" t="s">
        <v>347</v>
      </c>
      <c r="U31" s="739"/>
      <c r="V31" s="740"/>
      <c r="W31" s="97">
        <v>7765</v>
      </c>
      <c r="X31" s="97">
        <f t="shared" si="0"/>
        <v>10870</v>
      </c>
      <c r="Y31" s="97">
        <v>7377</v>
      </c>
      <c r="Z31" s="96">
        <f t="shared" si="1"/>
        <v>10330</v>
      </c>
      <c r="AA31" s="209" t="s">
        <v>2010</v>
      </c>
      <c r="AB31" s="155">
        <f t="shared" si="2"/>
        <v>-4.9967804249839043E-2</v>
      </c>
      <c r="AC31" s="165"/>
      <c r="AD31" s="97"/>
      <c r="AE31" s="97"/>
    </row>
    <row r="32" spans="1:31" ht="184.5" customHeight="1" thickBot="1">
      <c r="A32" s="273"/>
      <c r="B32" s="263"/>
      <c r="C32" s="146"/>
      <c r="D32" s="417"/>
      <c r="E32" s="344"/>
      <c r="F32" s="344"/>
      <c r="G32" s="418"/>
      <c r="H32" s="273"/>
      <c r="I32" s="263"/>
      <c r="J32" s="263"/>
      <c r="K32" s="263"/>
      <c r="L32" s="312"/>
      <c r="M32" s="736" t="s">
        <v>2719</v>
      </c>
      <c r="N32" s="736"/>
      <c r="O32" s="736"/>
      <c r="P32" s="737" t="s">
        <v>1244</v>
      </c>
      <c r="Q32" s="737"/>
      <c r="R32" s="737"/>
      <c r="S32" s="737"/>
      <c r="T32" s="738" t="s">
        <v>347</v>
      </c>
      <c r="U32" s="739"/>
      <c r="V32" s="740"/>
      <c r="W32" s="97">
        <v>9209</v>
      </c>
      <c r="X32" s="97">
        <f t="shared" si="0"/>
        <v>12890</v>
      </c>
      <c r="Y32" s="97">
        <v>8749</v>
      </c>
      <c r="Z32" s="96">
        <f t="shared" si="1"/>
        <v>12250</v>
      </c>
      <c r="AA32" s="209" t="s">
        <v>2010</v>
      </c>
      <c r="AB32" s="155">
        <f t="shared" si="2"/>
        <v>-4.9951134759474436E-2</v>
      </c>
      <c r="AC32" s="165"/>
      <c r="AD32" s="97"/>
      <c r="AE32" s="97"/>
    </row>
    <row r="33" spans="1:31" ht="184.5" customHeight="1" thickBot="1">
      <c r="A33" s="273"/>
      <c r="B33" s="263"/>
      <c r="C33" s="146"/>
      <c r="D33" s="417"/>
      <c r="E33" s="344"/>
      <c r="F33" s="344"/>
      <c r="G33" s="418"/>
      <c r="H33" s="273"/>
      <c r="I33" s="263"/>
      <c r="J33" s="263"/>
      <c r="K33" s="263"/>
      <c r="L33" s="312"/>
      <c r="M33" s="736" t="s">
        <v>2720</v>
      </c>
      <c r="N33" s="736"/>
      <c r="O33" s="736"/>
      <c r="P33" s="737" t="s">
        <v>344</v>
      </c>
      <c r="Q33" s="737"/>
      <c r="R33" s="737"/>
      <c r="S33" s="737"/>
      <c r="T33" s="738" t="s">
        <v>347</v>
      </c>
      <c r="U33" s="739"/>
      <c r="V33" s="740"/>
      <c r="W33" s="97">
        <v>10873</v>
      </c>
      <c r="X33" s="97">
        <f t="shared" si="0"/>
        <v>15220</v>
      </c>
      <c r="Y33" s="97">
        <v>10329</v>
      </c>
      <c r="Z33" s="96">
        <f t="shared" si="1"/>
        <v>14460</v>
      </c>
      <c r="AA33" s="209" t="s">
        <v>2010</v>
      </c>
      <c r="AB33" s="155">
        <f t="shared" si="2"/>
        <v>-5.0032189828014384E-2</v>
      </c>
      <c r="AC33" s="165"/>
      <c r="AD33" s="97"/>
      <c r="AE33" s="97"/>
    </row>
    <row r="34" spans="1:31" ht="184.5" customHeight="1" thickBot="1">
      <c r="A34" s="275"/>
      <c r="B34" s="276"/>
      <c r="C34" s="199"/>
      <c r="D34" s="730"/>
      <c r="E34" s="346"/>
      <c r="F34" s="346"/>
      <c r="G34" s="731"/>
      <c r="H34" s="275"/>
      <c r="I34" s="276"/>
      <c r="J34" s="276"/>
      <c r="K34" s="276"/>
      <c r="L34" s="313"/>
      <c r="M34" s="736" t="s">
        <v>2721</v>
      </c>
      <c r="N34" s="736"/>
      <c r="O34" s="736"/>
      <c r="P34" s="737" t="s">
        <v>345</v>
      </c>
      <c r="Q34" s="737"/>
      <c r="R34" s="737"/>
      <c r="S34" s="737"/>
      <c r="T34" s="738" t="s">
        <v>347</v>
      </c>
      <c r="U34" s="739"/>
      <c r="V34" s="740"/>
      <c r="W34" s="97">
        <v>12317</v>
      </c>
      <c r="X34" s="97">
        <f t="shared" si="0"/>
        <v>17240</v>
      </c>
      <c r="Y34" s="97">
        <v>11701</v>
      </c>
      <c r="Z34" s="96">
        <f t="shared" si="1"/>
        <v>16380</v>
      </c>
      <c r="AA34" s="209" t="s">
        <v>2010</v>
      </c>
      <c r="AB34" s="155">
        <f t="shared" si="2"/>
        <v>-5.0012178290168019E-2</v>
      </c>
      <c r="AC34" s="165"/>
      <c r="AD34" s="97"/>
      <c r="AE34" s="97"/>
    </row>
    <row r="35" spans="1:31" ht="184.5" customHeight="1" thickBot="1">
      <c r="A35" s="323"/>
      <c r="B35" s="301"/>
      <c r="C35" s="199"/>
      <c r="D35" s="744" t="s">
        <v>2715</v>
      </c>
      <c r="E35" s="728"/>
      <c r="F35" s="728"/>
      <c r="G35" s="729"/>
      <c r="H35" s="763" t="s">
        <v>2714</v>
      </c>
      <c r="I35" s="262"/>
      <c r="J35" s="262"/>
      <c r="K35" s="262"/>
      <c r="L35" s="311"/>
      <c r="M35" s="741" t="s">
        <v>2730</v>
      </c>
      <c r="N35" s="742"/>
      <c r="O35" s="743"/>
      <c r="P35" s="738" t="s">
        <v>2727</v>
      </c>
      <c r="Q35" s="746"/>
      <c r="R35" s="746"/>
      <c r="S35" s="747"/>
      <c r="T35" s="738" t="s">
        <v>347</v>
      </c>
      <c r="U35" s="746"/>
      <c r="V35" s="747"/>
      <c r="W35" s="97">
        <v>8316</v>
      </c>
      <c r="X35" s="97">
        <f t="shared" si="0"/>
        <v>11640</v>
      </c>
      <c r="Y35" s="97">
        <v>7900</v>
      </c>
      <c r="Z35" s="96">
        <f t="shared" si="1"/>
        <v>11060</v>
      </c>
      <c r="AA35" s="209" t="s">
        <v>2010</v>
      </c>
      <c r="AB35" s="155">
        <f t="shared" si="2"/>
        <v>-5.0024050024049971E-2</v>
      </c>
      <c r="AC35" s="165"/>
      <c r="AD35" s="97"/>
      <c r="AE35" s="97"/>
    </row>
    <row r="36" spans="1:31" ht="184.5" customHeight="1" thickBot="1">
      <c r="A36" s="741"/>
      <c r="B36" s="301"/>
      <c r="C36" s="200"/>
      <c r="D36" s="417"/>
      <c r="E36" s="344"/>
      <c r="F36" s="344"/>
      <c r="G36" s="418"/>
      <c r="H36" s="273"/>
      <c r="I36" s="263"/>
      <c r="J36" s="263"/>
      <c r="K36" s="263"/>
      <c r="L36" s="312"/>
      <c r="M36" s="741" t="s">
        <v>2722</v>
      </c>
      <c r="N36" s="742"/>
      <c r="O36" s="743"/>
      <c r="P36" s="738" t="s">
        <v>342</v>
      </c>
      <c r="Q36" s="746"/>
      <c r="R36" s="746"/>
      <c r="S36" s="747"/>
      <c r="T36" s="738" t="s">
        <v>347</v>
      </c>
      <c r="U36" s="746"/>
      <c r="V36" s="747"/>
      <c r="W36" s="97">
        <v>9550</v>
      </c>
      <c r="X36" s="97">
        <f t="shared" si="0"/>
        <v>13370</v>
      </c>
      <c r="Y36" s="97">
        <v>9073</v>
      </c>
      <c r="Z36" s="96">
        <f t="shared" si="1"/>
        <v>12700</v>
      </c>
      <c r="AA36" s="209" t="s">
        <v>2010</v>
      </c>
      <c r="AB36" s="155">
        <f t="shared" si="2"/>
        <v>-4.9947643979057599E-2</v>
      </c>
      <c r="AC36" s="165"/>
      <c r="AD36" s="97"/>
      <c r="AE36" s="97"/>
    </row>
    <row r="37" spans="1:31" ht="184.5" customHeight="1" thickBot="1">
      <c r="A37" s="748"/>
      <c r="B37" s="262"/>
      <c r="C37" s="201"/>
      <c r="D37" s="417"/>
      <c r="E37" s="344"/>
      <c r="F37" s="344"/>
      <c r="G37" s="418"/>
      <c r="H37" s="273"/>
      <c r="I37" s="263"/>
      <c r="J37" s="263"/>
      <c r="K37" s="263"/>
      <c r="L37" s="312"/>
      <c r="M37" s="736" t="s">
        <v>2723</v>
      </c>
      <c r="N37" s="736"/>
      <c r="O37" s="736"/>
      <c r="P37" s="737" t="s">
        <v>343</v>
      </c>
      <c r="Q37" s="737"/>
      <c r="R37" s="737"/>
      <c r="S37" s="737"/>
      <c r="T37" s="738" t="s">
        <v>347</v>
      </c>
      <c r="U37" s="739"/>
      <c r="V37" s="740"/>
      <c r="W37" s="97">
        <v>9550</v>
      </c>
      <c r="X37" s="97">
        <f t="shared" si="0"/>
        <v>13370</v>
      </c>
      <c r="Y37" s="97">
        <v>9073</v>
      </c>
      <c r="Z37" s="96">
        <f t="shared" si="1"/>
        <v>12700</v>
      </c>
      <c r="AA37" s="209" t="s">
        <v>2010</v>
      </c>
      <c r="AB37" s="155">
        <f t="shared" si="2"/>
        <v>-4.9947643979057599E-2</v>
      </c>
      <c r="AC37" s="165"/>
      <c r="AD37" s="97"/>
      <c r="AE37" s="97"/>
    </row>
    <row r="38" spans="1:31" ht="184.5" customHeight="1" thickBot="1">
      <c r="A38" s="273"/>
      <c r="B38" s="263"/>
      <c r="C38" s="146"/>
      <c r="D38" s="417"/>
      <c r="E38" s="344"/>
      <c r="F38" s="344"/>
      <c r="G38" s="418"/>
      <c r="H38" s="273"/>
      <c r="I38" s="263"/>
      <c r="J38" s="263"/>
      <c r="K38" s="263"/>
      <c r="L38" s="312"/>
      <c r="M38" s="736" t="s">
        <v>2724</v>
      </c>
      <c r="N38" s="736"/>
      <c r="O38" s="736"/>
      <c r="P38" s="737" t="s">
        <v>344</v>
      </c>
      <c r="Q38" s="737"/>
      <c r="R38" s="737"/>
      <c r="S38" s="737"/>
      <c r="T38" s="738" t="s">
        <v>347</v>
      </c>
      <c r="U38" s="739"/>
      <c r="V38" s="740"/>
      <c r="W38" s="97">
        <v>12658</v>
      </c>
      <c r="X38" s="97">
        <f t="shared" si="0"/>
        <v>17720</v>
      </c>
      <c r="Y38" s="97">
        <v>12025</v>
      </c>
      <c r="Z38" s="96">
        <f t="shared" si="1"/>
        <v>16840</v>
      </c>
      <c r="AA38" s="209" t="s">
        <v>2010</v>
      </c>
      <c r="AB38" s="155">
        <f t="shared" si="2"/>
        <v>-5.0007900142202577E-2</v>
      </c>
      <c r="AC38" s="165"/>
      <c r="AD38" s="97"/>
      <c r="AE38" s="97"/>
    </row>
    <row r="39" spans="1:31" ht="184.5" customHeight="1" thickBot="1">
      <c r="A39" s="762"/>
      <c r="B39" s="597"/>
      <c r="C39" s="199"/>
      <c r="D39" s="730"/>
      <c r="E39" s="346"/>
      <c r="F39" s="346"/>
      <c r="G39" s="731"/>
      <c r="H39" s="275"/>
      <c r="I39" s="276"/>
      <c r="J39" s="276"/>
      <c r="K39" s="276"/>
      <c r="L39" s="313"/>
      <c r="M39" s="736" t="s">
        <v>2725</v>
      </c>
      <c r="N39" s="736"/>
      <c r="O39" s="736"/>
      <c r="P39" s="737" t="s">
        <v>345</v>
      </c>
      <c r="Q39" s="737"/>
      <c r="R39" s="737"/>
      <c r="S39" s="737"/>
      <c r="T39" s="738" t="s">
        <v>347</v>
      </c>
      <c r="U39" s="739"/>
      <c r="V39" s="740"/>
      <c r="W39" s="97">
        <v>14102</v>
      </c>
      <c r="X39" s="97">
        <f t="shared" si="0"/>
        <v>19740</v>
      </c>
      <c r="Y39" s="97">
        <v>13397</v>
      </c>
      <c r="Z39" s="96">
        <f t="shared" si="1"/>
        <v>18760</v>
      </c>
      <c r="AA39" s="209" t="s">
        <v>2010</v>
      </c>
      <c r="AB39" s="155">
        <f t="shared" si="2"/>
        <v>-4.9992908807261371E-2</v>
      </c>
      <c r="AC39" s="165"/>
      <c r="AD39" s="97"/>
      <c r="AE39" s="97"/>
    </row>
    <row r="40" spans="1:31" ht="177" customHeight="1" thickBot="1">
      <c r="A40" s="571"/>
      <c r="B40" s="572"/>
      <c r="C40" s="193"/>
      <c r="D40" s="760" t="s">
        <v>2336</v>
      </c>
      <c r="E40" s="572"/>
      <c r="F40" s="572"/>
      <c r="G40" s="572"/>
      <c r="H40" s="758" t="s">
        <v>2348</v>
      </c>
      <c r="I40" s="759"/>
      <c r="J40" s="759"/>
      <c r="K40" s="759"/>
      <c r="L40" s="759"/>
      <c r="M40" s="743" t="s">
        <v>2326</v>
      </c>
      <c r="N40" s="736"/>
      <c r="O40" s="736"/>
      <c r="P40" s="737" t="s">
        <v>342</v>
      </c>
      <c r="Q40" s="737"/>
      <c r="R40" s="737"/>
      <c r="S40" s="737"/>
      <c r="T40" s="738" t="s">
        <v>347</v>
      </c>
      <c r="U40" s="739"/>
      <c r="V40" s="740"/>
      <c r="W40" s="97">
        <v>5245</v>
      </c>
      <c r="X40" s="97">
        <f t="shared" ref="X40:X83" si="3">ROUND(W40*1.4/10,0)*10</f>
        <v>7340</v>
      </c>
      <c r="Y40" s="97">
        <v>4983</v>
      </c>
      <c r="Z40" s="96">
        <f t="shared" si="1"/>
        <v>6980</v>
      </c>
      <c r="AA40" s="209" t="s">
        <v>2010</v>
      </c>
      <c r="AB40" s="155">
        <f t="shared" si="2"/>
        <v>-4.9952335557673977E-2</v>
      </c>
      <c r="AC40" s="169"/>
      <c r="AD40" s="97"/>
      <c r="AE40" s="97"/>
    </row>
    <row r="41" spans="1:31" ht="177" customHeight="1" thickBot="1">
      <c r="A41" s="572"/>
      <c r="B41" s="572"/>
      <c r="C41" s="193"/>
      <c r="D41" s="572"/>
      <c r="E41" s="572"/>
      <c r="F41" s="572"/>
      <c r="G41" s="572"/>
      <c r="H41" s="759"/>
      <c r="I41" s="759"/>
      <c r="J41" s="759"/>
      <c r="K41" s="759"/>
      <c r="L41" s="759"/>
      <c r="M41" s="743" t="s">
        <v>2328</v>
      </c>
      <c r="N41" s="736"/>
      <c r="O41" s="736"/>
      <c r="P41" s="737" t="s">
        <v>343</v>
      </c>
      <c r="Q41" s="737"/>
      <c r="R41" s="737"/>
      <c r="S41" s="737"/>
      <c r="T41" s="738" t="s">
        <v>347</v>
      </c>
      <c r="U41" s="739"/>
      <c r="V41" s="740"/>
      <c r="W41" s="97">
        <v>5245</v>
      </c>
      <c r="X41" s="97">
        <f t="shared" si="3"/>
        <v>7340</v>
      </c>
      <c r="Y41" s="97">
        <v>4983</v>
      </c>
      <c r="Z41" s="96">
        <f t="shared" si="1"/>
        <v>6980</v>
      </c>
      <c r="AA41" s="209" t="s">
        <v>2010</v>
      </c>
      <c r="AB41" s="155">
        <f t="shared" si="2"/>
        <v>-4.9952335557673977E-2</v>
      </c>
      <c r="AC41" s="169"/>
      <c r="AD41" s="97"/>
      <c r="AE41" s="97"/>
    </row>
    <row r="42" spans="1:31" ht="177" customHeight="1" thickBot="1">
      <c r="A42" s="572"/>
      <c r="B42" s="572"/>
      <c r="C42" s="193"/>
      <c r="D42" s="572"/>
      <c r="E42" s="572"/>
      <c r="F42" s="572"/>
      <c r="G42" s="572"/>
      <c r="H42" s="759"/>
      <c r="I42" s="759"/>
      <c r="J42" s="759"/>
      <c r="K42" s="759"/>
      <c r="L42" s="759"/>
      <c r="M42" s="743" t="s">
        <v>2330</v>
      </c>
      <c r="N42" s="736"/>
      <c r="O42" s="736"/>
      <c r="P42" s="737" t="s">
        <v>2334</v>
      </c>
      <c r="Q42" s="737"/>
      <c r="R42" s="737"/>
      <c r="S42" s="737"/>
      <c r="T42" s="738" t="s">
        <v>347</v>
      </c>
      <c r="U42" s="739"/>
      <c r="V42" s="740"/>
      <c r="W42" s="97">
        <v>6741</v>
      </c>
      <c r="X42" s="97">
        <f t="shared" si="3"/>
        <v>9440</v>
      </c>
      <c r="Y42" s="97">
        <v>6404</v>
      </c>
      <c r="Z42" s="96">
        <f t="shared" si="1"/>
        <v>8970</v>
      </c>
      <c r="AA42" s="209" t="s">
        <v>2010</v>
      </c>
      <c r="AB42" s="155">
        <f t="shared" si="2"/>
        <v>-4.9992582702863109E-2</v>
      </c>
      <c r="AC42" s="169"/>
      <c r="AD42" s="97"/>
      <c r="AE42" s="97"/>
    </row>
    <row r="43" spans="1:31" ht="177" customHeight="1" thickBot="1">
      <c r="A43" s="572"/>
      <c r="B43" s="572"/>
      <c r="C43" s="193"/>
      <c r="D43" s="572"/>
      <c r="E43" s="572"/>
      <c r="F43" s="572"/>
      <c r="G43" s="572"/>
      <c r="H43" s="759"/>
      <c r="I43" s="759"/>
      <c r="J43" s="759"/>
      <c r="K43" s="759"/>
      <c r="L43" s="759"/>
      <c r="M43" s="743" t="s">
        <v>2331</v>
      </c>
      <c r="N43" s="736"/>
      <c r="O43" s="736"/>
      <c r="P43" s="737" t="s">
        <v>2335</v>
      </c>
      <c r="Q43" s="737"/>
      <c r="R43" s="737"/>
      <c r="S43" s="737"/>
      <c r="T43" s="738" t="s">
        <v>347</v>
      </c>
      <c r="U43" s="739"/>
      <c r="V43" s="740"/>
      <c r="W43" s="97">
        <v>7466</v>
      </c>
      <c r="X43" s="97">
        <f t="shared" si="3"/>
        <v>10450</v>
      </c>
      <c r="Y43" s="97">
        <v>7093</v>
      </c>
      <c r="Z43" s="96">
        <f t="shared" si="1"/>
        <v>9930</v>
      </c>
      <c r="AA43" s="209" t="s">
        <v>2010</v>
      </c>
      <c r="AB43" s="155">
        <f t="shared" si="2"/>
        <v>-4.9959817840878662E-2</v>
      </c>
      <c r="AC43" s="169"/>
      <c r="AD43" s="97"/>
      <c r="AE43" s="97"/>
    </row>
    <row r="44" spans="1:31" ht="177" customHeight="1" thickBot="1">
      <c r="A44" s="571"/>
      <c r="B44" s="572"/>
      <c r="C44" s="193"/>
      <c r="D44" s="760" t="s">
        <v>2337</v>
      </c>
      <c r="E44" s="572"/>
      <c r="F44" s="572"/>
      <c r="G44" s="572"/>
      <c r="H44" s="758" t="s">
        <v>2368</v>
      </c>
      <c r="I44" s="759"/>
      <c r="J44" s="759"/>
      <c r="K44" s="759"/>
      <c r="L44" s="759"/>
      <c r="M44" s="743" t="s">
        <v>2327</v>
      </c>
      <c r="N44" s="736"/>
      <c r="O44" s="736"/>
      <c r="P44" s="737" t="s">
        <v>342</v>
      </c>
      <c r="Q44" s="737"/>
      <c r="R44" s="737"/>
      <c r="S44" s="737"/>
      <c r="T44" s="738" t="s">
        <v>347</v>
      </c>
      <c r="U44" s="739"/>
      <c r="V44" s="740"/>
      <c r="W44" s="97">
        <v>6741</v>
      </c>
      <c r="X44" s="97">
        <f t="shared" si="3"/>
        <v>9440</v>
      </c>
      <c r="Y44" s="97">
        <v>6404</v>
      </c>
      <c r="Z44" s="96">
        <f t="shared" si="1"/>
        <v>8970</v>
      </c>
      <c r="AA44" s="209" t="s">
        <v>2010</v>
      </c>
      <c r="AB44" s="155">
        <f t="shared" si="2"/>
        <v>-4.9992582702863109E-2</v>
      </c>
      <c r="AC44" s="169"/>
      <c r="AD44" s="97"/>
      <c r="AE44" s="97"/>
    </row>
    <row r="45" spans="1:31" ht="177" customHeight="1" thickBot="1">
      <c r="A45" s="572"/>
      <c r="B45" s="572"/>
      <c r="C45" s="193"/>
      <c r="D45" s="572"/>
      <c r="E45" s="572"/>
      <c r="F45" s="572"/>
      <c r="G45" s="572"/>
      <c r="H45" s="759"/>
      <c r="I45" s="759"/>
      <c r="J45" s="759"/>
      <c r="K45" s="759"/>
      <c r="L45" s="759"/>
      <c r="M45" s="743" t="s">
        <v>2329</v>
      </c>
      <c r="N45" s="736"/>
      <c r="O45" s="736"/>
      <c r="P45" s="737" t="s">
        <v>343</v>
      </c>
      <c r="Q45" s="737"/>
      <c r="R45" s="737"/>
      <c r="S45" s="737"/>
      <c r="T45" s="738" t="s">
        <v>347</v>
      </c>
      <c r="U45" s="739"/>
      <c r="V45" s="740"/>
      <c r="W45" s="97">
        <v>6741</v>
      </c>
      <c r="X45" s="97">
        <f t="shared" si="3"/>
        <v>9440</v>
      </c>
      <c r="Y45" s="97">
        <v>6404</v>
      </c>
      <c r="Z45" s="96">
        <f t="shared" si="1"/>
        <v>8970</v>
      </c>
      <c r="AA45" s="209" t="s">
        <v>2010</v>
      </c>
      <c r="AB45" s="155">
        <f t="shared" si="2"/>
        <v>-4.9992582702863109E-2</v>
      </c>
      <c r="AC45" s="169"/>
      <c r="AD45" s="97"/>
      <c r="AE45" s="97"/>
    </row>
    <row r="46" spans="1:31" ht="177" customHeight="1" thickBot="1">
      <c r="A46" s="572"/>
      <c r="B46" s="572"/>
      <c r="C46" s="193"/>
      <c r="D46" s="572"/>
      <c r="E46" s="572"/>
      <c r="F46" s="572"/>
      <c r="G46" s="572"/>
      <c r="H46" s="759"/>
      <c r="I46" s="759"/>
      <c r="J46" s="759"/>
      <c r="K46" s="759"/>
      <c r="L46" s="759"/>
      <c r="M46" s="743" t="s">
        <v>2332</v>
      </c>
      <c r="N46" s="736"/>
      <c r="O46" s="736"/>
      <c r="P46" s="737" t="s">
        <v>2334</v>
      </c>
      <c r="Q46" s="737"/>
      <c r="R46" s="737"/>
      <c r="S46" s="737"/>
      <c r="T46" s="738" t="s">
        <v>347</v>
      </c>
      <c r="U46" s="739"/>
      <c r="V46" s="740"/>
      <c r="W46" s="97">
        <v>8232</v>
      </c>
      <c r="X46" s="97">
        <f t="shared" si="3"/>
        <v>11520</v>
      </c>
      <c r="Y46" s="97">
        <v>7820</v>
      </c>
      <c r="Z46" s="96">
        <f t="shared" si="1"/>
        <v>10950</v>
      </c>
      <c r="AA46" s="209" t="s">
        <v>2010</v>
      </c>
      <c r="AB46" s="155">
        <f t="shared" si="2"/>
        <v>-5.0048590864917419E-2</v>
      </c>
      <c r="AC46" s="169"/>
      <c r="AD46" s="97"/>
      <c r="AE46" s="97"/>
    </row>
    <row r="47" spans="1:31" ht="177" customHeight="1" thickBot="1">
      <c r="A47" s="572"/>
      <c r="B47" s="572"/>
      <c r="C47" s="193"/>
      <c r="D47" s="572"/>
      <c r="E47" s="572"/>
      <c r="F47" s="572"/>
      <c r="G47" s="572"/>
      <c r="H47" s="759"/>
      <c r="I47" s="759"/>
      <c r="J47" s="759"/>
      <c r="K47" s="759"/>
      <c r="L47" s="759"/>
      <c r="M47" s="743" t="s">
        <v>2333</v>
      </c>
      <c r="N47" s="736"/>
      <c r="O47" s="736"/>
      <c r="P47" s="737" t="s">
        <v>2335</v>
      </c>
      <c r="Q47" s="737"/>
      <c r="R47" s="737"/>
      <c r="S47" s="737"/>
      <c r="T47" s="738" t="s">
        <v>347</v>
      </c>
      <c r="U47" s="739"/>
      <c r="V47" s="740"/>
      <c r="W47" s="97">
        <v>8978</v>
      </c>
      <c r="X47" s="97">
        <f t="shared" si="3"/>
        <v>12570</v>
      </c>
      <c r="Y47" s="97">
        <v>8529</v>
      </c>
      <c r="Z47" s="96">
        <f t="shared" si="1"/>
        <v>11940</v>
      </c>
      <c r="AA47" s="209" t="s">
        <v>2010</v>
      </c>
      <c r="AB47" s="155">
        <f t="shared" si="2"/>
        <v>-5.0011138338159955E-2</v>
      </c>
      <c r="AC47" s="169"/>
      <c r="AD47" s="97"/>
      <c r="AE47" s="97"/>
    </row>
    <row r="48" spans="1:31" ht="135" customHeight="1" thickBot="1">
      <c r="A48" s="754"/>
      <c r="B48" s="755"/>
      <c r="C48" s="750"/>
      <c r="D48" s="756" t="s">
        <v>1280</v>
      </c>
      <c r="E48" s="344"/>
      <c r="F48" s="344"/>
      <c r="G48" s="418"/>
      <c r="H48" s="757" t="s">
        <v>2346</v>
      </c>
      <c r="I48" s="263"/>
      <c r="J48" s="263"/>
      <c r="K48" s="263"/>
      <c r="L48" s="312"/>
      <c r="M48" s="736" t="s">
        <v>1282</v>
      </c>
      <c r="N48" s="736"/>
      <c r="O48" s="736"/>
      <c r="P48" s="737" t="s">
        <v>1283</v>
      </c>
      <c r="Q48" s="737"/>
      <c r="R48" s="737"/>
      <c r="S48" s="737"/>
      <c r="T48" s="738" t="s">
        <v>347</v>
      </c>
      <c r="U48" s="739"/>
      <c r="V48" s="740"/>
      <c r="W48" s="97">
        <v>7012</v>
      </c>
      <c r="X48" s="97">
        <f t="shared" si="3"/>
        <v>9820</v>
      </c>
      <c r="Y48" s="97">
        <v>6661</v>
      </c>
      <c r="Z48" s="96">
        <f t="shared" si="1"/>
        <v>9330</v>
      </c>
      <c r="AA48" s="209" t="s">
        <v>2010</v>
      </c>
      <c r="AB48" s="155">
        <f t="shared" si="2"/>
        <v>-5.0057045065601824E-2</v>
      </c>
      <c r="AC48" s="165"/>
      <c r="AD48" s="97"/>
      <c r="AE48" s="97"/>
    </row>
    <row r="49" spans="1:31" ht="135" customHeight="1" thickBot="1">
      <c r="A49" s="275"/>
      <c r="B49" s="276"/>
      <c r="C49" s="313"/>
      <c r="D49" s="730"/>
      <c r="E49" s="346"/>
      <c r="F49" s="346"/>
      <c r="G49" s="731"/>
      <c r="H49" s="275"/>
      <c r="I49" s="276"/>
      <c r="J49" s="276"/>
      <c r="K49" s="276"/>
      <c r="L49" s="313"/>
      <c r="M49" s="736" t="s">
        <v>1511</v>
      </c>
      <c r="N49" s="736"/>
      <c r="O49" s="736"/>
      <c r="P49" s="737" t="s">
        <v>1284</v>
      </c>
      <c r="Q49" s="737"/>
      <c r="R49" s="737"/>
      <c r="S49" s="737"/>
      <c r="T49" s="738" t="s">
        <v>347</v>
      </c>
      <c r="U49" s="739"/>
      <c r="V49" s="740"/>
      <c r="W49" s="97">
        <v>8464</v>
      </c>
      <c r="X49" s="97">
        <f t="shared" si="3"/>
        <v>11850</v>
      </c>
      <c r="Y49" s="97">
        <v>8041</v>
      </c>
      <c r="Z49" s="96">
        <f t="shared" si="1"/>
        <v>11260</v>
      </c>
      <c r="AA49" s="209" t="s">
        <v>2010</v>
      </c>
      <c r="AB49" s="155">
        <f t="shared" si="2"/>
        <v>-4.9976370510396939E-2</v>
      </c>
      <c r="AC49" s="165"/>
      <c r="AD49" s="97"/>
      <c r="AE49" s="97"/>
    </row>
    <row r="50" spans="1:31" ht="135" customHeight="1" thickBot="1">
      <c r="A50" s="748"/>
      <c r="B50" s="749"/>
      <c r="C50" s="750"/>
      <c r="D50" s="744" t="s">
        <v>1514</v>
      </c>
      <c r="E50" s="728"/>
      <c r="F50" s="728"/>
      <c r="G50" s="729"/>
      <c r="H50" s="745" t="s">
        <v>2347</v>
      </c>
      <c r="I50" s="262"/>
      <c r="J50" s="262"/>
      <c r="K50" s="262"/>
      <c r="L50" s="311"/>
      <c r="M50" s="736" t="s">
        <v>1515</v>
      </c>
      <c r="N50" s="736"/>
      <c r="O50" s="736"/>
      <c r="P50" s="737" t="s">
        <v>1283</v>
      </c>
      <c r="Q50" s="737"/>
      <c r="R50" s="737"/>
      <c r="S50" s="737"/>
      <c r="T50" s="738" t="s">
        <v>347</v>
      </c>
      <c r="U50" s="739"/>
      <c r="V50" s="740"/>
      <c r="W50" s="97">
        <v>8639</v>
      </c>
      <c r="X50" s="97">
        <f t="shared" si="3"/>
        <v>12090</v>
      </c>
      <c r="Y50" s="97">
        <v>8207</v>
      </c>
      <c r="Z50" s="96">
        <f t="shared" si="1"/>
        <v>11490</v>
      </c>
      <c r="AA50" s="209" t="s">
        <v>2010</v>
      </c>
      <c r="AB50" s="155">
        <f t="shared" si="2"/>
        <v>-5.0005787706910554E-2</v>
      </c>
      <c r="AC50" s="165"/>
      <c r="AD50" s="97"/>
      <c r="AE50" s="97"/>
    </row>
    <row r="51" spans="1:31" ht="135" customHeight="1" thickBot="1">
      <c r="A51" s="275"/>
      <c r="B51" s="276"/>
      <c r="C51" s="313"/>
      <c r="D51" s="730"/>
      <c r="E51" s="346"/>
      <c r="F51" s="346"/>
      <c r="G51" s="731"/>
      <c r="H51" s="275"/>
      <c r="I51" s="276"/>
      <c r="J51" s="276"/>
      <c r="K51" s="276"/>
      <c r="L51" s="313"/>
      <c r="M51" s="736" t="s">
        <v>1516</v>
      </c>
      <c r="N51" s="736"/>
      <c r="O51" s="736"/>
      <c r="P51" s="737" t="s">
        <v>1284</v>
      </c>
      <c r="Q51" s="737"/>
      <c r="R51" s="737"/>
      <c r="S51" s="737"/>
      <c r="T51" s="738" t="s">
        <v>347</v>
      </c>
      <c r="U51" s="739"/>
      <c r="V51" s="740"/>
      <c r="W51" s="97">
        <v>9702</v>
      </c>
      <c r="X51" s="97">
        <f t="shared" si="3"/>
        <v>13580</v>
      </c>
      <c r="Y51" s="97">
        <v>9217</v>
      </c>
      <c r="Z51" s="96">
        <f t="shared" si="1"/>
        <v>12900</v>
      </c>
      <c r="AA51" s="209" t="s">
        <v>2010</v>
      </c>
      <c r="AB51" s="155">
        <f t="shared" si="2"/>
        <v>-4.9989692846835743E-2</v>
      </c>
      <c r="AC51" s="165"/>
      <c r="AD51" s="97"/>
      <c r="AE51" s="97"/>
    </row>
    <row r="52" spans="1:31" ht="135" customHeight="1" thickBot="1">
      <c r="A52" s="748"/>
      <c r="B52" s="749"/>
      <c r="C52" s="750"/>
      <c r="D52" s="744" t="s">
        <v>1279</v>
      </c>
      <c r="E52" s="728"/>
      <c r="F52" s="728"/>
      <c r="G52" s="729"/>
      <c r="H52" s="745" t="s">
        <v>2338</v>
      </c>
      <c r="I52" s="262"/>
      <c r="J52" s="262"/>
      <c r="K52" s="262"/>
      <c r="L52" s="311"/>
      <c r="M52" s="736" t="s">
        <v>1276</v>
      </c>
      <c r="N52" s="736"/>
      <c r="O52" s="736"/>
      <c r="P52" s="737" t="s">
        <v>1277</v>
      </c>
      <c r="Q52" s="737"/>
      <c r="R52" s="737"/>
      <c r="S52" s="737"/>
      <c r="T52" s="738" t="s">
        <v>347</v>
      </c>
      <c r="U52" s="739"/>
      <c r="V52" s="740"/>
      <c r="W52" s="97">
        <v>6987</v>
      </c>
      <c r="X52" s="97">
        <f t="shared" si="3"/>
        <v>9780</v>
      </c>
      <c r="Y52" s="97">
        <v>6638</v>
      </c>
      <c r="Z52" s="96">
        <f t="shared" si="1"/>
        <v>9290</v>
      </c>
      <c r="AA52" s="209" t="s">
        <v>2010</v>
      </c>
      <c r="AB52" s="155">
        <f t="shared" si="2"/>
        <v>-4.9949906970087277E-2</v>
      </c>
      <c r="AC52" s="165"/>
      <c r="AD52" s="97"/>
      <c r="AE52" s="97"/>
    </row>
    <row r="53" spans="1:31" ht="135" customHeight="1" thickBot="1">
      <c r="A53" s="275"/>
      <c r="B53" s="276"/>
      <c r="C53" s="313"/>
      <c r="D53" s="730"/>
      <c r="E53" s="346"/>
      <c r="F53" s="346"/>
      <c r="G53" s="731"/>
      <c r="H53" s="275"/>
      <c r="I53" s="276"/>
      <c r="J53" s="276"/>
      <c r="K53" s="276"/>
      <c r="L53" s="313"/>
      <c r="M53" s="736" t="s">
        <v>1510</v>
      </c>
      <c r="N53" s="736"/>
      <c r="O53" s="736"/>
      <c r="P53" s="737" t="s">
        <v>1278</v>
      </c>
      <c r="Q53" s="737"/>
      <c r="R53" s="737"/>
      <c r="S53" s="737"/>
      <c r="T53" s="738" t="s">
        <v>347</v>
      </c>
      <c r="U53" s="739"/>
      <c r="V53" s="740"/>
      <c r="W53" s="97">
        <v>7821</v>
      </c>
      <c r="X53" s="97">
        <f t="shared" si="3"/>
        <v>10950</v>
      </c>
      <c r="Y53" s="97">
        <v>7430</v>
      </c>
      <c r="Z53" s="96">
        <f t="shared" si="1"/>
        <v>10400</v>
      </c>
      <c r="AA53" s="209" t="s">
        <v>2010</v>
      </c>
      <c r="AB53" s="155">
        <f t="shared" si="2"/>
        <v>-4.9993606955632264E-2</v>
      </c>
      <c r="AC53" s="165"/>
      <c r="AD53" s="97"/>
      <c r="AE53" s="97"/>
    </row>
    <row r="54" spans="1:31" ht="135" customHeight="1" thickBot="1">
      <c r="A54" s="748"/>
      <c r="B54" s="749"/>
      <c r="C54" s="750"/>
      <c r="D54" s="744" t="s">
        <v>1281</v>
      </c>
      <c r="E54" s="728"/>
      <c r="F54" s="728"/>
      <c r="G54" s="729"/>
      <c r="H54" s="745" t="s">
        <v>2339</v>
      </c>
      <c r="I54" s="262"/>
      <c r="J54" s="262"/>
      <c r="K54" s="262"/>
      <c r="L54" s="311"/>
      <c r="M54" s="736" t="s">
        <v>1512</v>
      </c>
      <c r="N54" s="736"/>
      <c r="O54" s="736"/>
      <c r="P54" s="737" t="s">
        <v>1277</v>
      </c>
      <c r="Q54" s="737"/>
      <c r="R54" s="737"/>
      <c r="S54" s="737"/>
      <c r="T54" s="738" t="s">
        <v>347</v>
      </c>
      <c r="U54" s="739"/>
      <c r="V54" s="740"/>
      <c r="W54" s="97">
        <v>8706</v>
      </c>
      <c r="X54" s="97">
        <f t="shared" si="3"/>
        <v>12190</v>
      </c>
      <c r="Y54" s="97">
        <v>8271</v>
      </c>
      <c r="Z54" s="96">
        <f t="shared" si="1"/>
        <v>11580</v>
      </c>
      <c r="AA54" s="209" t="s">
        <v>2010</v>
      </c>
      <c r="AB54" s="155">
        <f t="shared" si="2"/>
        <v>-4.9965541006202652E-2</v>
      </c>
      <c r="AC54" s="165"/>
      <c r="AD54" s="97"/>
      <c r="AE54" s="97"/>
    </row>
    <row r="55" spans="1:31" ht="135" customHeight="1" thickBot="1">
      <c r="A55" s="275"/>
      <c r="B55" s="276"/>
      <c r="C55" s="313"/>
      <c r="D55" s="730"/>
      <c r="E55" s="346"/>
      <c r="F55" s="346"/>
      <c r="G55" s="731"/>
      <c r="H55" s="275"/>
      <c r="I55" s="276"/>
      <c r="J55" s="276"/>
      <c r="K55" s="276"/>
      <c r="L55" s="313"/>
      <c r="M55" s="736" t="s">
        <v>1513</v>
      </c>
      <c r="N55" s="736"/>
      <c r="O55" s="736"/>
      <c r="P55" s="737" t="s">
        <v>1278</v>
      </c>
      <c r="Q55" s="737"/>
      <c r="R55" s="737"/>
      <c r="S55" s="737"/>
      <c r="T55" s="738" t="s">
        <v>347</v>
      </c>
      <c r="U55" s="739"/>
      <c r="V55" s="740"/>
      <c r="W55" s="97">
        <v>9535</v>
      </c>
      <c r="X55" s="97">
        <f t="shared" si="3"/>
        <v>13350</v>
      </c>
      <c r="Y55" s="97">
        <v>9058</v>
      </c>
      <c r="Z55" s="96">
        <f t="shared" si="1"/>
        <v>12680</v>
      </c>
      <c r="AA55" s="209" t="s">
        <v>2010</v>
      </c>
      <c r="AB55" s="155">
        <f t="shared" si="2"/>
        <v>-5.0026219192448873E-2</v>
      </c>
      <c r="AC55" s="165"/>
      <c r="AD55" s="97"/>
      <c r="AE55" s="97"/>
    </row>
    <row r="56" spans="1:31" ht="135" customHeight="1" thickBot="1">
      <c r="A56" s="741"/>
      <c r="B56" s="742"/>
      <c r="C56" s="743"/>
      <c r="D56" s="744" t="s">
        <v>1245</v>
      </c>
      <c r="E56" s="728"/>
      <c r="F56" s="728"/>
      <c r="G56" s="729"/>
      <c r="H56" s="745" t="s">
        <v>2340</v>
      </c>
      <c r="I56" s="262"/>
      <c r="J56" s="262"/>
      <c r="K56" s="262"/>
      <c r="L56" s="311"/>
      <c r="M56" s="741" t="s">
        <v>1246</v>
      </c>
      <c r="N56" s="742"/>
      <c r="O56" s="743"/>
      <c r="P56" s="738" t="s">
        <v>342</v>
      </c>
      <c r="Q56" s="746"/>
      <c r="R56" s="746"/>
      <c r="S56" s="747"/>
      <c r="T56" s="738" t="s">
        <v>347</v>
      </c>
      <c r="U56" s="746"/>
      <c r="V56" s="747"/>
      <c r="W56" s="97">
        <v>6676</v>
      </c>
      <c r="X56" s="97">
        <f t="shared" si="3"/>
        <v>9350</v>
      </c>
      <c r="Y56" s="97">
        <v>6342</v>
      </c>
      <c r="Z56" s="96">
        <f t="shared" si="1"/>
        <v>8880</v>
      </c>
      <c r="AA56" s="209" t="s">
        <v>2010</v>
      </c>
      <c r="AB56" s="155">
        <f t="shared" si="2"/>
        <v>-5.0029958058717794E-2</v>
      </c>
      <c r="AC56" s="165"/>
      <c r="AD56" s="97"/>
      <c r="AE56" s="97"/>
    </row>
    <row r="57" spans="1:31" ht="135" customHeight="1" thickBot="1">
      <c r="A57" s="748"/>
      <c r="B57" s="749"/>
      <c r="C57" s="750"/>
      <c r="D57" s="417"/>
      <c r="E57" s="344"/>
      <c r="F57" s="344"/>
      <c r="G57" s="418"/>
      <c r="H57" s="273"/>
      <c r="I57" s="263"/>
      <c r="J57" s="263"/>
      <c r="K57" s="263"/>
      <c r="L57" s="312"/>
      <c r="M57" s="736" t="s">
        <v>1247</v>
      </c>
      <c r="N57" s="736"/>
      <c r="O57" s="736"/>
      <c r="P57" s="737" t="s">
        <v>343</v>
      </c>
      <c r="Q57" s="737"/>
      <c r="R57" s="737"/>
      <c r="S57" s="737"/>
      <c r="T57" s="738" t="s">
        <v>347</v>
      </c>
      <c r="U57" s="739"/>
      <c r="V57" s="740"/>
      <c r="W57" s="97">
        <v>6676</v>
      </c>
      <c r="X57" s="97">
        <f t="shared" si="3"/>
        <v>9350</v>
      </c>
      <c r="Y57" s="97">
        <v>6342</v>
      </c>
      <c r="Z57" s="96">
        <f t="shared" si="1"/>
        <v>8880</v>
      </c>
      <c r="AA57" s="209" t="s">
        <v>2010</v>
      </c>
      <c r="AB57" s="155">
        <f t="shared" si="2"/>
        <v>-5.0029958058717794E-2</v>
      </c>
      <c r="AC57" s="165"/>
      <c r="AD57" s="97"/>
      <c r="AE57" s="97"/>
    </row>
    <row r="58" spans="1:31" ht="135" customHeight="1" thickBot="1">
      <c r="A58" s="273"/>
      <c r="B58" s="263"/>
      <c r="C58" s="312"/>
      <c r="D58" s="417"/>
      <c r="E58" s="344"/>
      <c r="F58" s="344"/>
      <c r="G58" s="418"/>
      <c r="H58" s="273"/>
      <c r="I58" s="263"/>
      <c r="J58" s="263"/>
      <c r="K58" s="263"/>
      <c r="L58" s="312"/>
      <c r="M58" s="736" t="s">
        <v>1248</v>
      </c>
      <c r="N58" s="736"/>
      <c r="O58" s="736"/>
      <c r="P58" s="737" t="s">
        <v>1244</v>
      </c>
      <c r="Q58" s="737"/>
      <c r="R58" s="737"/>
      <c r="S58" s="737"/>
      <c r="T58" s="738" t="s">
        <v>347</v>
      </c>
      <c r="U58" s="739"/>
      <c r="V58" s="740"/>
      <c r="W58" s="97">
        <v>8077</v>
      </c>
      <c r="X58" s="97">
        <f t="shared" si="3"/>
        <v>11310</v>
      </c>
      <c r="Y58" s="97">
        <v>7673</v>
      </c>
      <c r="Z58" s="96">
        <f t="shared" si="1"/>
        <v>10740</v>
      </c>
      <c r="AA58" s="209" t="s">
        <v>2010</v>
      </c>
      <c r="AB58" s="155">
        <f t="shared" si="2"/>
        <v>-5.0018571251702393E-2</v>
      </c>
      <c r="AC58" s="165"/>
      <c r="AD58" s="97"/>
      <c r="AE58" s="97"/>
    </row>
    <row r="59" spans="1:31" ht="135" customHeight="1" thickBot="1">
      <c r="A59" s="273"/>
      <c r="B59" s="263"/>
      <c r="C59" s="312"/>
      <c r="D59" s="417"/>
      <c r="E59" s="344"/>
      <c r="F59" s="344"/>
      <c r="G59" s="418"/>
      <c r="H59" s="273"/>
      <c r="I59" s="263"/>
      <c r="J59" s="263"/>
      <c r="K59" s="263"/>
      <c r="L59" s="312"/>
      <c r="M59" s="736" t="s">
        <v>1249</v>
      </c>
      <c r="N59" s="736"/>
      <c r="O59" s="736"/>
      <c r="P59" s="737" t="s">
        <v>344</v>
      </c>
      <c r="Q59" s="737"/>
      <c r="R59" s="737"/>
      <c r="S59" s="737"/>
      <c r="T59" s="738" t="s">
        <v>347</v>
      </c>
      <c r="U59" s="739"/>
      <c r="V59" s="740"/>
      <c r="W59" s="97">
        <v>9047</v>
      </c>
      <c r="X59" s="97">
        <f t="shared" si="3"/>
        <v>12670</v>
      </c>
      <c r="Y59" s="97">
        <v>8595</v>
      </c>
      <c r="Z59" s="96">
        <f t="shared" si="1"/>
        <v>12030</v>
      </c>
      <c r="AA59" s="209" t="s">
        <v>2010</v>
      </c>
      <c r="AB59" s="155">
        <f t="shared" si="2"/>
        <v>-4.9961313142478203E-2</v>
      </c>
      <c r="AC59" s="165"/>
      <c r="AD59" s="97"/>
      <c r="AE59" s="97"/>
    </row>
    <row r="60" spans="1:31" ht="135" customHeight="1" thickBot="1">
      <c r="A60" s="275"/>
      <c r="B60" s="276"/>
      <c r="C60" s="313"/>
      <c r="D60" s="730"/>
      <c r="E60" s="346"/>
      <c r="F60" s="346"/>
      <c r="G60" s="731"/>
      <c r="H60" s="275"/>
      <c r="I60" s="276"/>
      <c r="J60" s="276"/>
      <c r="K60" s="276"/>
      <c r="L60" s="313"/>
      <c r="M60" s="736" t="s">
        <v>1250</v>
      </c>
      <c r="N60" s="736"/>
      <c r="O60" s="736"/>
      <c r="P60" s="737" t="s">
        <v>345</v>
      </c>
      <c r="Q60" s="737"/>
      <c r="R60" s="737"/>
      <c r="S60" s="737"/>
      <c r="T60" s="738" t="s">
        <v>347</v>
      </c>
      <c r="U60" s="739"/>
      <c r="V60" s="740"/>
      <c r="W60" s="97">
        <v>10222</v>
      </c>
      <c r="X60" s="97">
        <f t="shared" si="3"/>
        <v>14310</v>
      </c>
      <c r="Y60" s="97">
        <v>9711</v>
      </c>
      <c r="Z60" s="96">
        <f t="shared" si="1"/>
        <v>13600</v>
      </c>
      <c r="AA60" s="209" t="s">
        <v>2010</v>
      </c>
      <c r="AB60" s="155">
        <f t="shared" si="2"/>
        <v>-4.9990217178634277E-2</v>
      </c>
      <c r="AC60" s="165"/>
      <c r="AD60" s="97"/>
      <c r="AE60" s="97"/>
    </row>
    <row r="61" spans="1:31" ht="135" customHeight="1" thickBot="1">
      <c r="A61" s="741"/>
      <c r="B61" s="742"/>
      <c r="C61" s="743"/>
      <c r="D61" s="744" t="s">
        <v>1255</v>
      </c>
      <c r="E61" s="728"/>
      <c r="F61" s="728"/>
      <c r="G61" s="729"/>
      <c r="H61" s="745" t="s">
        <v>2341</v>
      </c>
      <c r="I61" s="262"/>
      <c r="J61" s="262"/>
      <c r="K61" s="262"/>
      <c r="L61" s="311"/>
      <c r="M61" s="741" t="s">
        <v>1251</v>
      </c>
      <c r="N61" s="742"/>
      <c r="O61" s="743"/>
      <c r="P61" s="738" t="s">
        <v>342</v>
      </c>
      <c r="Q61" s="746"/>
      <c r="R61" s="746"/>
      <c r="S61" s="747"/>
      <c r="T61" s="738" t="s">
        <v>347</v>
      </c>
      <c r="U61" s="746"/>
      <c r="V61" s="747"/>
      <c r="W61" s="97">
        <v>8302</v>
      </c>
      <c r="X61" s="97">
        <f t="shared" si="3"/>
        <v>11620</v>
      </c>
      <c r="Y61" s="97">
        <v>7887</v>
      </c>
      <c r="Z61" s="96">
        <f t="shared" si="1"/>
        <v>11040</v>
      </c>
      <c r="AA61" s="209" t="s">
        <v>2010</v>
      </c>
      <c r="AB61" s="155">
        <f t="shared" si="2"/>
        <v>-4.9987954709708515E-2</v>
      </c>
      <c r="AC61" s="165"/>
      <c r="AD61" s="97"/>
      <c r="AE61" s="97"/>
    </row>
    <row r="62" spans="1:31" ht="135" customHeight="1" thickBot="1">
      <c r="A62" s="748"/>
      <c r="B62" s="749"/>
      <c r="C62" s="750"/>
      <c r="D62" s="417"/>
      <c r="E62" s="344"/>
      <c r="F62" s="344"/>
      <c r="G62" s="418"/>
      <c r="H62" s="273"/>
      <c r="I62" s="263"/>
      <c r="J62" s="263"/>
      <c r="K62" s="263"/>
      <c r="L62" s="312"/>
      <c r="M62" s="736" t="s">
        <v>1252</v>
      </c>
      <c r="N62" s="736"/>
      <c r="O62" s="736"/>
      <c r="P62" s="737" t="s">
        <v>343</v>
      </c>
      <c r="Q62" s="737"/>
      <c r="R62" s="737"/>
      <c r="S62" s="737"/>
      <c r="T62" s="738" t="s">
        <v>347</v>
      </c>
      <c r="U62" s="739"/>
      <c r="V62" s="740"/>
      <c r="W62" s="97">
        <v>8302</v>
      </c>
      <c r="X62" s="97">
        <f t="shared" si="3"/>
        <v>11620</v>
      </c>
      <c r="Y62" s="97">
        <v>7887</v>
      </c>
      <c r="Z62" s="96">
        <f t="shared" si="1"/>
        <v>11040</v>
      </c>
      <c r="AA62" s="209" t="s">
        <v>2010</v>
      </c>
      <c r="AB62" s="155">
        <f t="shared" si="2"/>
        <v>-4.9987954709708515E-2</v>
      </c>
      <c r="AC62" s="165"/>
      <c r="AD62" s="97"/>
      <c r="AE62" s="97"/>
    </row>
    <row r="63" spans="1:31" ht="135" customHeight="1" thickBot="1">
      <c r="A63" s="273"/>
      <c r="B63" s="263"/>
      <c r="C63" s="312"/>
      <c r="D63" s="417"/>
      <c r="E63" s="344"/>
      <c r="F63" s="344"/>
      <c r="G63" s="418"/>
      <c r="H63" s="273"/>
      <c r="I63" s="263"/>
      <c r="J63" s="263"/>
      <c r="K63" s="263"/>
      <c r="L63" s="312"/>
      <c r="M63" s="736" t="s">
        <v>1253</v>
      </c>
      <c r="N63" s="736"/>
      <c r="O63" s="736"/>
      <c r="P63" s="737" t="s">
        <v>344</v>
      </c>
      <c r="Q63" s="737"/>
      <c r="R63" s="737"/>
      <c r="S63" s="737"/>
      <c r="T63" s="738" t="s">
        <v>347</v>
      </c>
      <c r="U63" s="739"/>
      <c r="V63" s="740"/>
      <c r="W63" s="97">
        <v>10674</v>
      </c>
      <c r="X63" s="97">
        <f t="shared" si="3"/>
        <v>14940</v>
      </c>
      <c r="Y63" s="97">
        <v>10140</v>
      </c>
      <c r="Z63" s="96">
        <f t="shared" si="1"/>
        <v>14200</v>
      </c>
      <c r="AA63" s="209" t="s">
        <v>2010</v>
      </c>
      <c r="AB63" s="155">
        <f t="shared" si="2"/>
        <v>-5.0028105677346835E-2</v>
      </c>
      <c r="AC63" s="165"/>
      <c r="AD63" s="97"/>
      <c r="AE63" s="97"/>
    </row>
    <row r="64" spans="1:31" ht="135" customHeight="1" thickBot="1">
      <c r="A64" s="275"/>
      <c r="B64" s="276"/>
      <c r="C64" s="313"/>
      <c r="D64" s="730"/>
      <c r="E64" s="346"/>
      <c r="F64" s="346"/>
      <c r="G64" s="731"/>
      <c r="H64" s="275"/>
      <c r="I64" s="276"/>
      <c r="J64" s="276"/>
      <c r="K64" s="276"/>
      <c r="L64" s="313"/>
      <c r="M64" s="736" t="s">
        <v>1254</v>
      </c>
      <c r="N64" s="736"/>
      <c r="O64" s="736"/>
      <c r="P64" s="737" t="s">
        <v>345</v>
      </c>
      <c r="Q64" s="737"/>
      <c r="R64" s="737"/>
      <c r="S64" s="737"/>
      <c r="T64" s="738" t="s">
        <v>347</v>
      </c>
      <c r="U64" s="739"/>
      <c r="V64" s="740"/>
      <c r="W64" s="97">
        <v>11999</v>
      </c>
      <c r="X64" s="97">
        <f t="shared" si="3"/>
        <v>16800</v>
      </c>
      <c r="Y64" s="97">
        <v>11399</v>
      </c>
      <c r="Z64" s="96">
        <f t="shared" si="1"/>
        <v>15960</v>
      </c>
      <c r="AA64" s="209" t="s">
        <v>2010</v>
      </c>
      <c r="AB64" s="155">
        <f t="shared" si="2"/>
        <v>-5.0004167013917855E-2</v>
      </c>
      <c r="AC64" s="165"/>
      <c r="AD64" s="97"/>
      <c r="AE64" s="97"/>
    </row>
    <row r="65" spans="1:31" ht="135" customHeight="1" thickBot="1">
      <c r="A65" s="741"/>
      <c r="B65" s="742"/>
      <c r="C65" s="743"/>
      <c r="D65" s="744" t="s">
        <v>1256</v>
      </c>
      <c r="E65" s="728"/>
      <c r="F65" s="728"/>
      <c r="G65" s="729"/>
      <c r="H65" s="745" t="s">
        <v>2340</v>
      </c>
      <c r="I65" s="262"/>
      <c r="J65" s="262"/>
      <c r="K65" s="262"/>
      <c r="L65" s="311"/>
      <c r="M65" s="741" t="s">
        <v>1257</v>
      </c>
      <c r="N65" s="742"/>
      <c r="O65" s="743"/>
      <c r="P65" s="738" t="s">
        <v>342</v>
      </c>
      <c r="Q65" s="746"/>
      <c r="R65" s="746"/>
      <c r="S65" s="747"/>
      <c r="T65" s="738" t="s">
        <v>347</v>
      </c>
      <c r="U65" s="746"/>
      <c r="V65" s="747"/>
      <c r="W65" s="97">
        <v>6676</v>
      </c>
      <c r="X65" s="97">
        <f t="shared" si="3"/>
        <v>9350</v>
      </c>
      <c r="Y65" s="97">
        <v>6342</v>
      </c>
      <c r="Z65" s="96">
        <f t="shared" si="1"/>
        <v>8880</v>
      </c>
      <c r="AA65" s="209" t="s">
        <v>2010</v>
      </c>
      <c r="AB65" s="155">
        <f t="shared" si="2"/>
        <v>-5.0029958058717794E-2</v>
      </c>
      <c r="AC65" s="165"/>
      <c r="AD65" s="97"/>
      <c r="AE65" s="97"/>
    </row>
    <row r="66" spans="1:31" ht="135" customHeight="1" thickBot="1">
      <c r="A66" s="748"/>
      <c r="B66" s="749"/>
      <c r="C66" s="750"/>
      <c r="D66" s="417"/>
      <c r="E66" s="344"/>
      <c r="F66" s="344"/>
      <c r="G66" s="418"/>
      <c r="H66" s="273"/>
      <c r="I66" s="263"/>
      <c r="J66" s="263"/>
      <c r="K66" s="263"/>
      <c r="L66" s="312"/>
      <c r="M66" s="736" t="s">
        <v>1258</v>
      </c>
      <c r="N66" s="736"/>
      <c r="O66" s="736"/>
      <c r="P66" s="737" t="s">
        <v>343</v>
      </c>
      <c r="Q66" s="737"/>
      <c r="R66" s="737"/>
      <c r="S66" s="737"/>
      <c r="T66" s="738" t="s">
        <v>347</v>
      </c>
      <c r="U66" s="739"/>
      <c r="V66" s="740"/>
      <c r="W66" s="97">
        <v>6676</v>
      </c>
      <c r="X66" s="97">
        <f t="shared" si="3"/>
        <v>9350</v>
      </c>
      <c r="Y66" s="97">
        <v>6342</v>
      </c>
      <c r="Z66" s="96">
        <f t="shared" si="1"/>
        <v>8880</v>
      </c>
      <c r="AA66" s="209" t="s">
        <v>2010</v>
      </c>
      <c r="AB66" s="155">
        <f t="shared" si="2"/>
        <v>-5.0029958058717794E-2</v>
      </c>
      <c r="AC66" s="165"/>
      <c r="AD66" s="97"/>
      <c r="AE66" s="97"/>
    </row>
    <row r="67" spans="1:31" ht="135" customHeight="1" thickBot="1">
      <c r="A67" s="273"/>
      <c r="B67" s="263"/>
      <c r="C67" s="312"/>
      <c r="D67" s="417"/>
      <c r="E67" s="344"/>
      <c r="F67" s="344"/>
      <c r="G67" s="418"/>
      <c r="H67" s="273"/>
      <c r="I67" s="263"/>
      <c r="J67" s="263"/>
      <c r="K67" s="263"/>
      <c r="L67" s="312"/>
      <c r="M67" s="736" t="s">
        <v>1259</v>
      </c>
      <c r="N67" s="736"/>
      <c r="O67" s="736"/>
      <c r="P67" s="737" t="s">
        <v>1244</v>
      </c>
      <c r="Q67" s="737"/>
      <c r="R67" s="737"/>
      <c r="S67" s="737"/>
      <c r="T67" s="738" t="s">
        <v>347</v>
      </c>
      <c r="U67" s="739"/>
      <c r="V67" s="740"/>
      <c r="W67" s="97">
        <v>8077</v>
      </c>
      <c r="X67" s="97">
        <f t="shared" si="3"/>
        <v>11310</v>
      </c>
      <c r="Y67" s="97">
        <v>7673</v>
      </c>
      <c r="Z67" s="96">
        <f t="shared" si="1"/>
        <v>10740</v>
      </c>
      <c r="AA67" s="209" t="s">
        <v>2010</v>
      </c>
      <c r="AB67" s="155">
        <f t="shared" si="2"/>
        <v>-5.0018571251702393E-2</v>
      </c>
      <c r="AC67" s="165"/>
      <c r="AD67" s="97"/>
      <c r="AE67" s="97"/>
    </row>
    <row r="68" spans="1:31" ht="135" customHeight="1" thickBot="1">
      <c r="A68" s="273"/>
      <c r="B68" s="263"/>
      <c r="C68" s="312"/>
      <c r="D68" s="417"/>
      <c r="E68" s="344"/>
      <c r="F68" s="344"/>
      <c r="G68" s="418"/>
      <c r="H68" s="273"/>
      <c r="I68" s="263"/>
      <c r="J68" s="263"/>
      <c r="K68" s="263"/>
      <c r="L68" s="312"/>
      <c r="M68" s="736" t="s">
        <v>1260</v>
      </c>
      <c r="N68" s="736"/>
      <c r="O68" s="736"/>
      <c r="P68" s="737" t="s">
        <v>344</v>
      </c>
      <c r="Q68" s="737"/>
      <c r="R68" s="737"/>
      <c r="S68" s="737"/>
      <c r="T68" s="738" t="s">
        <v>347</v>
      </c>
      <c r="U68" s="739"/>
      <c r="V68" s="740"/>
      <c r="W68" s="97">
        <v>9047</v>
      </c>
      <c r="X68" s="97">
        <f t="shared" si="3"/>
        <v>12670</v>
      </c>
      <c r="Y68" s="97">
        <v>8595</v>
      </c>
      <c r="Z68" s="96">
        <f t="shared" si="1"/>
        <v>12030</v>
      </c>
      <c r="AA68" s="209" t="s">
        <v>2010</v>
      </c>
      <c r="AB68" s="155">
        <f t="shared" si="2"/>
        <v>-4.9961313142478203E-2</v>
      </c>
      <c r="AC68" s="165"/>
      <c r="AD68" s="97"/>
      <c r="AE68" s="97"/>
    </row>
    <row r="69" spans="1:31" ht="135" customHeight="1" thickBot="1">
      <c r="A69" s="275"/>
      <c r="B69" s="276"/>
      <c r="C69" s="313"/>
      <c r="D69" s="730"/>
      <c r="E69" s="346"/>
      <c r="F69" s="346"/>
      <c r="G69" s="731"/>
      <c r="H69" s="275"/>
      <c r="I69" s="276"/>
      <c r="J69" s="276"/>
      <c r="K69" s="276"/>
      <c r="L69" s="313"/>
      <c r="M69" s="736" t="s">
        <v>1261</v>
      </c>
      <c r="N69" s="736"/>
      <c r="O69" s="736"/>
      <c r="P69" s="737" t="s">
        <v>345</v>
      </c>
      <c r="Q69" s="737"/>
      <c r="R69" s="737"/>
      <c r="S69" s="737"/>
      <c r="T69" s="738" t="s">
        <v>347</v>
      </c>
      <c r="U69" s="739"/>
      <c r="V69" s="740"/>
      <c r="W69" s="97">
        <v>10222</v>
      </c>
      <c r="X69" s="97">
        <f t="shared" si="3"/>
        <v>14310</v>
      </c>
      <c r="Y69" s="97">
        <v>9711</v>
      </c>
      <c r="Z69" s="96">
        <f t="shared" si="1"/>
        <v>13600</v>
      </c>
      <c r="AA69" s="209" t="s">
        <v>2010</v>
      </c>
      <c r="AB69" s="155">
        <f t="shared" si="2"/>
        <v>-4.9990217178634277E-2</v>
      </c>
      <c r="AC69" s="165"/>
      <c r="AD69" s="97"/>
      <c r="AE69" s="97"/>
    </row>
    <row r="70" spans="1:31" ht="135" customHeight="1" thickBot="1">
      <c r="A70" s="741"/>
      <c r="B70" s="742"/>
      <c r="C70" s="743"/>
      <c r="D70" s="744" t="s">
        <v>1262</v>
      </c>
      <c r="E70" s="728"/>
      <c r="F70" s="728"/>
      <c r="G70" s="729"/>
      <c r="H70" s="745" t="s">
        <v>2342</v>
      </c>
      <c r="I70" s="262"/>
      <c r="J70" s="262"/>
      <c r="K70" s="262"/>
      <c r="L70" s="311"/>
      <c r="M70" s="741" t="s">
        <v>1263</v>
      </c>
      <c r="N70" s="742"/>
      <c r="O70" s="743"/>
      <c r="P70" s="738" t="s">
        <v>342</v>
      </c>
      <c r="Q70" s="746"/>
      <c r="R70" s="746"/>
      <c r="S70" s="747"/>
      <c r="T70" s="738" t="s">
        <v>347</v>
      </c>
      <c r="U70" s="746"/>
      <c r="V70" s="747"/>
      <c r="W70" s="97">
        <v>8302</v>
      </c>
      <c r="X70" s="97">
        <f t="shared" si="3"/>
        <v>11620</v>
      </c>
      <c r="Y70" s="97">
        <v>7887</v>
      </c>
      <c r="Z70" s="96">
        <f t="shared" si="1"/>
        <v>11040</v>
      </c>
      <c r="AA70" s="209" t="s">
        <v>2010</v>
      </c>
      <c r="AB70" s="155">
        <f t="shared" si="2"/>
        <v>-4.9987954709708515E-2</v>
      </c>
      <c r="AC70" s="165"/>
      <c r="AD70" s="97"/>
      <c r="AE70" s="97"/>
    </row>
    <row r="71" spans="1:31" ht="135" customHeight="1" thickBot="1">
      <c r="A71" s="748"/>
      <c r="B71" s="749"/>
      <c r="C71" s="750"/>
      <c r="D71" s="417"/>
      <c r="E71" s="344"/>
      <c r="F71" s="344"/>
      <c r="G71" s="418"/>
      <c r="H71" s="273"/>
      <c r="I71" s="263"/>
      <c r="J71" s="263"/>
      <c r="K71" s="263"/>
      <c r="L71" s="312"/>
      <c r="M71" s="736" t="s">
        <v>1264</v>
      </c>
      <c r="N71" s="736"/>
      <c r="O71" s="736"/>
      <c r="P71" s="737" t="s">
        <v>343</v>
      </c>
      <c r="Q71" s="737"/>
      <c r="R71" s="737"/>
      <c r="S71" s="737"/>
      <c r="T71" s="738" t="s">
        <v>347</v>
      </c>
      <c r="U71" s="739"/>
      <c r="V71" s="740"/>
      <c r="W71" s="97">
        <v>8302</v>
      </c>
      <c r="X71" s="97">
        <f t="shared" si="3"/>
        <v>11620</v>
      </c>
      <c r="Y71" s="97">
        <v>7887</v>
      </c>
      <c r="Z71" s="96">
        <f t="shared" si="1"/>
        <v>11040</v>
      </c>
      <c r="AA71" s="209" t="s">
        <v>2010</v>
      </c>
      <c r="AB71" s="155">
        <f t="shared" si="2"/>
        <v>-4.9987954709708515E-2</v>
      </c>
      <c r="AC71" s="165"/>
      <c r="AD71" s="97"/>
      <c r="AE71" s="97"/>
    </row>
    <row r="72" spans="1:31" ht="135" customHeight="1" thickBot="1">
      <c r="A72" s="273"/>
      <c r="B72" s="263"/>
      <c r="C72" s="312"/>
      <c r="D72" s="417"/>
      <c r="E72" s="344"/>
      <c r="F72" s="344"/>
      <c r="G72" s="418"/>
      <c r="H72" s="273"/>
      <c r="I72" s="263"/>
      <c r="J72" s="263"/>
      <c r="K72" s="263"/>
      <c r="L72" s="312"/>
      <c r="M72" s="736" t="s">
        <v>1265</v>
      </c>
      <c r="N72" s="736"/>
      <c r="O72" s="736"/>
      <c r="P72" s="737" t="s">
        <v>344</v>
      </c>
      <c r="Q72" s="737"/>
      <c r="R72" s="737"/>
      <c r="S72" s="737"/>
      <c r="T72" s="738" t="s">
        <v>347</v>
      </c>
      <c r="U72" s="739"/>
      <c r="V72" s="740"/>
      <c r="W72" s="97">
        <v>10674</v>
      </c>
      <c r="X72" s="97">
        <f t="shared" si="3"/>
        <v>14940</v>
      </c>
      <c r="Y72" s="97">
        <v>10140</v>
      </c>
      <c r="Z72" s="96">
        <f t="shared" si="1"/>
        <v>14200</v>
      </c>
      <c r="AA72" s="209" t="s">
        <v>2010</v>
      </c>
      <c r="AB72" s="155">
        <f t="shared" si="2"/>
        <v>-5.0028105677346835E-2</v>
      </c>
      <c r="AC72" s="165"/>
      <c r="AD72" s="97"/>
      <c r="AE72" s="97"/>
    </row>
    <row r="73" spans="1:31" ht="135" customHeight="1" thickBot="1">
      <c r="A73" s="275"/>
      <c r="B73" s="276"/>
      <c r="C73" s="313"/>
      <c r="D73" s="730"/>
      <c r="E73" s="346"/>
      <c r="F73" s="346"/>
      <c r="G73" s="731"/>
      <c r="H73" s="275"/>
      <c r="I73" s="276"/>
      <c r="J73" s="276"/>
      <c r="K73" s="276"/>
      <c r="L73" s="313"/>
      <c r="M73" s="736" t="s">
        <v>1509</v>
      </c>
      <c r="N73" s="736"/>
      <c r="O73" s="736"/>
      <c r="P73" s="737" t="s">
        <v>345</v>
      </c>
      <c r="Q73" s="737"/>
      <c r="R73" s="737"/>
      <c r="S73" s="737"/>
      <c r="T73" s="738" t="s">
        <v>347</v>
      </c>
      <c r="U73" s="739"/>
      <c r="V73" s="740"/>
      <c r="W73" s="97">
        <v>11999</v>
      </c>
      <c r="X73" s="97">
        <f t="shared" si="3"/>
        <v>16800</v>
      </c>
      <c r="Y73" s="97">
        <v>11399</v>
      </c>
      <c r="Z73" s="96">
        <f t="shared" si="1"/>
        <v>15960</v>
      </c>
      <c r="AA73" s="209" t="s">
        <v>2010</v>
      </c>
      <c r="AB73" s="155">
        <f t="shared" si="2"/>
        <v>-5.0004167013917855E-2</v>
      </c>
      <c r="AC73" s="165"/>
      <c r="AD73" s="97"/>
      <c r="AE73" s="97"/>
    </row>
    <row r="74" spans="1:31" ht="135" customHeight="1" thickBot="1">
      <c r="A74" s="741"/>
      <c r="B74" s="742"/>
      <c r="C74" s="743"/>
      <c r="D74" s="744" t="s">
        <v>1266</v>
      </c>
      <c r="E74" s="728"/>
      <c r="F74" s="728"/>
      <c r="G74" s="729"/>
      <c r="H74" s="745" t="s">
        <v>2343</v>
      </c>
      <c r="I74" s="262"/>
      <c r="J74" s="262"/>
      <c r="K74" s="262"/>
      <c r="L74" s="311"/>
      <c r="M74" s="741" t="s">
        <v>1267</v>
      </c>
      <c r="N74" s="742"/>
      <c r="O74" s="743"/>
      <c r="P74" s="738" t="s">
        <v>342</v>
      </c>
      <c r="Q74" s="746"/>
      <c r="R74" s="746"/>
      <c r="S74" s="747"/>
      <c r="T74" s="738" t="s">
        <v>347</v>
      </c>
      <c r="U74" s="746"/>
      <c r="V74" s="747"/>
      <c r="W74" s="97">
        <v>6676</v>
      </c>
      <c r="X74" s="97">
        <f t="shared" si="3"/>
        <v>9350</v>
      </c>
      <c r="Y74" s="97">
        <v>6342</v>
      </c>
      <c r="Z74" s="96">
        <f t="shared" ref="Z74:Z83" si="4">ROUND(Y74*1.4/10,0)*10</f>
        <v>8880</v>
      </c>
      <c r="AA74" s="209" t="s">
        <v>2010</v>
      </c>
      <c r="AB74" s="155">
        <f t="shared" si="2"/>
        <v>-5.0029958058717794E-2</v>
      </c>
      <c r="AC74" s="165"/>
      <c r="AD74" s="97"/>
      <c r="AE74" s="97"/>
    </row>
    <row r="75" spans="1:31" ht="135" customHeight="1" thickBot="1">
      <c r="A75" s="748"/>
      <c r="B75" s="749"/>
      <c r="C75" s="750"/>
      <c r="D75" s="417"/>
      <c r="E75" s="344"/>
      <c r="F75" s="344"/>
      <c r="G75" s="418"/>
      <c r="H75" s="273"/>
      <c r="I75" s="263"/>
      <c r="J75" s="263"/>
      <c r="K75" s="263"/>
      <c r="L75" s="312"/>
      <c r="M75" s="736" t="s">
        <v>1268</v>
      </c>
      <c r="N75" s="736"/>
      <c r="O75" s="736"/>
      <c r="P75" s="737" t="s">
        <v>343</v>
      </c>
      <c r="Q75" s="737"/>
      <c r="R75" s="737"/>
      <c r="S75" s="737"/>
      <c r="T75" s="738" t="s">
        <v>347</v>
      </c>
      <c r="U75" s="739"/>
      <c r="V75" s="740"/>
      <c r="W75" s="97">
        <v>6676</v>
      </c>
      <c r="X75" s="97">
        <f t="shared" si="3"/>
        <v>9350</v>
      </c>
      <c r="Y75" s="97">
        <v>6342</v>
      </c>
      <c r="Z75" s="96">
        <f t="shared" si="4"/>
        <v>8880</v>
      </c>
      <c r="AA75" s="209" t="s">
        <v>2010</v>
      </c>
      <c r="AB75" s="155">
        <f t="shared" ref="AB75:AB83" si="5">Y75/W75-1</f>
        <v>-5.0029958058717794E-2</v>
      </c>
      <c r="AC75" s="165"/>
      <c r="AD75" s="97"/>
      <c r="AE75" s="97"/>
    </row>
    <row r="76" spans="1:31" ht="135" customHeight="1" thickBot="1">
      <c r="A76" s="273"/>
      <c r="B76" s="263"/>
      <c r="C76" s="312"/>
      <c r="D76" s="417"/>
      <c r="E76" s="344"/>
      <c r="F76" s="344"/>
      <c r="G76" s="418"/>
      <c r="H76" s="273"/>
      <c r="I76" s="263"/>
      <c r="J76" s="263"/>
      <c r="K76" s="263"/>
      <c r="L76" s="312"/>
      <c r="M76" s="736" t="s">
        <v>1269</v>
      </c>
      <c r="N76" s="736"/>
      <c r="O76" s="736"/>
      <c r="P76" s="737" t="s">
        <v>1244</v>
      </c>
      <c r="Q76" s="737"/>
      <c r="R76" s="737"/>
      <c r="S76" s="737"/>
      <c r="T76" s="738" t="s">
        <v>347</v>
      </c>
      <c r="U76" s="739"/>
      <c r="V76" s="740"/>
      <c r="W76" s="97">
        <v>8077</v>
      </c>
      <c r="X76" s="97">
        <f t="shared" si="3"/>
        <v>11310</v>
      </c>
      <c r="Y76" s="97">
        <v>7673</v>
      </c>
      <c r="Z76" s="96">
        <f t="shared" si="4"/>
        <v>10740</v>
      </c>
      <c r="AA76" s="209" t="s">
        <v>2010</v>
      </c>
      <c r="AB76" s="155">
        <f t="shared" si="5"/>
        <v>-5.0018571251702393E-2</v>
      </c>
      <c r="AC76" s="165"/>
      <c r="AD76" s="97"/>
      <c r="AE76" s="97"/>
    </row>
    <row r="77" spans="1:31" ht="135" customHeight="1" thickBot="1">
      <c r="A77" s="273"/>
      <c r="B77" s="263"/>
      <c r="C77" s="312"/>
      <c r="D77" s="417"/>
      <c r="E77" s="344"/>
      <c r="F77" s="344"/>
      <c r="G77" s="418"/>
      <c r="H77" s="273"/>
      <c r="I77" s="263"/>
      <c r="J77" s="263"/>
      <c r="K77" s="263"/>
      <c r="L77" s="312"/>
      <c r="M77" s="736" t="s">
        <v>1270</v>
      </c>
      <c r="N77" s="736"/>
      <c r="O77" s="736"/>
      <c r="P77" s="737" t="s">
        <v>344</v>
      </c>
      <c r="Q77" s="737"/>
      <c r="R77" s="737"/>
      <c r="S77" s="737"/>
      <c r="T77" s="738" t="s">
        <v>347</v>
      </c>
      <c r="U77" s="739"/>
      <c r="V77" s="740"/>
      <c r="W77" s="97">
        <v>9047</v>
      </c>
      <c r="X77" s="97">
        <f t="shared" si="3"/>
        <v>12670</v>
      </c>
      <c r="Y77" s="97">
        <v>8595</v>
      </c>
      <c r="Z77" s="96">
        <f t="shared" si="4"/>
        <v>12030</v>
      </c>
      <c r="AA77" s="209" t="s">
        <v>2010</v>
      </c>
      <c r="AB77" s="155">
        <f t="shared" si="5"/>
        <v>-4.9961313142478203E-2</v>
      </c>
      <c r="AC77" s="165"/>
      <c r="AD77" s="97"/>
      <c r="AE77" s="97"/>
    </row>
    <row r="78" spans="1:31" ht="135" customHeight="1" thickBot="1">
      <c r="A78" s="275"/>
      <c r="B78" s="276"/>
      <c r="C78" s="313"/>
      <c r="D78" s="730"/>
      <c r="E78" s="346"/>
      <c r="F78" s="346"/>
      <c r="G78" s="731"/>
      <c r="H78" s="275"/>
      <c r="I78" s="276"/>
      <c r="J78" s="276"/>
      <c r="K78" s="276"/>
      <c r="L78" s="313"/>
      <c r="M78" s="736" t="s">
        <v>1271</v>
      </c>
      <c r="N78" s="736"/>
      <c r="O78" s="736"/>
      <c r="P78" s="737" t="s">
        <v>345</v>
      </c>
      <c r="Q78" s="737"/>
      <c r="R78" s="737"/>
      <c r="S78" s="737"/>
      <c r="T78" s="738" t="s">
        <v>347</v>
      </c>
      <c r="U78" s="739"/>
      <c r="V78" s="740"/>
      <c r="W78" s="97">
        <v>10222</v>
      </c>
      <c r="X78" s="97">
        <f t="shared" si="3"/>
        <v>14310</v>
      </c>
      <c r="Y78" s="97">
        <v>9711</v>
      </c>
      <c r="Z78" s="96">
        <f t="shared" si="4"/>
        <v>13600</v>
      </c>
      <c r="AA78" s="209" t="s">
        <v>2010</v>
      </c>
      <c r="AB78" s="155">
        <f t="shared" si="5"/>
        <v>-4.9990217178634277E-2</v>
      </c>
      <c r="AC78" s="165"/>
      <c r="AD78" s="97"/>
      <c r="AE78" s="97"/>
    </row>
    <row r="79" spans="1:31" ht="135" customHeight="1" thickBot="1">
      <c r="A79" s="741"/>
      <c r="B79" s="742"/>
      <c r="C79" s="743"/>
      <c r="D79" s="744" t="s">
        <v>1275</v>
      </c>
      <c r="E79" s="728"/>
      <c r="F79" s="728"/>
      <c r="G79" s="729"/>
      <c r="H79" s="745" t="s">
        <v>2344</v>
      </c>
      <c r="I79" s="262"/>
      <c r="J79" s="262"/>
      <c r="K79" s="262"/>
      <c r="L79" s="311"/>
      <c r="M79" s="741" t="s">
        <v>1272</v>
      </c>
      <c r="N79" s="742"/>
      <c r="O79" s="743"/>
      <c r="P79" s="738" t="s">
        <v>342</v>
      </c>
      <c r="Q79" s="746"/>
      <c r="R79" s="746"/>
      <c r="S79" s="747"/>
      <c r="T79" s="738" t="s">
        <v>347</v>
      </c>
      <c r="U79" s="746"/>
      <c r="V79" s="747"/>
      <c r="W79" s="97">
        <v>8302</v>
      </c>
      <c r="X79" s="97">
        <f t="shared" si="3"/>
        <v>11620</v>
      </c>
      <c r="Y79" s="97">
        <v>7887</v>
      </c>
      <c r="Z79" s="96">
        <f t="shared" si="4"/>
        <v>11040</v>
      </c>
      <c r="AA79" s="209" t="s">
        <v>2010</v>
      </c>
      <c r="AB79" s="155">
        <f t="shared" si="5"/>
        <v>-4.9987954709708515E-2</v>
      </c>
      <c r="AC79" s="165"/>
      <c r="AD79" s="97"/>
      <c r="AE79" s="97"/>
    </row>
    <row r="80" spans="1:31" ht="135" customHeight="1" thickBot="1">
      <c r="A80" s="748"/>
      <c r="B80" s="749"/>
      <c r="C80" s="750"/>
      <c r="D80" s="417"/>
      <c r="E80" s="344"/>
      <c r="F80" s="344"/>
      <c r="G80" s="418"/>
      <c r="H80" s="273"/>
      <c r="I80" s="263"/>
      <c r="J80" s="263"/>
      <c r="K80" s="263"/>
      <c r="L80" s="312"/>
      <c r="M80" s="736" t="s">
        <v>1273</v>
      </c>
      <c r="N80" s="736"/>
      <c r="O80" s="736"/>
      <c r="P80" s="737" t="s">
        <v>343</v>
      </c>
      <c r="Q80" s="737"/>
      <c r="R80" s="737"/>
      <c r="S80" s="737"/>
      <c r="T80" s="738" t="s">
        <v>347</v>
      </c>
      <c r="U80" s="739"/>
      <c r="V80" s="740"/>
      <c r="W80" s="97">
        <v>8302</v>
      </c>
      <c r="X80" s="97">
        <f t="shared" si="3"/>
        <v>11620</v>
      </c>
      <c r="Y80" s="97">
        <v>7887</v>
      </c>
      <c r="Z80" s="96">
        <f t="shared" si="4"/>
        <v>11040</v>
      </c>
      <c r="AA80" s="209" t="s">
        <v>2010</v>
      </c>
      <c r="AB80" s="155">
        <f t="shared" si="5"/>
        <v>-4.9987954709708515E-2</v>
      </c>
      <c r="AC80" s="165"/>
      <c r="AD80" s="97"/>
      <c r="AE80" s="97"/>
    </row>
    <row r="81" spans="1:31" ht="135" customHeight="1" thickBot="1">
      <c r="A81" s="273"/>
      <c r="B81" s="263"/>
      <c r="C81" s="312"/>
      <c r="D81" s="417"/>
      <c r="E81" s="344"/>
      <c r="F81" s="344"/>
      <c r="G81" s="418"/>
      <c r="H81" s="273"/>
      <c r="I81" s="263"/>
      <c r="J81" s="263"/>
      <c r="K81" s="263"/>
      <c r="L81" s="312"/>
      <c r="M81" s="736" t="s">
        <v>1274</v>
      </c>
      <c r="N81" s="736"/>
      <c r="O81" s="736"/>
      <c r="P81" s="737" t="s">
        <v>344</v>
      </c>
      <c r="Q81" s="737"/>
      <c r="R81" s="737"/>
      <c r="S81" s="737"/>
      <c r="T81" s="738" t="s">
        <v>347</v>
      </c>
      <c r="U81" s="739"/>
      <c r="V81" s="740"/>
      <c r="W81" s="97">
        <v>10674</v>
      </c>
      <c r="X81" s="97">
        <f t="shared" si="3"/>
        <v>14940</v>
      </c>
      <c r="Y81" s="97">
        <v>10140</v>
      </c>
      <c r="Z81" s="96">
        <f t="shared" si="4"/>
        <v>14200</v>
      </c>
      <c r="AA81" s="209" t="s">
        <v>2010</v>
      </c>
      <c r="AB81" s="155">
        <f t="shared" si="5"/>
        <v>-5.0028105677346835E-2</v>
      </c>
      <c r="AC81" s="165"/>
      <c r="AD81" s="97"/>
      <c r="AE81" s="97"/>
    </row>
    <row r="82" spans="1:31" ht="135" customHeight="1" thickBot="1">
      <c r="A82" s="275"/>
      <c r="B82" s="276"/>
      <c r="C82" s="313"/>
      <c r="D82" s="730"/>
      <c r="E82" s="346"/>
      <c r="F82" s="346"/>
      <c r="G82" s="731"/>
      <c r="H82" s="275"/>
      <c r="I82" s="276"/>
      <c r="J82" s="276"/>
      <c r="K82" s="276"/>
      <c r="L82" s="313"/>
      <c r="M82" s="736" t="s">
        <v>1508</v>
      </c>
      <c r="N82" s="736"/>
      <c r="O82" s="736"/>
      <c r="P82" s="737" t="s">
        <v>345</v>
      </c>
      <c r="Q82" s="737"/>
      <c r="R82" s="737"/>
      <c r="S82" s="737"/>
      <c r="T82" s="738" t="s">
        <v>347</v>
      </c>
      <c r="U82" s="739"/>
      <c r="V82" s="740"/>
      <c r="W82" s="97">
        <v>11999</v>
      </c>
      <c r="X82" s="97">
        <f t="shared" si="3"/>
        <v>16800</v>
      </c>
      <c r="Y82" s="97">
        <v>11399</v>
      </c>
      <c r="Z82" s="96">
        <f t="shared" si="4"/>
        <v>15960</v>
      </c>
      <c r="AA82" s="209" t="s">
        <v>2010</v>
      </c>
      <c r="AB82" s="155">
        <f t="shared" si="5"/>
        <v>-5.0004167013917855E-2</v>
      </c>
      <c r="AC82" s="165"/>
      <c r="AD82" s="97"/>
      <c r="AE82" s="97"/>
    </row>
    <row r="83" spans="1:31" ht="161.25" customHeight="1" thickBot="1">
      <c r="A83" s="741"/>
      <c r="B83" s="742"/>
      <c r="C83" s="743"/>
      <c r="D83" s="738" t="s">
        <v>1285</v>
      </c>
      <c r="E83" s="746"/>
      <c r="F83" s="746"/>
      <c r="G83" s="747"/>
      <c r="H83" s="751" t="s">
        <v>2345</v>
      </c>
      <c r="I83" s="752"/>
      <c r="J83" s="752"/>
      <c r="K83" s="752"/>
      <c r="L83" s="753"/>
      <c r="M83" s="741" t="s">
        <v>1286</v>
      </c>
      <c r="N83" s="742"/>
      <c r="O83" s="743"/>
      <c r="P83" s="738" t="s">
        <v>1287</v>
      </c>
      <c r="Q83" s="746"/>
      <c r="R83" s="746"/>
      <c r="S83" s="747"/>
      <c r="T83" s="738" t="s">
        <v>347</v>
      </c>
      <c r="U83" s="746"/>
      <c r="V83" s="747"/>
      <c r="W83" s="97">
        <v>7934</v>
      </c>
      <c r="X83" s="97">
        <f t="shared" si="3"/>
        <v>11110</v>
      </c>
      <c r="Y83" s="97">
        <v>7537</v>
      </c>
      <c r="Z83" s="96">
        <f t="shared" si="4"/>
        <v>10550</v>
      </c>
      <c r="AA83" s="209" t="s">
        <v>2010</v>
      </c>
      <c r="AB83" s="155">
        <f t="shared" si="5"/>
        <v>-5.0037811948575706E-2</v>
      </c>
      <c r="AC83" s="165"/>
      <c r="AD83" s="97"/>
      <c r="AE83" s="97"/>
    </row>
  </sheetData>
  <autoFilter ref="A8:AE83" xr:uid="{00000000-0009-0000-0000-000004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325">
    <mergeCell ref="M24:O24"/>
    <mergeCell ref="P24:S24"/>
    <mergeCell ref="T24:V24"/>
    <mergeCell ref="H24:L28"/>
    <mergeCell ref="D35:G39"/>
    <mergeCell ref="H35:L39"/>
    <mergeCell ref="A10:B11"/>
    <mergeCell ref="A12:B13"/>
    <mergeCell ref="A14:B15"/>
    <mergeCell ref="A16:B17"/>
    <mergeCell ref="A18:B18"/>
    <mergeCell ref="A24:B24"/>
    <mergeCell ref="A19:B19"/>
    <mergeCell ref="A25:B25"/>
    <mergeCell ref="A26:B26"/>
    <mergeCell ref="A20:B20"/>
    <mergeCell ref="A21:B21"/>
    <mergeCell ref="A22:B22"/>
    <mergeCell ref="A27:B27"/>
    <mergeCell ref="A23:B23"/>
    <mergeCell ref="A28:B28"/>
    <mergeCell ref="M39:O39"/>
    <mergeCell ref="P39:S39"/>
    <mergeCell ref="T39:V39"/>
    <mergeCell ref="D24:G28"/>
    <mergeCell ref="M29:O29"/>
    <mergeCell ref="P29:S29"/>
    <mergeCell ref="T29:V29"/>
    <mergeCell ref="H29:L34"/>
    <mergeCell ref="D29:G34"/>
    <mergeCell ref="M36:O36"/>
    <mergeCell ref="P36:S36"/>
    <mergeCell ref="T36:V36"/>
    <mergeCell ref="M30:O30"/>
    <mergeCell ref="P30:S30"/>
    <mergeCell ref="T30:V30"/>
    <mergeCell ref="M31:O31"/>
    <mergeCell ref="P31:S31"/>
    <mergeCell ref="T31:V31"/>
    <mergeCell ref="M32:O32"/>
    <mergeCell ref="P32:S32"/>
    <mergeCell ref="T32:V32"/>
    <mergeCell ref="M33:O33"/>
    <mergeCell ref="P33:S33"/>
    <mergeCell ref="T33:V33"/>
    <mergeCell ref="M27:O27"/>
    <mergeCell ref="P27:S27"/>
    <mergeCell ref="T27:V27"/>
    <mergeCell ref="M37:O37"/>
    <mergeCell ref="P37:S37"/>
    <mergeCell ref="T37:V37"/>
    <mergeCell ref="M38:O38"/>
    <mergeCell ref="P38:S38"/>
    <mergeCell ref="T38:V38"/>
    <mergeCell ref="M34:O34"/>
    <mergeCell ref="P34:S34"/>
    <mergeCell ref="T34:V34"/>
    <mergeCell ref="M35:O35"/>
    <mergeCell ref="P35:S35"/>
    <mergeCell ref="T35:V35"/>
    <mergeCell ref="M28:O28"/>
    <mergeCell ref="P28:S28"/>
    <mergeCell ref="T28:V28"/>
    <mergeCell ref="M19:O19"/>
    <mergeCell ref="P19:S19"/>
    <mergeCell ref="T19:V19"/>
    <mergeCell ref="M20:O20"/>
    <mergeCell ref="P20:S20"/>
    <mergeCell ref="T20:V20"/>
    <mergeCell ref="M21:O21"/>
    <mergeCell ref="P21:S21"/>
    <mergeCell ref="T21:V21"/>
    <mergeCell ref="M22:O22"/>
    <mergeCell ref="P22:S22"/>
    <mergeCell ref="T22:V22"/>
    <mergeCell ref="M23:O23"/>
    <mergeCell ref="P23:S23"/>
    <mergeCell ref="T23:V23"/>
    <mergeCell ref="M25:O25"/>
    <mergeCell ref="P25:S25"/>
    <mergeCell ref="T25:V25"/>
    <mergeCell ref="M26:O26"/>
    <mergeCell ref="P26:S26"/>
    <mergeCell ref="T26:V26"/>
    <mergeCell ref="M18:O18"/>
    <mergeCell ref="P18:S18"/>
    <mergeCell ref="T18:V18"/>
    <mergeCell ref="H18:L23"/>
    <mergeCell ref="D18:G23"/>
    <mergeCell ref="D16:G17"/>
    <mergeCell ref="H16:L17"/>
    <mergeCell ref="M16:O16"/>
    <mergeCell ref="P16:S16"/>
    <mergeCell ref="T16:V16"/>
    <mergeCell ref="M17:O17"/>
    <mergeCell ref="P17:S17"/>
    <mergeCell ref="T17:V17"/>
    <mergeCell ref="T14:V14"/>
    <mergeCell ref="M15:O15"/>
    <mergeCell ref="P15:S15"/>
    <mergeCell ref="T15:V15"/>
    <mergeCell ref="D12:G13"/>
    <mergeCell ref="H12:L13"/>
    <mergeCell ref="M12:O12"/>
    <mergeCell ref="P12:S12"/>
    <mergeCell ref="T12:V12"/>
    <mergeCell ref="M13:O13"/>
    <mergeCell ref="P13:S13"/>
    <mergeCell ref="T13:V13"/>
    <mergeCell ref="D10:G11"/>
    <mergeCell ref="H10:L11"/>
    <mergeCell ref="M10:O10"/>
    <mergeCell ref="P10:S10"/>
    <mergeCell ref="T10:V10"/>
    <mergeCell ref="M11:O11"/>
    <mergeCell ref="P11:S11"/>
    <mergeCell ref="T11:V11"/>
    <mergeCell ref="A40:B40"/>
    <mergeCell ref="A29:B29"/>
    <mergeCell ref="A35:B35"/>
    <mergeCell ref="A30:B30"/>
    <mergeCell ref="A36:B36"/>
    <mergeCell ref="A31:B31"/>
    <mergeCell ref="A37:B37"/>
    <mergeCell ref="A32:B32"/>
    <mergeCell ref="A33:B33"/>
    <mergeCell ref="A38:B38"/>
    <mergeCell ref="A39:B39"/>
    <mergeCell ref="A34:B34"/>
    <mergeCell ref="D14:G15"/>
    <mergeCell ref="H14:L15"/>
    <mergeCell ref="M14:O14"/>
    <mergeCell ref="P14:S14"/>
    <mergeCell ref="A41:B41"/>
    <mergeCell ref="A42:B42"/>
    <mergeCell ref="A43:B43"/>
    <mergeCell ref="A44:B44"/>
    <mergeCell ref="A45:B45"/>
    <mergeCell ref="A46:B46"/>
    <mergeCell ref="A47:B47"/>
    <mergeCell ref="M46:O46"/>
    <mergeCell ref="M42:O42"/>
    <mergeCell ref="P46:S46"/>
    <mergeCell ref="T46:V46"/>
    <mergeCell ref="M47:O47"/>
    <mergeCell ref="P47:S47"/>
    <mergeCell ref="T47:V47"/>
    <mergeCell ref="H40:L43"/>
    <mergeCell ref="H44:L47"/>
    <mergeCell ref="D40:G43"/>
    <mergeCell ref="D44:G47"/>
    <mergeCell ref="M43:O43"/>
    <mergeCell ref="P43:S43"/>
    <mergeCell ref="T43:V43"/>
    <mergeCell ref="M44:O44"/>
    <mergeCell ref="P44:S44"/>
    <mergeCell ref="T44:V44"/>
    <mergeCell ref="M45:O45"/>
    <mergeCell ref="P45:S45"/>
    <mergeCell ref="T45:V45"/>
    <mergeCell ref="M40:O40"/>
    <mergeCell ref="P40:S40"/>
    <mergeCell ref="T40:V40"/>
    <mergeCell ref="M41:O41"/>
    <mergeCell ref="P41:S41"/>
    <mergeCell ref="T41:V41"/>
    <mergeCell ref="P42:S42"/>
    <mergeCell ref="T42:V42"/>
    <mergeCell ref="A54:C55"/>
    <mergeCell ref="D54:G55"/>
    <mergeCell ref="H54:L55"/>
    <mergeCell ref="M54:O54"/>
    <mergeCell ref="P54:S54"/>
    <mergeCell ref="T54:V54"/>
    <mergeCell ref="M55:O55"/>
    <mergeCell ref="P55:S55"/>
    <mergeCell ref="T55:V55"/>
    <mergeCell ref="A52:C53"/>
    <mergeCell ref="D52:G53"/>
    <mergeCell ref="H52:L53"/>
    <mergeCell ref="M52:O52"/>
    <mergeCell ref="P52:S52"/>
    <mergeCell ref="T52:V52"/>
    <mergeCell ref="M53:O53"/>
    <mergeCell ref="P53:S53"/>
    <mergeCell ref="T53:V53"/>
    <mergeCell ref="A50:C51"/>
    <mergeCell ref="D50:G51"/>
    <mergeCell ref="H50:L51"/>
    <mergeCell ref="M50:O50"/>
    <mergeCell ref="P50:S50"/>
    <mergeCell ref="T50:V50"/>
    <mergeCell ref="M51:O51"/>
    <mergeCell ref="P51:S51"/>
    <mergeCell ref="T51:V51"/>
    <mergeCell ref="A48:C49"/>
    <mergeCell ref="D48:G49"/>
    <mergeCell ref="H48:L49"/>
    <mergeCell ref="M48:O48"/>
    <mergeCell ref="P48:S48"/>
    <mergeCell ref="T48:V48"/>
    <mergeCell ref="M49:O49"/>
    <mergeCell ref="P49:S49"/>
    <mergeCell ref="T49:V49"/>
    <mergeCell ref="A56:C56"/>
    <mergeCell ref="D56:G60"/>
    <mergeCell ref="H56:L60"/>
    <mergeCell ref="M56:O56"/>
    <mergeCell ref="P56:S56"/>
    <mergeCell ref="T56:V56"/>
    <mergeCell ref="A57:C60"/>
    <mergeCell ref="A1:G5"/>
    <mergeCell ref="H1:X4"/>
    <mergeCell ref="H5:V6"/>
    <mergeCell ref="A6:G7"/>
    <mergeCell ref="A8:C8"/>
    <mergeCell ref="D8:G8"/>
    <mergeCell ref="H8:L8"/>
    <mergeCell ref="M8:O8"/>
    <mergeCell ref="P8:S8"/>
    <mergeCell ref="T8:V8"/>
    <mergeCell ref="M59:O59"/>
    <mergeCell ref="P59:S59"/>
    <mergeCell ref="T59:V59"/>
    <mergeCell ref="M60:O60"/>
    <mergeCell ref="P60:S60"/>
    <mergeCell ref="T60:V60"/>
    <mergeCell ref="M57:O57"/>
    <mergeCell ref="P57:S57"/>
    <mergeCell ref="T57:V57"/>
    <mergeCell ref="M58:O58"/>
    <mergeCell ref="P58:S58"/>
    <mergeCell ref="T58:V58"/>
    <mergeCell ref="M63:O63"/>
    <mergeCell ref="P63:S63"/>
    <mergeCell ref="T63:V63"/>
    <mergeCell ref="M64:O64"/>
    <mergeCell ref="P64:S64"/>
    <mergeCell ref="T64:V64"/>
    <mergeCell ref="A61:C61"/>
    <mergeCell ref="D61:G64"/>
    <mergeCell ref="H61:L64"/>
    <mergeCell ref="M61:O61"/>
    <mergeCell ref="P61:S61"/>
    <mergeCell ref="T61:V61"/>
    <mergeCell ref="A62:C64"/>
    <mergeCell ref="M62:O62"/>
    <mergeCell ref="P62:S62"/>
    <mergeCell ref="T62:V62"/>
    <mergeCell ref="A65:C65"/>
    <mergeCell ref="D65:G69"/>
    <mergeCell ref="H65:L69"/>
    <mergeCell ref="M65:O65"/>
    <mergeCell ref="P65:S65"/>
    <mergeCell ref="T65:V65"/>
    <mergeCell ref="A66:C69"/>
    <mergeCell ref="M66:O66"/>
    <mergeCell ref="P66:S66"/>
    <mergeCell ref="T66:V66"/>
    <mergeCell ref="M67:O67"/>
    <mergeCell ref="P67:S67"/>
    <mergeCell ref="T67:V67"/>
    <mergeCell ref="M68:O68"/>
    <mergeCell ref="P68:S68"/>
    <mergeCell ref="T68:V68"/>
    <mergeCell ref="M71:O71"/>
    <mergeCell ref="P71:S71"/>
    <mergeCell ref="T71:V71"/>
    <mergeCell ref="M69:O69"/>
    <mergeCell ref="P69:S69"/>
    <mergeCell ref="T69:V69"/>
    <mergeCell ref="P76:S76"/>
    <mergeCell ref="T76:V76"/>
    <mergeCell ref="A70:C70"/>
    <mergeCell ref="D70:G73"/>
    <mergeCell ref="H70:L73"/>
    <mergeCell ref="M70:O70"/>
    <mergeCell ref="P70:S70"/>
    <mergeCell ref="T70:V70"/>
    <mergeCell ref="A71:C73"/>
    <mergeCell ref="M72:O72"/>
    <mergeCell ref="P72:S72"/>
    <mergeCell ref="T72:V72"/>
    <mergeCell ref="M73:O73"/>
    <mergeCell ref="P73:S73"/>
    <mergeCell ref="A83:C83"/>
    <mergeCell ref="D83:G83"/>
    <mergeCell ref="H83:L83"/>
    <mergeCell ref="M83:O83"/>
    <mergeCell ref="P83:S83"/>
    <mergeCell ref="T83:V83"/>
    <mergeCell ref="T73:V73"/>
    <mergeCell ref="A74:C74"/>
    <mergeCell ref="D74:G78"/>
    <mergeCell ref="H74:L78"/>
    <mergeCell ref="M74:O74"/>
    <mergeCell ref="P74:S74"/>
    <mergeCell ref="T74:V74"/>
    <mergeCell ref="A75:C78"/>
    <mergeCell ref="M77:O77"/>
    <mergeCell ref="P77:S77"/>
    <mergeCell ref="T77:V77"/>
    <mergeCell ref="M78:O78"/>
    <mergeCell ref="P78:S78"/>
    <mergeCell ref="T78:V78"/>
    <mergeCell ref="M75:O75"/>
    <mergeCell ref="P75:S75"/>
    <mergeCell ref="T75:V75"/>
    <mergeCell ref="M76:O76"/>
    <mergeCell ref="M81:O81"/>
    <mergeCell ref="P81:S81"/>
    <mergeCell ref="T81:V81"/>
    <mergeCell ref="M82:O82"/>
    <mergeCell ref="P82:S82"/>
    <mergeCell ref="T82:V82"/>
    <mergeCell ref="A79:C79"/>
    <mergeCell ref="D79:G82"/>
    <mergeCell ref="H79:L82"/>
    <mergeCell ref="M79:O79"/>
    <mergeCell ref="P79:S79"/>
    <mergeCell ref="T79:V79"/>
    <mergeCell ref="A80:C82"/>
    <mergeCell ref="M80:O80"/>
    <mergeCell ref="P80:S80"/>
    <mergeCell ref="T80:V80"/>
  </mergeCells>
  <hyperlinks>
    <hyperlink ref="A6" r:id="rId1" xr:uid="{00000000-0004-0000-0400-000000000000}"/>
  </hyperlinks>
  <pageMargins left="0.39370078740157483" right="0.39370078740157483" top="0.39370078740157483" bottom="0.39370078740157483" header="0" footer="0"/>
  <pageSetup fitToHeight="0" pageOrder="overThenDown" orientation="landscape" r:id="rId2"/>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ummaryRight="0"/>
    <pageSetUpPr autoPageBreaks="0" fitToPage="1"/>
  </sheetPr>
  <dimension ref="A1:AF193"/>
  <sheetViews>
    <sheetView showZeros="0" topLeftCell="I1" zoomScale="85" zoomScaleNormal="85" workbookViewId="0">
      <selection activeCell="AB8" sqref="AB8"/>
    </sheetView>
  </sheetViews>
  <sheetFormatPr defaultColWidth="9" defaultRowHeight="11.65" customHeight="1"/>
  <cols>
    <col min="1" max="1" width="9" style="1" customWidth="1"/>
    <col min="2" max="2" width="9.5703125" style="1" customWidth="1"/>
    <col min="3" max="3" width="0.28515625" style="1" hidden="1" customWidth="1"/>
    <col min="4" max="4" width="8.5703125" style="1" customWidth="1"/>
    <col min="5" max="5" width="0.28515625" style="1" customWidth="1"/>
    <col min="6" max="6" width="9" style="1" customWidth="1"/>
    <col min="7" max="7" width="3.7109375" style="1" customWidth="1"/>
    <col min="8" max="8" width="7.5703125" style="1" customWidth="1"/>
    <col min="9" max="11" width="9" style="1" customWidth="1"/>
    <col min="12" max="12" width="6.28515625" style="1" customWidth="1"/>
    <col min="13" max="13" width="2.5703125" style="1" customWidth="1"/>
    <col min="14" max="14" width="9" style="1" customWidth="1"/>
    <col min="15" max="15" width="6.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12.85546875" style="1" customWidth="1"/>
    <col min="23" max="23" width="12.5703125" style="1" customWidth="1"/>
    <col min="24" max="24" width="11.28515625" style="1" customWidth="1"/>
    <col min="25" max="25" width="12.7109375" style="1" customWidth="1"/>
    <col min="26" max="26" width="14.28515625" style="1" customWidth="1"/>
    <col min="27" max="27" width="23.7109375" style="234" customWidth="1"/>
    <col min="28" max="28" width="10.7109375" style="1" bestFit="1" customWidth="1"/>
    <col min="29" max="29" width="18.5703125" style="1" bestFit="1" customWidth="1"/>
    <col min="30" max="30" width="15.28515625" style="1" bestFit="1" customWidth="1"/>
    <col min="31" max="31" width="10.28515625" style="1" bestFit="1" customWidth="1"/>
    <col min="32" max="32" width="10.7109375" style="2" bestFit="1" customWidth="1"/>
    <col min="33" max="16384" width="9" style="2"/>
  </cols>
  <sheetData>
    <row r="1" spans="1:32" s="1" customFormat="1" ht="21" customHeight="1">
      <c r="A1" s="342"/>
      <c r="B1" s="342"/>
      <c r="C1" s="46"/>
      <c r="D1" s="46"/>
      <c r="E1" s="46"/>
      <c r="F1" s="343" t="s">
        <v>4406</v>
      </c>
      <c r="G1" s="344"/>
      <c r="H1" s="344"/>
      <c r="I1" s="344"/>
      <c r="J1" s="344"/>
      <c r="K1" s="344"/>
      <c r="L1" s="344"/>
      <c r="M1" s="344"/>
      <c r="N1" s="344"/>
      <c r="O1" s="344"/>
      <c r="P1" s="344"/>
      <c r="Q1" s="344"/>
      <c r="R1" s="344"/>
      <c r="S1" s="344"/>
      <c r="T1" s="344"/>
      <c r="U1" s="344"/>
      <c r="V1" s="344"/>
      <c r="W1" s="68"/>
      <c r="X1" s="46"/>
      <c r="Y1" s="46"/>
      <c r="Z1" s="46"/>
      <c r="AA1" s="46"/>
      <c r="AB1" s="46"/>
      <c r="AC1" s="46"/>
      <c r="AD1" s="46"/>
      <c r="AE1" s="46"/>
    </row>
    <row r="2" spans="1:32" s="1" customFormat="1" ht="21" customHeight="1">
      <c r="A2" s="342"/>
      <c r="B2" s="342"/>
      <c r="C2" s="46"/>
      <c r="D2" s="46"/>
      <c r="E2" s="46"/>
      <c r="F2" s="344"/>
      <c r="G2" s="344"/>
      <c r="H2" s="344"/>
      <c r="I2" s="344"/>
      <c r="J2" s="344"/>
      <c r="K2" s="344"/>
      <c r="L2" s="344"/>
      <c r="M2" s="344"/>
      <c r="N2" s="344"/>
      <c r="O2" s="344"/>
      <c r="P2" s="344"/>
      <c r="Q2" s="344"/>
      <c r="R2" s="344"/>
      <c r="S2" s="344"/>
      <c r="T2" s="344"/>
      <c r="U2" s="344"/>
      <c r="V2" s="344"/>
      <c r="W2" s="68"/>
      <c r="X2" s="46"/>
      <c r="Y2" s="46"/>
      <c r="Z2" s="46"/>
      <c r="AA2" s="46"/>
      <c r="AB2" s="46"/>
      <c r="AC2" s="46"/>
      <c r="AD2" s="46"/>
      <c r="AE2" s="46"/>
    </row>
    <row r="3" spans="1:32" s="1" customFormat="1" ht="21" customHeight="1">
      <c r="A3" s="342"/>
      <c r="B3" s="342"/>
      <c r="C3" s="46"/>
      <c r="D3" s="46"/>
      <c r="E3" s="46"/>
      <c r="F3" s="344"/>
      <c r="G3" s="344"/>
      <c r="H3" s="344"/>
      <c r="I3" s="344"/>
      <c r="J3" s="344"/>
      <c r="K3" s="344"/>
      <c r="L3" s="344"/>
      <c r="M3" s="344"/>
      <c r="N3" s="344"/>
      <c r="O3" s="344"/>
      <c r="P3" s="344"/>
      <c r="Q3" s="344"/>
      <c r="R3" s="344"/>
      <c r="S3" s="344"/>
      <c r="T3" s="344"/>
      <c r="U3" s="344"/>
      <c r="V3" s="344"/>
      <c r="W3" s="68"/>
      <c r="X3" s="46"/>
      <c r="Y3" s="46"/>
      <c r="Z3" s="46"/>
      <c r="AA3" s="46"/>
      <c r="AB3" s="46"/>
      <c r="AC3" s="46"/>
      <c r="AD3" s="46"/>
      <c r="AE3" s="46"/>
    </row>
    <row r="4" spans="1:32" s="1" customFormat="1" ht="21" customHeight="1">
      <c r="A4" s="342"/>
      <c r="B4" s="342"/>
      <c r="C4" s="46"/>
      <c r="D4" s="46"/>
      <c r="E4" s="46"/>
      <c r="F4" s="344"/>
      <c r="G4" s="344"/>
      <c r="H4" s="344"/>
      <c r="I4" s="344"/>
      <c r="J4" s="344"/>
      <c r="K4" s="344"/>
      <c r="L4" s="344"/>
      <c r="M4" s="344"/>
      <c r="N4" s="344"/>
      <c r="O4" s="344"/>
      <c r="P4" s="344"/>
      <c r="Q4" s="344"/>
      <c r="R4" s="344"/>
      <c r="S4" s="344"/>
      <c r="T4" s="344"/>
      <c r="U4" s="344"/>
      <c r="V4" s="344"/>
      <c r="W4" s="68"/>
      <c r="X4" s="46"/>
      <c r="Y4" s="46"/>
      <c r="Z4" s="46"/>
      <c r="AA4" s="46"/>
      <c r="AB4" s="46"/>
      <c r="AC4" s="46"/>
      <c r="AD4" s="46"/>
      <c r="AE4" s="46"/>
    </row>
    <row r="5" spans="1:32" s="1" customFormat="1" ht="33" customHeight="1">
      <c r="C5" s="47"/>
      <c r="D5" s="47"/>
      <c r="E5" s="47"/>
      <c r="F5" s="345" t="s">
        <v>306</v>
      </c>
      <c r="G5" s="344"/>
      <c r="H5" s="344"/>
      <c r="I5" s="344"/>
      <c r="J5" s="344"/>
      <c r="K5" s="344"/>
      <c r="L5" s="344"/>
      <c r="M5" s="344"/>
      <c r="N5" s="344"/>
      <c r="O5" s="344"/>
      <c r="P5" s="344"/>
      <c r="Q5" s="344"/>
      <c r="R5" s="344"/>
      <c r="S5" s="344"/>
      <c r="T5" s="344"/>
      <c r="U5" s="344"/>
      <c r="V5" s="344"/>
      <c r="W5" s="101"/>
      <c r="X5" s="101"/>
      <c r="Y5" s="101"/>
      <c r="Z5" s="101"/>
      <c r="AA5" s="13"/>
      <c r="AB5" s="47"/>
      <c r="AC5" s="47"/>
      <c r="AD5" s="47"/>
      <c r="AE5" s="47"/>
    </row>
    <row r="6" spans="1:32" s="1" customFormat="1" ht="13.15" customHeight="1">
      <c r="A6" s="347" t="s">
        <v>311</v>
      </c>
      <c r="B6" s="348"/>
      <c r="C6" s="349"/>
      <c r="D6" s="349"/>
      <c r="E6" s="48"/>
      <c r="F6" s="344"/>
      <c r="G6" s="344"/>
      <c r="H6" s="344"/>
      <c r="I6" s="344"/>
      <c r="J6" s="344"/>
      <c r="K6" s="344"/>
      <c r="L6" s="344"/>
      <c r="M6" s="344"/>
      <c r="N6" s="344"/>
      <c r="O6" s="344"/>
      <c r="P6" s="344"/>
      <c r="Q6" s="344"/>
      <c r="R6" s="344"/>
      <c r="S6" s="344"/>
      <c r="T6" s="344"/>
      <c r="U6" s="344"/>
      <c r="V6" s="344"/>
      <c r="W6" s="68"/>
      <c r="X6" s="48"/>
      <c r="Y6" s="48"/>
      <c r="Z6" s="48"/>
      <c r="AA6" s="14"/>
      <c r="AB6" s="48"/>
      <c r="AC6" s="48"/>
      <c r="AD6" s="48"/>
      <c r="AE6" s="48"/>
    </row>
    <row r="7" spans="1:32" ht="11.1" customHeight="1">
      <c r="A7" s="350"/>
      <c r="B7" s="350"/>
      <c r="C7" s="351"/>
      <c r="D7" s="351"/>
      <c r="E7" s="48"/>
      <c r="F7" s="346"/>
      <c r="G7" s="346"/>
      <c r="H7" s="346"/>
      <c r="I7" s="346"/>
      <c r="J7" s="346"/>
      <c r="K7" s="346"/>
      <c r="L7" s="346"/>
      <c r="M7" s="346"/>
      <c r="N7" s="346"/>
      <c r="O7" s="346"/>
      <c r="P7" s="346"/>
      <c r="Q7" s="346"/>
      <c r="R7" s="346"/>
      <c r="S7" s="346"/>
      <c r="T7" s="346"/>
      <c r="U7" s="346"/>
      <c r="V7" s="346"/>
      <c r="W7" s="68"/>
      <c r="X7" s="48"/>
      <c r="Y7" s="48"/>
      <c r="Z7" s="48"/>
      <c r="AA7" s="14"/>
      <c r="AB7" s="48"/>
      <c r="AC7" s="48"/>
      <c r="AD7" s="48"/>
      <c r="AE7" s="48"/>
    </row>
    <row r="8" spans="1:32" s="3" customFormat="1" ht="50.1" customHeight="1" thickBot="1">
      <c r="A8" s="554" t="s">
        <v>0</v>
      </c>
      <c r="B8" s="554"/>
      <c r="C8" s="554"/>
      <c r="D8" s="554" t="s">
        <v>1</v>
      </c>
      <c r="E8" s="554"/>
      <c r="F8" s="554"/>
      <c r="G8" s="554"/>
      <c r="H8" s="554" t="s">
        <v>2</v>
      </c>
      <c r="I8" s="554"/>
      <c r="J8" s="554"/>
      <c r="K8" s="554"/>
      <c r="L8" s="554"/>
      <c r="M8" s="554" t="s">
        <v>3</v>
      </c>
      <c r="N8" s="554"/>
      <c r="O8" s="554"/>
      <c r="P8" s="555" t="s">
        <v>255</v>
      </c>
      <c r="Q8" s="555"/>
      <c r="R8" s="555"/>
      <c r="S8" s="555"/>
      <c r="T8" s="555" t="s">
        <v>225</v>
      </c>
      <c r="U8" s="555"/>
      <c r="V8" s="555"/>
      <c r="W8" s="70" t="s">
        <v>8</v>
      </c>
      <c r="X8" s="100" t="s">
        <v>9</v>
      </c>
      <c r="Y8" s="153" t="s">
        <v>1955</v>
      </c>
      <c r="Z8" s="153" t="s">
        <v>1956</v>
      </c>
      <c r="AA8" s="229" t="s">
        <v>351</v>
      </c>
      <c r="AB8" s="3" t="s">
        <v>1216</v>
      </c>
      <c r="AC8" s="19" t="s">
        <v>351</v>
      </c>
      <c r="AD8" s="3" t="s">
        <v>1216</v>
      </c>
      <c r="AE8" s="86" t="s">
        <v>563</v>
      </c>
      <c r="AF8" s="86" t="s">
        <v>561</v>
      </c>
    </row>
    <row r="9" spans="1:32" s="3" customFormat="1" ht="14.1" customHeight="1" thickBot="1">
      <c r="A9" s="8" t="s">
        <v>2658</v>
      </c>
      <c r="B9" s="9"/>
      <c r="C9" s="9"/>
      <c r="D9" s="10"/>
      <c r="E9" s="49"/>
      <c r="F9" s="49"/>
      <c r="G9" s="49"/>
      <c r="H9" s="679" t="s">
        <v>2602</v>
      </c>
      <c r="I9" s="679"/>
      <c r="J9" s="679"/>
      <c r="K9" s="679"/>
      <c r="L9" s="679"/>
      <c r="M9" s="679"/>
      <c r="N9" s="679"/>
      <c r="O9" s="679"/>
      <c r="P9" s="11"/>
      <c r="Q9" s="11"/>
      <c r="R9" s="11"/>
      <c r="S9" s="11"/>
      <c r="T9" s="11"/>
      <c r="U9" s="11"/>
      <c r="V9" s="11"/>
      <c r="W9" s="11"/>
      <c r="X9" s="11"/>
      <c r="Y9" s="11"/>
      <c r="Z9" s="11"/>
      <c r="AA9" s="230"/>
      <c r="AB9" s="25"/>
      <c r="AC9" s="25"/>
      <c r="AD9" s="194"/>
      <c r="AE9" s="11"/>
      <c r="AF9" s="98"/>
    </row>
    <row r="10" spans="1:32" s="3" customFormat="1" ht="90.75" customHeight="1" thickBot="1">
      <c r="A10" s="326"/>
      <c r="B10" s="303"/>
      <c r="C10" s="108"/>
      <c r="D10" s="326" t="s">
        <v>2619</v>
      </c>
      <c r="E10" s="768"/>
      <c r="F10" s="768"/>
      <c r="G10" s="769"/>
      <c r="H10" s="297" t="s">
        <v>2635</v>
      </c>
      <c r="I10" s="298"/>
      <c r="J10" s="298"/>
      <c r="K10" s="298"/>
      <c r="L10" s="299"/>
      <c r="M10" s="293" t="s">
        <v>2603</v>
      </c>
      <c r="N10" s="281"/>
      <c r="O10" s="282"/>
      <c r="P10" s="286" t="s">
        <v>2620</v>
      </c>
      <c r="Q10" s="284"/>
      <c r="R10" s="284"/>
      <c r="S10" s="285"/>
      <c r="T10" s="286" t="s">
        <v>352</v>
      </c>
      <c r="U10" s="284"/>
      <c r="V10" s="285"/>
      <c r="W10" s="96">
        <v>33825</v>
      </c>
      <c r="X10" s="96">
        <f t="shared" ref="X10:X25" si="0">ROUND(W10*1.4/10,0)*10</f>
        <v>47360</v>
      </c>
      <c r="Y10" s="96">
        <v>0</v>
      </c>
      <c r="Z10" s="96">
        <f t="shared" ref="Z10:Z75" si="1">ROUND(Y10*1.4/10,0)*10</f>
        <v>0</v>
      </c>
      <c r="AA10" s="233"/>
      <c r="AB10" s="167"/>
      <c r="AC10" s="260"/>
      <c r="AD10" s="58"/>
      <c r="AE10" s="85"/>
      <c r="AF10" s="96"/>
    </row>
    <row r="11" spans="1:32" s="3" customFormat="1" ht="90.75" customHeight="1" thickBot="1">
      <c r="A11" s="274"/>
      <c r="B11" s="264"/>
      <c r="C11" s="108"/>
      <c r="D11" s="770"/>
      <c r="E11" s="771"/>
      <c r="F11" s="771"/>
      <c r="G11" s="772"/>
      <c r="H11" s="297" t="s">
        <v>2635</v>
      </c>
      <c r="I11" s="298"/>
      <c r="J11" s="298"/>
      <c r="K11" s="298"/>
      <c r="L11" s="299"/>
      <c r="M11" s="293" t="s">
        <v>2604</v>
      </c>
      <c r="N11" s="281"/>
      <c r="O11" s="282"/>
      <c r="P11" s="286" t="s">
        <v>2621</v>
      </c>
      <c r="Q11" s="284"/>
      <c r="R11" s="284"/>
      <c r="S11" s="285"/>
      <c r="T11" s="286" t="s">
        <v>352</v>
      </c>
      <c r="U11" s="284"/>
      <c r="V11" s="285"/>
      <c r="W11" s="96">
        <v>40063</v>
      </c>
      <c r="X11" s="96">
        <f t="shared" si="0"/>
        <v>56090</v>
      </c>
      <c r="Y11" s="96">
        <v>38060</v>
      </c>
      <c r="Z11" s="96">
        <f t="shared" si="1"/>
        <v>53280</v>
      </c>
      <c r="AA11" s="231" t="s">
        <v>2009</v>
      </c>
      <c r="AB11" s="156">
        <f t="shared" ref="AB11" si="2">Y11/W11-1</f>
        <v>-4.9996255896962327E-2</v>
      </c>
      <c r="AC11" s="248"/>
      <c r="AD11" s="58"/>
      <c r="AE11" s="85"/>
      <c r="AF11" s="96"/>
    </row>
    <row r="12" spans="1:32" s="3" customFormat="1" ht="155.25" customHeight="1" thickBot="1">
      <c r="A12" s="293"/>
      <c r="B12" s="294"/>
      <c r="C12" s="108"/>
      <c r="D12" s="293" t="s">
        <v>2659</v>
      </c>
      <c r="E12" s="766"/>
      <c r="F12" s="766"/>
      <c r="G12" s="767"/>
      <c r="H12" s="297" t="s">
        <v>2635</v>
      </c>
      <c r="I12" s="298"/>
      <c r="J12" s="298"/>
      <c r="K12" s="298"/>
      <c r="L12" s="299"/>
      <c r="M12" s="293" t="s">
        <v>2605</v>
      </c>
      <c r="N12" s="281"/>
      <c r="O12" s="282"/>
      <c r="P12" s="286" t="s">
        <v>2621</v>
      </c>
      <c r="Q12" s="284"/>
      <c r="R12" s="284"/>
      <c r="S12" s="285"/>
      <c r="T12" s="286" t="s">
        <v>352</v>
      </c>
      <c r="U12" s="284"/>
      <c r="V12" s="285"/>
      <c r="W12" s="96">
        <v>42105</v>
      </c>
      <c r="X12" s="96">
        <f t="shared" si="0"/>
        <v>58950</v>
      </c>
      <c r="Y12" s="96">
        <v>0</v>
      </c>
      <c r="Z12" s="96">
        <f t="shared" si="1"/>
        <v>0</v>
      </c>
      <c r="AA12" s="233"/>
      <c r="AB12" s="167"/>
      <c r="AC12" s="56"/>
      <c r="AD12" s="58"/>
      <c r="AE12" s="85"/>
      <c r="AF12" s="96"/>
    </row>
    <row r="13" spans="1:32" s="3" customFormat="1" ht="90.75" customHeight="1" thickBot="1">
      <c r="A13" s="326"/>
      <c r="B13" s="303"/>
      <c r="C13" s="108"/>
      <c r="D13" s="326" t="s">
        <v>2632</v>
      </c>
      <c r="E13" s="768"/>
      <c r="F13" s="768"/>
      <c r="G13" s="769"/>
      <c r="H13" s="297" t="s">
        <v>2635</v>
      </c>
      <c r="I13" s="298"/>
      <c r="J13" s="298"/>
      <c r="K13" s="298"/>
      <c r="L13" s="299"/>
      <c r="M13" s="293" t="s">
        <v>2606</v>
      </c>
      <c r="N13" s="281"/>
      <c r="O13" s="282"/>
      <c r="P13" s="286" t="s">
        <v>2622</v>
      </c>
      <c r="Q13" s="284"/>
      <c r="R13" s="284"/>
      <c r="S13" s="285"/>
      <c r="T13" s="286" t="s">
        <v>352</v>
      </c>
      <c r="U13" s="284"/>
      <c r="V13" s="285"/>
      <c r="W13" s="96">
        <v>31383</v>
      </c>
      <c r="X13" s="96">
        <f t="shared" si="0"/>
        <v>43940</v>
      </c>
      <c r="Y13" s="96">
        <v>0</v>
      </c>
      <c r="Z13" s="96">
        <f t="shared" ref="Z13:Z14" si="3">ROUND(Y13*1.4/10,0)*10</f>
        <v>0</v>
      </c>
      <c r="AA13" s="233"/>
      <c r="AB13" s="167"/>
      <c r="AC13" s="260"/>
      <c r="AD13" s="58"/>
      <c r="AE13" s="85"/>
      <c r="AF13" s="96"/>
    </row>
    <row r="14" spans="1:32" s="3" customFormat="1" ht="90.75" customHeight="1" thickBot="1">
      <c r="A14" s="274"/>
      <c r="B14" s="264"/>
      <c r="C14" s="108"/>
      <c r="D14" s="770"/>
      <c r="E14" s="771"/>
      <c r="F14" s="771"/>
      <c r="G14" s="772"/>
      <c r="H14" s="297" t="s">
        <v>2635</v>
      </c>
      <c r="I14" s="298"/>
      <c r="J14" s="298"/>
      <c r="K14" s="298"/>
      <c r="L14" s="299"/>
      <c r="M14" s="293" t="s">
        <v>2607</v>
      </c>
      <c r="N14" s="281"/>
      <c r="O14" s="282"/>
      <c r="P14" s="286" t="s">
        <v>2623</v>
      </c>
      <c r="Q14" s="284"/>
      <c r="R14" s="284"/>
      <c r="S14" s="285"/>
      <c r="T14" s="286" t="s">
        <v>352</v>
      </c>
      <c r="U14" s="284"/>
      <c r="V14" s="285"/>
      <c r="W14" s="96">
        <v>33649</v>
      </c>
      <c r="X14" s="96">
        <f t="shared" si="0"/>
        <v>47110</v>
      </c>
      <c r="Y14" s="96">
        <v>0</v>
      </c>
      <c r="Z14" s="96">
        <f t="shared" si="3"/>
        <v>0</v>
      </c>
      <c r="AA14" s="233"/>
      <c r="AB14" s="167"/>
      <c r="AC14" s="260"/>
      <c r="AD14" s="58"/>
      <c r="AE14" s="85"/>
      <c r="AF14" s="96"/>
    </row>
    <row r="15" spans="1:32" s="3" customFormat="1" ht="90.75" customHeight="1" thickBot="1">
      <c r="A15" s="326"/>
      <c r="B15" s="303"/>
      <c r="C15" s="108"/>
      <c r="D15" s="326" t="s">
        <v>2633</v>
      </c>
      <c r="E15" s="768"/>
      <c r="F15" s="768"/>
      <c r="G15" s="769"/>
      <c r="H15" s="297" t="s">
        <v>2635</v>
      </c>
      <c r="I15" s="298"/>
      <c r="J15" s="298"/>
      <c r="K15" s="298"/>
      <c r="L15" s="299"/>
      <c r="M15" s="293" t="s">
        <v>2608</v>
      </c>
      <c r="N15" s="281"/>
      <c r="O15" s="282"/>
      <c r="P15" s="286" t="s">
        <v>2624</v>
      </c>
      <c r="Q15" s="284"/>
      <c r="R15" s="284"/>
      <c r="S15" s="285"/>
      <c r="T15" s="286" t="s">
        <v>352</v>
      </c>
      <c r="U15" s="284"/>
      <c r="V15" s="285"/>
      <c r="W15" s="96">
        <v>28481</v>
      </c>
      <c r="X15" s="96">
        <f t="shared" si="0"/>
        <v>39870</v>
      </c>
      <c r="Y15" s="96">
        <v>0</v>
      </c>
      <c r="Z15" s="96">
        <f t="shared" si="1"/>
        <v>0</v>
      </c>
      <c r="AA15" s="233"/>
      <c r="AB15" s="167"/>
      <c r="AC15" s="260"/>
      <c r="AD15" s="58"/>
      <c r="AE15" s="85"/>
      <c r="AF15" s="96"/>
    </row>
    <row r="16" spans="1:32" s="3" customFormat="1" ht="90.75" customHeight="1" thickBot="1">
      <c r="A16" s="274"/>
      <c r="B16" s="264"/>
      <c r="C16" s="108"/>
      <c r="D16" s="770"/>
      <c r="E16" s="771"/>
      <c r="F16" s="771"/>
      <c r="G16" s="772"/>
      <c r="H16" s="297" t="s">
        <v>2635</v>
      </c>
      <c r="I16" s="298"/>
      <c r="J16" s="298"/>
      <c r="K16" s="298"/>
      <c r="L16" s="299"/>
      <c r="M16" s="293" t="s">
        <v>2609</v>
      </c>
      <c r="N16" s="281"/>
      <c r="O16" s="282"/>
      <c r="P16" s="286" t="s">
        <v>2623</v>
      </c>
      <c r="Q16" s="284"/>
      <c r="R16" s="284"/>
      <c r="S16" s="285"/>
      <c r="T16" s="286" t="s">
        <v>352</v>
      </c>
      <c r="U16" s="284"/>
      <c r="V16" s="285"/>
      <c r="W16" s="96">
        <v>29600</v>
      </c>
      <c r="X16" s="96">
        <f t="shared" si="0"/>
        <v>41440</v>
      </c>
      <c r="Y16" s="96">
        <v>26640</v>
      </c>
      <c r="Z16" s="96">
        <f t="shared" si="1"/>
        <v>37300</v>
      </c>
      <c r="AA16" s="231" t="s">
        <v>2009</v>
      </c>
      <c r="AB16" s="156">
        <f t="shared" ref="AB16:AB18" si="4">Y16/W16-1</f>
        <v>-9.9999999999999978E-2</v>
      </c>
      <c r="AC16" s="56"/>
      <c r="AD16" s="58"/>
      <c r="AE16" s="85"/>
      <c r="AF16" s="96"/>
    </row>
    <row r="17" spans="1:32" s="3" customFormat="1" ht="153.75" customHeight="1" thickBot="1">
      <c r="A17" s="293"/>
      <c r="B17" s="294"/>
      <c r="C17" s="108"/>
      <c r="D17" s="293" t="s">
        <v>2666</v>
      </c>
      <c r="E17" s="766"/>
      <c r="F17" s="766"/>
      <c r="G17" s="767"/>
      <c r="H17" s="297" t="s">
        <v>2636</v>
      </c>
      <c r="I17" s="298"/>
      <c r="J17" s="298"/>
      <c r="K17" s="298"/>
      <c r="L17" s="299"/>
      <c r="M17" s="293" t="s">
        <v>2610</v>
      </c>
      <c r="N17" s="281"/>
      <c r="O17" s="282"/>
      <c r="P17" s="286" t="s">
        <v>2625</v>
      </c>
      <c r="Q17" s="284"/>
      <c r="R17" s="284"/>
      <c r="S17" s="285"/>
      <c r="T17" s="286" t="s">
        <v>352</v>
      </c>
      <c r="U17" s="284"/>
      <c r="V17" s="285"/>
      <c r="W17" s="96">
        <v>15200</v>
      </c>
      <c r="X17" s="96">
        <f t="shared" si="0"/>
        <v>21280</v>
      </c>
      <c r="Y17" s="96">
        <v>13680</v>
      </c>
      <c r="Z17" s="96">
        <f t="shared" si="1"/>
        <v>19150</v>
      </c>
      <c r="AA17" s="231" t="s">
        <v>2009</v>
      </c>
      <c r="AB17" s="156">
        <f t="shared" si="4"/>
        <v>-9.9999999999999978E-2</v>
      </c>
      <c r="AC17" s="56"/>
      <c r="AD17" s="58"/>
      <c r="AE17" s="85"/>
      <c r="AF17" s="96"/>
    </row>
    <row r="18" spans="1:32" s="3" customFormat="1" ht="165" customHeight="1" thickBot="1">
      <c r="A18" s="293"/>
      <c r="B18" s="294"/>
      <c r="C18" s="108"/>
      <c r="D18" s="293" t="s">
        <v>2660</v>
      </c>
      <c r="E18" s="766"/>
      <c r="F18" s="766"/>
      <c r="G18" s="767"/>
      <c r="H18" s="297" t="s">
        <v>2665</v>
      </c>
      <c r="I18" s="298"/>
      <c r="J18" s="298"/>
      <c r="K18" s="298"/>
      <c r="L18" s="299"/>
      <c r="M18" s="293" t="s">
        <v>2611</v>
      </c>
      <c r="N18" s="281"/>
      <c r="O18" s="282"/>
      <c r="P18" s="286" t="s">
        <v>2625</v>
      </c>
      <c r="Q18" s="284"/>
      <c r="R18" s="284"/>
      <c r="S18" s="285"/>
      <c r="T18" s="286" t="s">
        <v>22</v>
      </c>
      <c r="U18" s="284"/>
      <c r="V18" s="285"/>
      <c r="W18" s="96">
        <v>19475</v>
      </c>
      <c r="X18" s="96">
        <f t="shared" si="0"/>
        <v>27270</v>
      </c>
      <c r="Y18" s="96">
        <v>17528</v>
      </c>
      <c r="Z18" s="96">
        <f t="shared" si="1"/>
        <v>24540</v>
      </c>
      <c r="AA18" s="231" t="s">
        <v>2009</v>
      </c>
      <c r="AB18" s="156">
        <f t="shared" si="4"/>
        <v>-9.99743260590501E-2</v>
      </c>
      <c r="AC18" s="56"/>
      <c r="AD18" s="58"/>
      <c r="AE18" s="85"/>
      <c r="AF18" s="96"/>
    </row>
    <row r="19" spans="1:32" s="3" customFormat="1" ht="149.25" customHeight="1" thickBot="1">
      <c r="A19" s="293"/>
      <c r="B19" s="294"/>
      <c r="C19" s="108"/>
      <c r="D19" s="293" t="s">
        <v>2661</v>
      </c>
      <c r="E19" s="766"/>
      <c r="F19" s="766"/>
      <c r="G19" s="767"/>
      <c r="H19" s="297" t="s">
        <v>2665</v>
      </c>
      <c r="I19" s="298"/>
      <c r="J19" s="298"/>
      <c r="K19" s="298"/>
      <c r="L19" s="299"/>
      <c r="M19" s="293" t="s">
        <v>2612</v>
      </c>
      <c r="N19" s="281"/>
      <c r="O19" s="282"/>
      <c r="P19" s="286" t="s">
        <v>2626</v>
      </c>
      <c r="Q19" s="284"/>
      <c r="R19" s="284"/>
      <c r="S19" s="285"/>
      <c r="T19" s="286" t="s">
        <v>22</v>
      </c>
      <c r="U19" s="284"/>
      <c r="V19" s="285"/>
      <c r="W19" s="96">
        <v>17130</v>
      </c>
      <c r="X19" s="96">
        <f t="shared" si="0"/>
        <v>23980</v>
      </c>
      <c r="Y19" s="96">
        <v>0</v>
      </c>
      <c r="Z19" s="96">
        <f t="shared" si="1"/>
        <v>0</v>
      </c>
      <c r="AA19" s="232"/>
      <c r="AB19" s="56"/>
      <c r="AC19" s="56"/>
      <c r="AD19" s="58"/>
      <c r="AE19" s="85"/>
      <c r="AF19" s="96"/>
    </row>
    <row r="20" spans="1:32" s="3" customFormat="1" ht="167.25" customHeight="1" thickBot="1">
      <c r="A20" s="293"/>
      <c r="B20" s="294"/>
      <c r="C20" s="108"/>
      <c r="D20" s="293" t="s">
        <v>2662</v>
      </c>
      <c r="E20" s="766"/>
      <c r="F20" s="766"/>
      <c r="G20" s="767"/>
      <c r="H20" s="297" t="s">
        <v>2636</v>
      </c>
      <c r="I20" s="298"/>
      <c r="J20" s="298"/>
      <c r="K20" s="298"/>
      <c r="L20" s="299"/>
      <c r="M20" s="293" t="s">
        <v>2613</v>
      </c>
      <c r="N20" s="281"/>
      <c r="O20" s="282"/>
      <c r="P20" s="286" t="s">
        <v>2627</v>
      </c>
      <c r="Q20" s="284"/>
      <c r="R20" s="284"/>
      <c r="S20" s="285"/>
      <c r="T20" s="286" t="s">
        <v>352</v>
      </c>
      <c r="U20" s="284"/>
      <c r="V20" s="285"/>
      <c r="W20" s="96">
        <v>13184</v>
      </c>
      <c r="X20" s="96">
        <f t="shared" si="0"/>
        <v>18460</v>
      </c>
      <c r="Y20" s="96">
        <v>12525</v>
      </c>
      <c r="Z20" s="96">
        <f t="shared" si="1"/>
        <v>17540</v>
      </c>
      <c r="AA20" s="231" t="s">
        <v>2009</v>
      </c>
      <c r="AB20" s="156">
        <f t="shared" ref="AB20:AB21" si="5">Y20/W20-1</f>
        <v>-4.9984830097087429E-2</v>
      </c>
      <c r="AC20" s="248"/>
      <c r="AD20" s="58"/>
      <c r="AE20" s="85"/>
      <c r="AF20" s="96"/>
    </row>
    <row r="21" spans="1:32" s="3" customFormat="1" ht="176.25" customHeight="1" thickBot="1">
      <c r="A21" s="293"/>
      <c r="B21" s="294"/>
      <c r="C21" s="108"/>
      <c r="D21" s="293" t="s">
        <v>2662</v>
      </c>
      <c r="E21" s="766"/>
      <c r="F21" s="766"/>
      <c r="G21" s="767"/>
      <c r="H21" s="297" t="s">
        <v>2665</v>
      </c>
      <c r="I21" s="298"/>
      <c r="J21" s="298"/>
      <c r="K21" s="298"/>
      <c r="L21" s="299"/>
      <c r="M21" s="293" t="s">
        <v>2614</v>
      </c>
      <c r="N21" s="281"/>
      <c r="O21" s="282"/>
      <c r="P21" s="286" t="s">
        <v>2627</v>
      </c>
      <c r="Q21" s="284"/>
      <c r="R21" s="284"/>
      <c r="S21" s="285"/>
      <c r="T21" s="286" t="s">
        <v>22</v>
      </c>
      <c r="U21" s="284"/>
      <c r="V21" s="285"/>
      <c r="W21" s="96">
        <v>19890</v>
      </c>
      <c r="X21" s="96">
        <f t="shared" si="0"/>
        <v>27850</v>
      </c>
      <c r="Y21" s="96">
        <v>18896</v>
      </c>
      <c r="Z21" s="96">
        <f t="shared" si="1"/>
        <v>26450</v>
      </c>
      <c r="AA21" s="231" t="s">
        <v>2009</v>
      </c>
      <c r="AB21" s="156">
        <f t="shared" si="5"/>
        <v>-4.9974861739567666E-2</v>
      </c>
      <c r="AC21" s="56"/>
      <c r="AD21" s="58"/>
      <c r="AE21" s="85"/>
      <c r="AF21" s="96"/>
    </row>
    <row r="22" spans="1:32" s="3" customFormat="1" ht="90.75" customHeight="1" thickBot="1">
      <c r="A22" s="326"/>
      <c r="B22" s="303"/>
      <c r="C22" s="108"/>
      <c r="D22" s="326" t="s">
        <v>2634</v>
      </c>
      <c r="E22" s="768"/>
      <c r="F22" s="768"/>
      <c r="G22" s="769"/>
      <c r="H22" s="297" t="s">
        <v>2639</v>
      </c>
      <c r="I22" s="298"/>
      <c r="J22" s="298"/>
      <c r="K22" s="298"/>
      <c r="L22" s="299"/>
      <c r="M22" s="293" t="s">
        <v>2615</v>
      </c>
      <c r="N22" s="281"/>
      <c r="O22" s="282"/>
      <c r="P22" s="286" t="s">
        <v>2631</v>
      </c>
      <c r="Q22" s="284"/>
      <c r="R22" s="284"/>
      <c r="S22" s="285"/>
      <c r="T22" s="286" t="s">
        <v>352</v>
      </c>
      <c r="U22" s="284"/>
      <c r="V22" s="285"/>
      <c r="W22" s="96">
        <v>30442</v>
      </c>
      <c r="X22" s="96">
        <f t="shared" si="0"/>
        <v>42620</v>
      </c>
      <c r="Y22" s="96">
        <v>0</v>
      </c>
      <c r="Z22" s="96">
        <f t="shared" ref="Z22:Z24" si="6">ROUND(Y22*1.4/10,0)*10</f>
        <v>0</v>
      </c>
      <c r="AA22" s="233"/>
      <c r="AB22" s="167"/>
      <c r="AC22" s="260"/>
      <c r="AD22" s="58"/>
      <c r="AE22" s="85"/>
      <c r="AF22" s="96"/>
    </row>
    <row r="23" spans="1:32" s="3" customFormat="1" ht="90.75" customHeight="1" thickBot="1">
      <c r="A23" s="274"/>
      <c r="B23" s="264"/>
      <c r="C23" s="108"/>
      <c r="D23" s="770"/>
      <c r="E23" s="771"/>
      <c r="F23" s="771"/>
      <c r="G23" s="772"/>
      <c r="H23" s="297" t="s">
        <v>2639</v>
      </c>
      <c r="I23" s="298"/>
      <c r="J23" s="298"/>
      <c r="K23" s="298"/>
      <c r="L23" s="299"/>
      <c r="M23" s="293" t="s">
        <v>2616</v>
      </c>
      <c r="N23" s="281"/>
      <c r="O23" s="282"/>
      <c r="P23" s="286" t="s">
        <v>2630</v>
      </c>
      <c r="Q23" s="284"/>
      <c r="R23" s="284"/>
      <c r="S23" s="285"/>
      <c r="T23" s="286" t="s">
        <v>352</v>
      </c>
      <c r="U23" s="284"/>
      <c r="V23" s="285"/>
      <c r="W23" s="96">
        <v>31988</v>
      </c>
      <c r="X23" s="96">
        <f t="shared" si="0"/>
        <v>44780</v>
      </c>
      <c r="Y23" s="96">
        <v>0</v>
      </c>
      <c r="Z23" s="96">
        <f t="shared" si="6"/>
        <v>0</v>
      </c>
      <c r="AA23" s="233"/>
      <c r="AB23" s="167"/>
      <c r="AC23" s="260"/>
      <c r="AD23" s="58"/>
      <c r="AE23" s="85"/>
      <c r="AF23" s="96"/>
    </row>
    <row r="24" spans="1:32" s="3" customFormat="1" ht="162" customHeight="1" thickBot="1">
      <c r="A24" s="293"/>
      <c r="B24" s="294"/>
      <c r="C24" s="108"/>
      <c r="D24" s="293" t="s">
        <v>2663</v>
      </c>
      <c r="E24" s="766"/>
      <c r="F24" s="766"/>
      <c r="G24" s="767"/>
      <c r="H24" s="297" t="s">
        <v>2637</v>
      </c>
      <c r="I24" s="298"/>
      <c r="J24" s="298"/>
      <c r="K24" s="298"/>
      <c r="L24" s="299"/>
      <c r="M24" s="293" t="s">
        <v>2617</v>
      </c>
      <c r="N24" s="281"/>
      <c r="O24" s="282"/>
      <c r="P24" s="286" t="s">
        <v>2629</v>
      </c>
      <c r="Q24" s="284"/>
      <c r="R24" s="284"/>
      <c r="S24" s="285"/>
      <c r="T24" s="286" t="s">
        <v>352</v>
      </c>
      <c r="U24" s="284"/>
      <c r="V24" s="285"/>
      <c r="W24" s="96">
        <v>46804</v>
      </c>
      <c r="X24" s="96">
        <f t="shared" si="0"/>
        <v>65530</v>
      </c>
      <c r="Y24" s="96">
        <v>0</v>
      </c>
      <c r="Z24" s="96">
        <f t="shared" si="6"/>
        <v>0</v>
      </c>
      <c r="AA24" s="233"/>
      <c r="AB24" s="167"/>
      <c r="AC24" s="260"/>
      <c r="AD24" s="58"/>
      <c r="AE24" s="85"/>
      <c r="AF24" s="96"/>
    </row>
    <row r="25" spans="1:32" s="3" customFormat="1" ht="159.75" customHeight="1" thickBot="1">
      <c r="A25" s="293"/>
      <c r="B25" s="294"/>
      <c r="C25" s="108"/>
      <c r="D25" s="293" t="s">
        <v>2664</v>
      </c>
      <c r="E25" s="766"/>
      <c r="F25" s="766"/>
      <c r="G25" s="767"/>
      <c r="H25" s="297" t="s">
        <v>2638</v>
      </c>
      <c r="I25" s="298"/>
      <c r="J25" s="298"/>
      <c r="K25" s="298"/>
      <c r="L25" s="299"/>
      <c r="M25" s="293" t="s">
        <v>2618</v>
      </c>
      <c r="N25" s="281"/>
      <c r="O25" s="282"/>
      <c r="P25" s="286" t="s">
        <v>2628</v>
      </c>
      <c r="Q25" s="284"/>
      <c r="R25" s="284"/>
      <c r="S25" s="285"/>
      <c r="T25" s="286" t="s">
        <v>352</v>
      </c>
      <c r="U25" s="284"/>
      <c r="V25" s="285"/>
      <c r="W25" s="96">
        <v>26710</v>
      </c>
      <c r="X25" s="96">
        <f t="shared" si="0"/>
        <v>37390</v>
      </c>
      <c r="Y25" s="96">
        <v>25375</v>
      </c>
      <c r="Z25" s="96">
        <f t="shared" si="1"/>
        <v>35530</v>
      </c>
      <c r="AA25" s="231" t="s">
        <v>2009</v>
      </c>
      <c r="AB25" s="156">
        <f t="shared" ref="AB25" si="7">Y25/W25-1</f>
        <v>-4.9981280419318597E-2</v>
      </c>
      <c r="AC25" s="56"/>
      <c r="AD25" s="58"/>
      <c r="AE25" s="85"/>
      <c r="AF25" s="96"/>
    </row>
    <row r="26" spans="1:32" s="3" customFormat="1" ht="14.1" customHeight="1" thickBot="1">
      <c r="A26" s="161"/>
      <c r="B26" s="162"/>
      <c r="C26" s="162"/>
      <c r="D26" s="160"/>
      <c r="E26" s="49"/>
      <c r="F26" s="49"/>
      <c r="G26" s="49"/>
      <c r="H26" s="679" t="s">
        <v>3278</v>
      </c>
      <c r="I26" s="679"/>
      <c r="J26" s="679"/>
      <c r="K26" s="679"/>
      <c r="L26" s="679"/>
      <c r="M26" s="679"/>
      <c r="N26" s="679"/>
      <c r="O26" s="679"/>
      <c r="P26" s="11"/>
      <c r="Q26" s="11"/>
      <c r="R26" s="11"/>
      <c r="S26" s="11"/>
      <c r="T26" s="11"/>
      <c r="U26" s="11"/>
      <c r="V26" s="11"/>
      <c r="W26" s="11"/>
      <c r="X26" s="11"/>
      <c r="Y26" s="11"/>
      <c r="Z26" s="11"/>
      <c r="AA26" s="230"/>
      <c r="AD26" s="58"/>
      <c r="AE26" s="11"/>
      <c r="AF26" s="11"/>
    </row>
    <row r="27" spans="1:32" s="3" customFormat="1" ht="101.1" customHeight="1" thickBot="1">
      <c r="A27" s="293"/>
      <c r="B27" s="281"/>
      <c r="C27" s="282"/>
      <c r="D27" s="45"/>
      <c r="E27" s="281" t="s">
        <v>3883</v>
      </c>
      <c r="F27" s="281"/>
      <c r="G27" s="282"/>
      <c r="H27" s="297" t="s">
        <v>3286</v>
      </c>
      <c r="I27" s="698"/>
      <c r="J27" s="698"/>
      <c r="K27" s="698"/>
      <c r="L27" s="699"/>
      <c r="M27" s="281" t="s">
        <v>3883</v>
      </c>
      <c r="N27" s="281"/>
      <c r="O27" s="282"/>
      <c r="P27" s="286" t="s">
        <v>3885</v>
      </c>
      <c r="Q27" s="284"/>
      <c r="R27" s="284"/>
      <c r="S27" s="285"/>
      <c r="T27" s="286" t="s">
        <v>222</v>
      </c>
      <c r="U27" s="284"/>
      <c r="V27" s="285"/>
      <c r="W27" s="96">
        <v>11003</v>
      </c>
      <c r="X27" s="98">
        <f t="shared" ref="X27:X32" si="8">ROUND(W27*1.4/10,0)*10</f>
        <v>15400</v>
      </c>
      <c r="Y27" s="96">
        <v>0</v>
      </c>
      <c r="Z27" s="96">
        <f t="shared" ref="Z27" si="9">ROUND(Y27*1.4/10,0)*10</f>
        <v>0</v>
      </c>
      <c r="AA27" s="233"/>
      <c r="AB27" s="167"/>
      <c r="AC27" s="260"/>
      <c r="AD27" s="58"/>
      <c r="AE27" s="96"/>
      <c r="AF27" s="98"/>
    </row>
    <row r="28" spans="1:32" s="3" customFormat="1" ht="101.1" customHeight="1" thickBot="1">
      <c r="A28" s="293"/>
      <c r="B28" s="281"/>
      <c r="C28" s="282"/>
      <c r="D28" s="45"/>
      <c r="E28" s="281" t="s">
        <v>3525</v>
      </c>
      <c r="F28" s="281"/>
      <c r="G28" s="282"/>
      <c r="H28" s="297" t="s">
        <v>3286</v>
      </c>
      <c r="I28" s="698"/>
      <c r="J28" s="698"/>
      <c r="K28" s="698"/>
      <c r="L28" s="699"/>
      <c r="M28" s="281" t="s">
        <v>3525</v>
      </c>
      <c r="N28" s="281"/>
      <c r="O28" s="282"/>
      <c r="P28" s="286" t="s">
        <v>3526</v>
      </c>
      <c r="Q28" s="284"/>
      <c r="R28" s="284"/>
      <c r="S28" s="285"/>
      <c r="T28" s="286" t="s">
        <v>222</v>
      </c>
      <c r="U28" s="284"/>
      <c r="V28" s="285"/>
      <c r="W28" s="96">
        <v>10700</v>
      </c>
      <c r="X28" s="98">
        <f t="shared" si="8"/>
        <v>14980</v>
      </c>
      <c r="Y28" s="96">
        <v>0</v>
      </c>
      <c r="Z28" s="96">
        <f t="shared" si="1"/>
        <v>0</v>
      </c>
      <c r="AA28" s="233"/>
      <c r="AB28" s="167"/>
      <c r="AC28" s="194"/>
      <c r="AD28" s="58"/>
      <c r="AE28" s="96"/>
      <c r="AF28" s="98"/>
    </row>
    <row r="29" spans="1:32" s="3" customFormat="1" ht="101.1" customHeight="1" thickBot="1">
      <c r="A29" s="293"/>
      <c r="B29" s="281"/>
      <c r="C29" s="282"/>
      <c r="D29" s="45"/>
      <c r="E29" s="281" t="s">
        <v>3283</v>
      </c>
      <c r="F29" s="281"/>
      <c r="G29" s="282"/>
      <c r="H29" s="297" t="s">
        <v>3282</v>
      </c>
      <c r="I29" s="698"/>
      <c r="J29" s="698"/>
      <c r="K29" s="698"/>
      <c r="L29" s="699"/>
      <c r="M29" s="281" t="s">
        <v>3283</v>
      </c>
      <c r="N29" s="281"/>
      <c r="O29" s="282"/>
      <c r="P29" s="286" t="s">
        <v>3284</v>
      </c>
      <c r="Q29" s="284"/>
      <c r="R29" s="284"/>
      <c r="S29" s="285"/>
      <c r="T29" s="286" t="s">
        <v>222</v>
      </c>
      <c r="U29" s="284"/>
      <c r="V29" s="285"/>
      <c r="W29" s="96">
        <v>11776</v>
      </c>
      <c r="X29" s="98">
        <f t="shared" si="8"/>
        <v>16490</v>
      </c>
      <c r="Y29" s="96">
        <v>0</v>
      </c>
      <c r="Z29" s="96">
        <f t="shared" si="1"/>
        <v>0</v>
      </c>
      <c r="AA29" s="233"/>
      <c r="AB29" s="167"/>
      <c r="AC29" s="260"/>
      <c r="AD29" s="58"/>
      <c r="AE29" s="96"/>
      <c r="AF29" s="98"/>
    </row>
    <row r="30" spans="1:32" s="3" customFormat="1" ht="101.65" customHeight="1" thickBot="1">
      <c r="A30" s="293"/>
      <c r="B30" s="281"/>
      <c r="C30" s="282"/>
      <c r="D30" s="45"/>
      <c r="E30" s="281" t="s">
        <v>3285</v>
      </c>
      <c r="F30" s="281"/>
      <c r="G30" s="282"/>
      <c r="H30" s="297" t="s">
        <v>3286</v>
      </c>
      <c r="I30" s="698"/>
      <c r="J30" s="698"/>
      <c r="K30" s="698"/>
      <c r="L30" s="699"/>
      <c r="M30" s="281" t="s">
        <v>3285</v>
      </c>
      <c r="N30" s="281"/>
      <c r="O30" s="282"/>
      <c r="P30" s="286" t="s">
        <v>3287</v>
      </c>
      <c r="Q30" s="284"/>
      <c r="R30" s="284"/>
      <c r="S30" s="285"/>
      <c r="T30" s="286" t="s">
        <v>222</v>
      </c>
      <c r="U30" s="284"/>
      <c r="V30" s="285"/>
      <c r="W30" s="96">
        <v>11454</v>
      </c>
      <c r="X30" s="98">
        <f t="shared" si="8"/>
        <v>16040</v>
      </c>
      <c r="Y30" s="96">
        <v>0</v>
      </c>
      <c r="Z30" s="96">
        <f t="shared" si="1"/>
        <v>0</v>
      </c>
      <c r="AA30" s="233"/>
      <c r="AB30" s="167"/>
      <c r="AC30" s="260"/>
      <c r="AD30" s="58"/>
      <c r="AE30" s="96"/>
      <c r="AF30" s="98"/>
    </row>
    <row r="31" spans="1:32" s="3" customFormat="1" ht="158.25" customHeight="1" thickBot="1">
      <c r="A31" s="293"/>
      <c r="B31" s="281"/>
      <c r="C31" s="282"/>
      <c r="D31" s="45"/>
      <c r="E31" s="281" t="s">
        <v>3288</v>
      </c>
      <c r="F31" s="281"/>
      <c r="G31" s="282"/>
      <c r="H31" s="297" t="s">
        <v>3884</v>
      </c>
      <c r="I31" s="698"/>
      <c r="J31" s="698"/>
      <c r="K31" s="698"/>
      <c r="L31" s="699"/>
      <c r="M31" s="281" t="s">
        <v>3288</v>
      </c>
      <c r="N31" s="281"/>
      <c r="O31" s="282"/>
      <c r="P31" s="286" t="s">
        <v>3289</v>
      </c>
      <c r="Q31" s="284"/>
      <c r="R31" s="284"/>
      <c r="S31" s="285"/>
      <c r="T31" s="286" t="s">
        <v>222</v>
      </c>
      <c r="U31" s="284"/>
      <c r="V31" s="285"/>
      <c r="W31" s="96">
        <v>11802</v>
      </c>
      <c r="X31" s="98">
        <f t="shared" si="8"/>
        <v>16520</v>
      </c>
      <c r="Y31" s="96">
        <v>0</v>
      </c>
      <c r="Z31" s="96">
        <f t="shared" si="1"/>
        <v>0</v>
      </c>
      <c r="AA31" s="233"/>
      <c r="AB31" s="167"/>
      <c r="AC31" s="260"/>
      <c r="AD31" s="58"/>
      <c r="AE31" s="96"/>
      <c r="AF31" s="98"/>
    </row>
    <row r="32" spans="1:32" s="3" customFormat="1" ht="101.65" customHeight="1" thickBot="1">
      <c r="A32" s="293"/>
      <c r="B32" s="281"/>
      <c r="C32" s="282"/>
      <c r="D32" s="45"/>
      <c r="E32" s="281" t="s">
        <v>3280</v>
      </c>
      <c r="F32" s="281"/>
      <c r="G32" s="282"/>
      <c r="H32" s="297" t="s">
        <v>3279</v>
      </c>
      <c r="I32" s="698"/>
      <c r="J32" s="698"/>
      <c r="K32" s="698"/>
      <c r="L32" s="699"/>
      <c r="M32" s="281" t="s">
        <v>3280</v>
      </c>
      <c r="N32" s="281"/>
      <c r="O32" s="282"/>
      <c r="P32" s="283" t="s">
        <v>3281</v>
      </c>
      <c r="Q32" s="284"/>
      <c r="R32" s="284"/>
      <c r="S32" s="285"/>
      <c r="T32" s="286" t="s">
        <v>222</v>
      </c>
      <c r="U32" s="284"/>
      <c r="V32" s="285"/>
      <c r="W32" s="96">
        <v>11802</v>
      </c>
      <c r="X32" s="98">
        <f t="shared" si="8"/>
        <v>16520</v>
      </c>
      <c r="Y32" s="96">
        <v>0</v>
      </c>
      <c r="Z32" s="96">
        <f t="shared" si="1"/>
        <v>0</v>
      </c>
      <c r="AA32" s="233"/>
      <c r="AB32" s="167"/>
      <c r="AC32" s="260"/>
      <c r="AD32" s="58"/>
      <c r="AE32" s="96"/>
      <c r="AF32" s="98"/>
    </row>
    <row r="33" spans="1:32" s="3" customFormat="1" ht="14.1" customHeight="1">
      <c r="A33" s="161"/>
      <c r="B33" s="162"/>
      <c r="C33" s="162"/>
      <c r="D33" s="160"/>
      <c r="E33" s="49"/>
      <c r="F33" s="49"/>
      <c r="G33" s="49"/>
      <c r="H33" s="679" t="s">
        <v>737</v>
      </c>
      <c r="I33" s="679"/>
      <c r="J33" s="679"/>
      <c r="K33" s="679"/>
      <c r="L33" s="679"/>
      <c r="M33" s="679"/>
      <c r="N33" s="679"/>
      <c r="O33" s="679"/>
      <c r="P33" s="11"/>
      <c r="Q33" s="11"/>
      <c r="R33" s="11"/>
      <c r="S33" s="11"/>
      <c r="T33" s="11"/>
      <c r="U33" s="11"/>
      <c r="V33" s="11"/>
      <c r="W33" s="11"/>
      <c r="X33" s="11"/>
      <c r="Y33" s="11"/>
      <c r="Z33" s="11"/>
      <c r="AA33" s="230"/>
      <c r="AD33" s="58"/>
      <c r="AE33" s="11"/>
      <c r="AF33" s="11"/>
    </row>
    <row r="34" spans="1:32" s="3" customFormat="1" ht="14.1" customHeight="1" thickBot="1">
      <c r="A34" s="4"/>
      <c r="B34" s="5"/>
      <c r="C34" s="5"/>
      <c r="D34" s="6" t="s">
        <v>2072</v>
      </c>
      <c r="E34" s="6"/>
      <c r="F34" s="6"/>
      <c r="G34" s="6"/>
      <c r="H34" s="5"/>
      <c r="I34" s="5"/>
      <c r="J34" s="5"/>
      <c r="K34" s="5"/>
      <c r="L34" s="5"/>
      <c r="M34" s="5"/>
      <c r="N34" s="5"/>
      <c r="O34" s="5"/>
      <c r="P34" s="7"/>
      <c r="Q34" s="7"/>
      <c r="R34" s="7"/>
      <c r="S34" s="7"/>
      <c r="T34" s="7"/>
      <c r="U34" s="7"/>
      <c r="V34" s="7"/>
      <c r="W34" s="7"/>
      <c r="X34" s="7"/>
      <c r="Y34" s="7"/>
      <c r="Z34" s="7"/>
      <c r="AA34" s="230"/>
      <c r="AD34" s="58"/>
      <c r="AE34" s="7"/>
      <c r="AF34" s="7"/>
    </row>
    <row r="35" spans="1:32" s="3" customFormat="1" ht="97.5" customHeight="1" thickBot="1">
      <c r="A35" s="293"/>
      <c r="B35" s="281"/>
      <c r="C35" s="282"/>
      <c r="D35" s="45"/>
      <c r="E35" s="281" t="s">
        <v>2073</v>
      </c>
      <c r="F35" s="281"/>
      <c r="G35" s="282"/>
      <c r="H35" s="297" t="s">
        <v>256</v>
      </c>
      <c r="I35" s="698"/>
      <c r="J35" s="698"/>
      <c r="K35" s="698"/>
      <c r="L35" s="699"/>
      <c r="M35" s="293" t="s">
        <v>2073</v>
      </c>
      <c r="N35" s="281"/>
      <c r="O35" s="282"/>
      <c r="P35" s="283" t="s">
        <v>2074</v>
      </c>
      <c r="Q35" s="284"/>
      <c r="R35" s="284"/>
      <c r="S35" s="285"/>
      <c r="T35" s="286" t="s">
        <v>222</v>
      </c>
      <c r="U35" s="284"/>
      <c r="V35" s="285"/>
      <c r="W35" s="96">
        <v>10160</v>
      </c>
      <c r="X35" s="98">
        <f t="shared" ref="X35:X77" si="10">ROUND(W35*1.4/10,0)*10</f>
        <v>14220</v>
      </c>
      <c r="Y35" s="96">
        <v>9652</v>
      </c>
      <c r="Z35" s="96">
        <f t="shared" si="1"/>
        <v>13510</v>
      </c>
      <c r="AA35" s="231" t="s">
        <v>2009</v>
      </c>
      <c r="AB35" s="156">
        <f t="shared" ref="AB35" si="11">Y35/W35-1</f>
        <v>-5.0000000000000044E-2</v>
      </c>
      <c r="AC35" s="248"/>
      <c r="AD35" s="58"/>
      <c r="AE35" s="96"/>
      <c r="AF35" s="98"/>
    </row>
    <row r="36" spans="1:32" s="3" customFormat="1" ht="14.1" customHeight="1">
      <c r="A36" s="4"/>
      <c r="B36" s="5"/>
      <c r="C36" s="5"/>
      <c r="D36" s="6" t="s">
        <v>2075</v>
      </c>
      <c r="E36" s="6"/>
      <c r="F36" s="6"/>
      <c r="G36" s="6"/>
      <c r="H36" s="5"/>
      <c r="I36" s="5"/>
      <c r="J36" s="5"/>
      <c r="K36" s="5"/>
      <c r="L36" s="5"/>
      <c r="M36" s="5"/>
      <c r="N36" s="5"/>
      <c r="O36" s="5"/>
      <c r="P36" s="7"/>
      <c r="Q36" s="7"/>
      <c r="R36" s="7"/>
      <c r="S36" s="7"/>
      <c r="T36" s="7"/>
      <c r="U36" s="7"/>
      <c r="V36" s="7"/>
      <c r="W36" s="7"/>
      <c r="X36" s="7"/>
      <c r="Y36" s="7"/>
      <c r="Z36" s="7"/>
      <c r="AA36" s="230"/>
      <c r="AD36" s="58"/>
      <c r="AE36" s="7"/>
      <c r="AF36" s="7"/>
    </row>
    <row r="37" spans="1:32" s="3" customFormat="1" ht="14.1" customHeight="1" thickBot="1">
      <c r="A37" s="4"/>
      <c r="B37" s="5"/>
      <c r="C37" s="5"/>
      <c r="D37" s="6" t="s">
        <v>2079</v>
      </c>
      <c r="E37" s="6"/>
      <c r="F37" s="6"/>
      <c r="G37" s="6"/>
      <c r="H37" s="5"/>
      <c r="I37" s="5"/>
      <c r="J37" s="5"/>
      <c r="K37" s="5"/>
      <c r="L37" s="5"/>
      <c r="M37" s="5"/>
      <c r="N37" s="5"/>
      <c r="O37" s="5"/>
      <c r="P37" s="7"/>
      <c r="Q37" s="7"/>
      <c r="R37" s="7"/>
      <c r="S37" s="7"/>
      <c r="T37" s="7"/>
      <c r="U37" s="7"/>
      <c r="V37" s="7"/>
      <c r="W37" s="7"/>
      <c r="X37" s="7"/>
      <c r="Y37" s="7"/>
      <c r="Z37" s="7"/>
      <c r="AA37" s="230"/>
      <c r="AD37" s="58"/>
      <c r="AE37" s="7"/>
      <c r="AF37" s="7"/>
    </row>
    <row r="38" spans="1:32" s="3" customFormat="1" ht="97.5" customHeight="1" thickBot="1">
      <c r="A38" s="293"/>
      <c r="B38" s="281"/>
      <c r="C38" s="282"/>
      <c r="D38" s="45"/>
      <c r="E38" s="281" t="s">
        <v>2076</v>
      </c>
      <c r="F38" s="281"/>
      <c r="G38" s="282"/>
      <c r="H38" s="297" t="s">
        <v>256</v>
      </c>
      <c r="I38" s="698"/>
      <c r="J38" s="698"/>
      <c r="K38" s="698"/>
      <c r="L38" s="699"/>
      <c r="M38" s="281" t="s">
        <v>2076</v>
      </c>
      <c r="N38" s="281"/>
      <c r="O38" s="282"/>
      <c r="P38" s="283" t="s">
        <v>2077</v>
      </c>
      <c r="Q38" s="284"/>
      <c r="R38" s="284"/>
      <c r="S38" s="285"/>
      <c r="T38" s="286" t="s">
        <v>222</v>
      </c>
      <c r="U38" s="284"/>
      <c r="V38" s="285"/>
      <c r="W38" s="96">
        <v>10122</v>
      </c>
      <c r="X38" s="98">
        <f t="shared" si="10"/>
        <v>14170</v>
      </c>
      <c r="Y38" s="96">
        <v>9616</v>
      </c>
      <c r="Z38" s="96">
        <f t="shared" si="1"/>
        <v>13460</v>
      </c>
      <c r="AA38" s="231" t="s">
        <v>2009</v>
      </c>
      <c r="AB38" s="156">
        <f t="shared" ref="AB38" si="12">Y38/W38-1</f>
        <v>-4.9990120529539661E-2</v>
      </c>
      <c r="AC38" s="248"/>
      <c r="AD38" s="58"/>
      <c r="AE38" s="96"/>
      <c r="AF38" s="98"/>
    </row>
    <row r="39" spans="1:32" s="3" customFormat="1" ht="14.1" customHeight="1" thickBot="1">
      <c r="A39" s="4"/>
      <c r="B39" s="5"/>
      <c r="C39" s="5"/>
      <c r="D39" s="6" t="s">
        <v>741</v>
      </c>
      <c r="E39" s="6"/>
      <c r="F39" s="6"/>
      <c r="G39" s="6"/>
      <c r="H39" s="5"/>
      <c r="I39" s="5"/>
      <c r="J39" s="5"/>
      <c r="K39" s="5"/>
      <c r="L39" s="5"/>
      <c r="M39" s="5"/>
      <c r="N39" s="5"/>
      <c r="O39" s="5"/>
      <c r="P39" s="7"/>
      <c r="Q39" s="7"/>
      <c r="R39" s="7"/>
      <c r="S39" s="7"/>
      <c r="T39" s="7"/>
      <c r="U39" s="7"/>
      <c r="V39" s="7"/>
      <c r="W39" s="7"/>
      <c r="X39" s="7"/>
      <c r="Y39" s="7"/>
      <c r="Z39" s="7"/>
      <c r="AA39" s="230"/>
      <c r="AD39" s="58"/>
      <c r="AE39" s="7"/>
      <c r="AF39" s="7"/>
    </row>
    <row r="40" spans="1:32" s="3" customFormat="1" ht="100.5" customHeight="1" thickBot="1">
      <c r="A40" s="293"/>
      <c r="B40" s="281"/>
      <c r="C40" s="282"/>
      <c r="D40" s="45"/>
      <c r="E40" s="281" t="s">
        <v>738</v>
      </c>
      <c r="F40" s="281"/>
      <c r="G40" s="282"/>
      <c r="H40" s="297" t="s">
        <v>256</v>
      </c>
      <c r="I40" s="698"/>
      <c r="J40" s="698"/>
      <c r="K40" s="698"/>
      <c r="L40" s="699"/>
      <c r="M40" s="293" t="s">
        <v>738</v>
      </c>
      <c r="N40" s="281"/>
      <c r="O40" s="282"/>
      <c r="P40" s="286" t="s">
        <v>740</v>
      </c>
      <c r="Q40" s="284"/>
      <c r="R40" s="284"/>
      <c r="S40" s="285"/>
      <c r="T40" s="286" t="s">
        <v>222</v>
      </c>
      <c r="U40" s="284"/>
      <c r="V40" s="285"/>
      <c r="W40" s="96">
        <v>10382</v>
      </c>
      <c r="X40" s="98">
        <f t="shared" si="10"/>
        <v>14530</v>
      </c>
      <c r="Y40" s="96">
        <v>0</v>
      </c>
      <c r="Z40" s="96">
        <f t="shared" si="1"/>
        <v>0</v>
      </c>
      <c r="AA40" s="233"/>
      <c r="AB40" s="167"/>
      <c r="AC40" s="248"/>
      <c r="AD40" s="58"/>
      <c r="AE40" s="96"/>
      <c r="AF40" s="98"/>
    </row>
    <row r="41" spans="1:32" s="3" customFormat="1" ht="108" customHeight="1" thickBot="1">
      <c r="A41" s="293"/>
      <c r="B41" s="281"/>
      <c r="C41" s="282"/>
      <c r="D41" s="45"/>
      <c r="E41" s="281" t="s">
        <v>739</v>
      </c>
      <c r="F41" s="281"/>
      <c r="G41" s="282"/>
      <c r="H41" s="297" t="s">
        <v>256</v>
      </c>
      <c r="I41" s="698"/>
      <c r="J41" s="698"/>
      <c r="K41" s="698"/>
      <c r="L41" s="699"/>
      <c r="M41" s="293" t="s">
        <v>739</v>
      </c>
      <c r="N41" s="281"/>
      <c r="O41" s="282"/>
      <c r="P41" s="286" t="s">
        <v>740</v>
      </c>
      <c r="Q41" s="284"/>
      <c r="R41" s="284"/>
      <c r="S41" s="285"/>
      <c r="T41" s="366" t="s">
        <v>264</v>
      </c>
      <c r="U41" s="366"/>
      <c r="V41" s="366"/>
      <c r="W41" s="96">
        <v>16182</v>
      </c>
      <c r="X41" s="98">
        <f t="shared" si="10"/>
        <v>22650</v>
      </c>
      <c r="Y41" s="96">
        <v>15373</v>
      </c>
      <c r="Z41" s="96">
        <f t="shared" si="1"/>
        <v>21520</v>
      </c>
      <c r="AA41" s="231" t="s">
        <v>2009</v>
      </c>
      <c r="AB41" s="156">
        <f t="shared" ref="AB41" si="13">Y41/W41-1</f>
        <v>-4.9993820294154001E-2</v>
      </c>
      <c r="AC41" s="167"/>
      <c r="AD41" s="58"/>
      <c r="AE41" s="96"/>
      <c r="AF41" s="98"/>
    </row>
    <row r="42" spans="1:32" s="3" customFormat="1" ht="14.1" customHeight="1" thickBot="1">
      <c r="A42" s="4"/>
      <c r="B42" s="5"/>
      <c r="C42" s="5"/>
      <c r="D42" s="6" t="s">
        <v>749</v>
      </c>
      <c r="E42" s="6"/>
      <c r="F42" s="6"/>
      <c r="G42" s="6"/>
      <c r="H42" s="5"/>
      <c r="I42" s="5"/>
      <c r="J42" s="5"/>
      <c r="K42" s="5"/>
      <c r="L42" s="5"/>
      <c r="M42" s="5"/>
      <c r="N42" s="5"/>
      <c r="O42" s="5"/>
      <c r="P42" s="7"/>
      <c r="Q42" s="7"/>
      <c r="R42" s="7"/>
      <c r="S42" s="7"/>
      <c r="T42" s="7"/>
      <c r="U42" s="7"/>
      <c r="V42" s="7"/>
      <c r="W42" s="7"/>
      <c r="X42" s="7"/>
      <c r="Y42" s="7"/>
      <c r="Z42" s="7"/>
      <c r="AA42" s="230"/>
      <c r="AD42" s="58"/>
      <c r="AE42" s="7"/>
      <c r="AF42" s="7"/>
    </row>
    <row r="43" spans="1:32" s="3" customFormat="1" ht="111.6" customHeight="1" thickBot="1">
      <c r="A43" s="293"/>
      <c r="B43" s="281"/>
      <c r="C43" s="282"/>
      <c r="D43" s="45"/>
      <c r="E43" s="281" t="s">
        <v>748</v>
      </c>
      <c r="F43" s="281"/>
      <c r="G43" s="282"/>
      <c r="H43" s="297" t="s">
        <v>256</v>
      </c>
      <c r="I43" s="698"/>
      <c r="J43" s="698"/>
      <c r="K43" s="698"/>
      <c r="L43" s="699"/>
      <c r="M43" s="281" t="s">
        <v>748</v>
      </c>
      <c r="N43" s="281"/>
      <c r="O43" s="282"/>
      <c r="P43" s="286" t="s">
        <v>750</v>
      </c>
      <c r="Q43" s="284"/>
      <c r="R43" s="284"/>
      <c r="S43" s="285"/>
      <c r="T43" s="286" t="s">
        <v>222</v>
      </c>
      <c r="U43" s="284"/>
      <c r="V43" s="285"/>
      <c r="W43" s="96">
        <v>9858</v>
      </c>
      <c r="X43" s="98">
        <f t="shared" si="10"/>
        <v>13800</v>
      </c>
      <c r="Y43" s="96">
        <v>9365</v>
      </c>
      <c r="Z43" s="96">
        <f t="shared" si="1"/>
        <v>13110</v>
      </c>
      <c r="AA43" s="231" t="s">
        <v>2009</v>
      </c>
      <c r="AB43" s="156">
        <f t="shared" ref="AB43" si="14">Y43/W43-1</f>
        <v>-5.0010144045445348E-2</v>
      </c>
      <c r="AC43" s="102"/>
      <c r="AD43" s="58"/>
      <c r="AE43" s="96"/>
      <c r="AF43" s="98"/>
    </row>
    <row r="44" spans="1:32" s="3" customFormat="1" ht="14.1" customHeight="1" thickBot="1">
      <c r="A44" s="4"/>
      <c r="B44" s="5"/>
      <c r="C44" s="5"/>
      <c r="D44" s="6" t="s">
        <v>749</v>
      </c>
      <c r="E44" s="6"/>
      <c r="F44" s="6"/>
      <c r="G44" s="6"/>
      <c r="H44" s="5"/>
      <c r="I44" s="5"/>
      <c r="J44" s="5"/>
      <c r="K44" s="5"/>
      <c r="L44" s="5"/>
      <c r="M44" s="5"/>
      <c r="N44" s="5"/>
      <c r="O44" s="5"/>
      <c r="P44" s="7"/>
      <c r="Q44" s="7"/>
      <c r="R44" s="7"/>
      <c r="S44" s="7"/>
      <c r="T44" s="7"/>
      <c r="U44" s="7"/>
      <c r="V44" s="7"/>
      <c r="W44" s="7"/>
      <c r="X44" s="7"/>
      <c r="Y44" s="7"/>
      <c r="Z44" s="7"/>
      <c r="AA44" s="230"/>
      <c r="AD44" s="58"/>
      <c r="AE44" s="7"/>
      <c r="AF44" s="7"/>
    </row>
    <row r="45" spans="1:32" s="3" customFormat="1" ht="111.6" customHeight="1" thickBot="1">
      <c r="A45" s="293"/>
      <c r="B45" s="281"/>
      <c r="C45" s="282"/>
      <c r="D45" s="45"/>
      <c r="E45" s="281" t="s">
        <v>1118</v>
      </c>
      <c r="F45" s="281"/>
      <c r="G45" s="282"/>
      <c r="H45" s="297" t="s">
        <v>256</v>
      </c>
      <c r="I45" s="698"/>
      <c r="J45" s="698"/>
      <c r="K45" s="698"/>
      <c r="L45" s="699"/>
      <c r="M45" s="281" t="s">
        <v>1118</v>
      </c>
      <c r="N45" s="281"/>
      <c r="O45" s="282"/>
      <c r="P45" s="286" t="s">
        <v>1119</v>
      </c>
      <c r="Q45" s="284"/>
      <c r="R45" s="284"/>
      <c r="S45" s="285"/>
      <c r="T45" s="286" t="s">
        <v>222</v>
      </c>
      <c r="U45" s="284"/>
      <c r="V45" s="285"/>
      <c r="W45" s="96">
        <v>10351</v>
      </c>
      <c r="X45" s="98">
        <f t="shared" si="10"/>
        <v>14490</v>
      </c>
      <c r="Y45" s="96">
        <v>0</v>
      </c>
      <c r="Z45" s="96">
        <f t="shared" si="1"/>
        <v>0</v>
      </c>
      <c r="AA45" s="233"/>
      <c r="AB45" s="167"/>
      <c r="AC45" s="248"/>
      <c r="AD45" s="58"/>
      <c r="AE45" s="96"/>
      <c r="AF45" s="98"/>
    </row>
    <row r="46" spans="1:32" s="3" customFormat="1" ht="14.1" customHeight="1" thickBot="1">
      <c r="A46" s="4"/>
      <c r="B46" s="5"/>
      <c r="C46" s="5"/>
      <c r="D46" s="6" t="s">
        <v>742</v>
      </c>
      <c r="E46" s="6"/>
      <c r="F46" s="6"/>
      <c r="G46" s="6"/>
      <c r="H46" s="5"/>
      <c r="I46" s="5"/>
      <c r="J46" s="5"/>
      <c r="K46" s="5"/>
      <c r="L46" s="5"/>
      <c r="M46" s="5"/>
      <c r="N46" s="5"/>
      <c r="O46" s="5"/>
      <c r="P46" s="7"/>
      <c r="Q46" s="7"/>
      <c r="R46" s="7"/>
      <c r="S46" s="7"/>
      <c r="T46" s="7"/>
      <c r="U46" s="7"/>
      <c r="V46" s="7"/>
      <c r="W46" s="7"/>
      <c r="X46" s="7"/>
      <c r="Y46" s="7"/>
      <c r="Z46" s="7"/>
      <c r="AA46" s="230"/>
      <c r="AD46" s="58"/>
      <c r="AE46" s="7"/>
      <c r="AF46" s="7"/>
    </row>
    <row r="47" spans="1:32" s="3" customFormat="1" ht="101.65" customHeight="1" thickBot="1">
      <c r="A47" s="293"/>
      <c r="B47" s="281"/>
      <c r="C47" s="282"/>
      <c r="D47" s="45"/>
      <c r="E47" s="281" t="s">
        <v>1115</v>
      </c>
      <c r="F47" s="281"/>
      <c r="G47" s="282"/>
      <c r="H47" s="297" t="s">
        <v>256</v>
      </c>
      <c r="I47" s="698"/>
      <c r="J47" s="698"/>
      <c r="K47" s="698"/>
      <c r="L47" s="699"/>
      <c r="M47" s="281" t="s">
        <v>1115</v>
      </c>
      <c r="N47" s="281"/>
      <c r="O47" s="282"/>
      <c r="P47" s="286" t="s">
        <v>1117</v>
      </c>
      <c r="Q47" s="284"/>
      <c r="R47" s="284"/>
      <c r="S47" s="285"/>
      <c r="T47" s="286" t="s">
        <v>222</v>
      </c>
      <c r="U47" s="284"/>
      <c r="V47" s="285"/>
      <c r="W47" s="96">
        <v>11529.2</v>
      </c>
      <c r="X47" s="98">
        <f t="shared" si="10"/>
        <v>16140</v>
      </c>
      <c r="Y47" s="96">
        <v>10953</v>
      </c>
      <c r="Z47" s="96">
        <f t="shared" si="1"/>
        <v>15330</v>
      </c>
      <c r="AA47" s="231" t="s">
        <v>2009</v>
      </c>
      <c r="AB47" s="156">
        <f t="shared" ref="AB47" si="15">Y47/W47-1</f>
        <v>-4.9977448565381888E-2</v>
      </c>
      <c r="AC47" s="167"/>
      <c r="AD47" s="58"/>
      <c r="AE47" s="96"/>
      <c r="AF47" s="98"/>
    </row>
    <row r="48" spans="1:32" s="3" customFormat="1" ht="101.1" customHeight="1" thickBot="1">
      <c r="A48" s="293"/>
      <c r="B48" s="281"/>
      <c r="C48" s="282"/>
      <c r="D48" s="45"/>
      <c r="E48" s="281" t="s">
        <v>1116</v>
      </c>
      <c r="F48" s="281"/>
      <c r="G48" s="282"/>
      <c r="H48" s="297" t="s">
        <v>256</v>
      </c>
      <c r="I48" s="698"/>
      <c r="J48" s="698"/>
      <c r="K48" s="698"/>
      <c r="L48" s="699"/>
      <c r="M48" s="281" t="s">
        <v>1116</v>
      </c>
      <c r="N48" s="281"/>
      <c r="O48" s="282"/>
      <c r="P48" s="286" t="s">
        <v>1117</v>
      </c>
      <c r="Q48" s="284"/>
      <c r="R48" s="284"/>
      <c r="S48" s="285"/>
      <c r="T48" s="366" t="s">
        <v>264</v>
      </c>
      <c r="U48" s="366"/>
      <c r="V48" s="366"/>
      <c r="W48" s="96">
        <v>17048</v>
      </c>
      <c r="X48" s="98">
        <f t="shared" si="10"/>
        <v>23870</v>
      </c>
      <c r="Y48" s="96">
        <v>0</v>
      </c>
      <c r="Z48" s="96">
        <f t="shared" si="1"/>
        <v>0</v>
      </c>
      <c r="AA48" s="233"/>
      <c r="AB48" s="167"/>
      <c r="AC48" s="260"/>
      <c r="AD48" s="58"/>
      <c r="AE48" s="96"/>
      <c r="AF48" s="98"/>
    </row>
    <row r="49" spans="1:32" s="3" customFormat="1" ht="101.65" customHeight="1" thickBot="1">
      <c r="A49" s="293"/>
      <c r="B49" s="281"/>
      <c r="C49" s="282"/>
      <c r="D49" s="45"/>
      <c r="E49" s="281" t="s">
        <v>743</v>
      </c>
      <c r="F49" s="281"/>
      <c r="G49" s="282"/>
      <c r="H49" s="297" t="s">
        <v>256</v>
      </c>
      <c r="I49" s="698"/>
      <c r="J49" s="698"/>
      <c r="K49" s="698"/>
      <c r="L49" s="699"/>
      <c r="M49" s="281" t="s">
        <v>743</v>
      </c>
      <c r="N49" s="281"/>
      <c r="O49" s="282"/>
      <c r="P49" s="286" t="s">
        <v>745</v>
      </c>
      <c r="Q49" s="284"/>
      <c r="R49" s="284"/>
      <c r="S49" s="285"/>
      <c r="T49" s="286" t="s">
        <v>222</v>
      </c>
      <c r="U49" s="284"/>
      <c r="V49" s="285"/>
      <c r="W49" s="96">
        <v>10813</v>
      </c>
      <c r="X49" s="98">
        <f t="shared" si="10"/>
        <v>15140</v>
      </c>
      <c r="Y49" s="96">
        <v>0</v>
      </c>
      <c r="Z49" s="96">
        <f t="shared" si="1"/>
        <v>0</v>
      </c>
      <c r="AA49" s="233"/>
      <c r="AB49" s="167"/>
      <c r="AC49" s="248"/>
      <c r="AD49" s="58"/>
      <c r="AE49" s="96"/>
      <c r="AF49" s="98"/>
    </row>
    <row r="50" spans="1:32" s="3" customFormat="1" ht="101.65" customHeight="1" thickBot="1">
      <c r="A50" s="293"/>
      <c r="B50" s="281"/>
      <c r="C50" s="282"/>
      <c r="D50" s="45"/>
      <c r="E50" s="281" t="s">
        <v>3707</v>
      </c>
      <c r="F50" s="281"/>
      <c r="G50" s="282"/>
      <c r="H50" s="297" t="s">
        <v>256</v>
      </c>
      <c r="I50" s="698"/>
      <c r="J50" s="698"/>
      <c r="K50" s="698"/>
      <c r="L50" s="699"/>
      <c r="M50" s="281" t="s">
        <v>3707</v>
      </c>
      <c r="N50" s="281"/>
      <c r="O50" s="282"/>
      <c r="P50" s="286" t="s">
        <v>2530</v>
      </c>
      <c r="Q50" s="284"/>
      <c r="R50" s="284"/>
      <c r="S50" s="285"/>
      <c r="T50" s="286" t="s">
        <v>2515</v>
      </c>
      <c r="U50" s="284"/>
      <c r="V50" s="285"/>
      <c r="W50" s="96">
        <v>15215</v>
      </c>
      <c r="X50" s="98">
        <f>ROUND(W50*1.4/10,0)*10</f>
        <v>21300</v>
      </c>
      <c r="Y50" s="96">
        <v>0</v>
      </c>
      <c r="Z50" s="96">
        <f t="shared" si="1"/>
        <v>0</v>
      </c>
      <c r="AA50" s="233"/>
      <c r="AB50" s="167"/>
      <c r="AC50" s="167"/>
      <c r="AD50" s="58"/>
      <c r="AE50" s="96"/>
      <c r="AF50" s="98"/>
    </row>
    <row r="51" spans="1:32" s="3" customFormat="1" ht="101.65" customHeight="1" thickBot="1">
      <c r="A51" s="293"/>
      <c r="B51" s="281"/>
      <c r="C51" s="282"/>
      <c r="D51" s="45"/>
      <c r="E51" s="281" t="s">
        <v>2522</v>
      </c>
      <c r="F51" s="281"/>
      <c r="G51" s="282"/>
      <c r="H51" s="297" t="s">
        <v>256</v>
      </c>
      <c r="I51" s="698"/>
      <c r="J51" s="698"/>
      <c r="K51" s="698"/>
      <c r="L51" s="699"/>
      <c r="M51" s="281" t="s">
        <v>2522</v>
      </c>
      <c r="N51" s="281"/>
      <c r="O51" s="282"/>
      <c r="P51" s="286" t="s">
        <v>2530</v>
      </c>
      <c r="Q51" s="284"/>
      <c r="R51" s="284"/>
      <c r="S51" s="285"/>
      <c r="T51" s="286" t="s">
        <v>2511</v>
      </c>
      <c r="U51" s="284"/>
      <c r="V51" s="285"/>
      <c r="W51" s="96">
        <v>18384</v>
      </c>
      <c r="X51" s="98">
        <f>ROUND(W51*1.4/10,0)*10</f>
        <v>25740</v>
      </c>
      <c r="Y51" s="96">
        <v>0</v>
      </c>
      <c r="Z51" s="96">
        <f t="shared" si="1"/>
        <v>0</v>
      </c>
      <c r="AA51" s="233"/>
      <c r="AB51" s="167"/>
      <c r="AC51" s="248"/>
      <c r="AD51" s="58"/>
      <c r="AE51" s="96"/>
      <c r="AF51" s="98"/>
    </row>
    <row r="52" spans="1:32" s="3" customFormat="1" ht="101.65" customHeight="1" thickBot="1">
      <c r="A52" s="293"/>
      <c r="B52" s="281"/>
      <c r="C52" s="282"/>
      <c r="D52" s="45"/>
      <c r="E52" s="281" t="s">
        <v>2523</v>
      </c>
      <c r="F52" s="281"/>
      <c r="G52" s="282"/>
      <c r="H52" s="297" t="s">
        <v>256</v>
      </c>
      <c r="I52" s="698"/>
      <c r="J52" s="698"/>
      <c r="K52" s="698"/>
      <c r="L52" s="699"/>
      <c r="M52" s="281" t="s">
        <v>2523</v>
      </c>
      <c r="N52" s="281"/>
      <c r="O52" s="282"/>
      <c r="P52" s="286" t="s">
        <v>2530</v>
      </c>
      <c r="Q52" s="284"/>
      <c r="R52" s="284"/>
      <c r="S52" s="285"/>
      <c r="T52" s="366" t="s">
        <v>281</v>
      </c>
      <c r="U52" s="366"/>
      <c r="V52" s="366"/>
      <c r="W52" s="96">
        <v>15954</v>
      </c>
      <c r="X52" s="98">
        <f>ROUND(W52*1.4/10,0)*10</f>
        <v>22340</v>
      </c>
      <c r="Y52" s="96">
        <v>0</v>
      </c>
      <c r="Z52" s="96">
        <f t="shared" si="1"/>
        <v>0</v>
      </c>
      <c r="AA52" s="233"/>
      <c r="AB52" s="167"/>
      <c r="AC52" s="208"/>
      <c r="AD52" s="58"/>
      <c r="AE52" s="96"/>
      <c r="AF52" s="98"/>
    </row>
    <row r="53" spans="1:32" s="3" customFormat="1" ht="101.65" customHeight="1" thickBot="1">
      <c r="A53" s="293"/>
      <c r="B53" s="281"/>
      <c r="C53" s="282"/>
      <c r="D53" s="45"/>
      <c r="E53" s="281" t="s">
        <v>2524</v>
      </c>
      <c r="F53" s="281"/>
      <c r="G53" s="282"/>
      <c r="H53" s="297" t="s">
        <v>256</v>
      </c>
      <c r="I53" s="698"/>
      <c r="J53" s="698"/>
      <c r="K53" s="698"/>
      <c r="L53" s="699"/>
      <c r="M53" s="281" t="s">
        <v>2524</v>
      </c>
      <c r="N53" s="281"/>
      <c r="O53" s="282"/>
      <c r="P53" s="286" t="s">
        <v>2530</v>
      </c>
      <c r="Q53" s="284"/>
      <c r="R53" s="284"/>
      <c r="S53" s="285"/>
      <c r="T53" s="366" t="s">
        <v>2513</v>
      </c>
      <c r="U53" s="366"/>
      <c r="V53" s="366"/>
      <c r="W53" s="96">
        <v>19304</v>
      </c>
      <c r="X53" s="98">
        <f>ROUND(W53*1.4/10,0)*10</f>
        <v>27030</v>
      </c>
      <c r="Y53" s="96">
        <v>0</v>
      </c>
      <c r="Z53" s="96">
        <f t="shared" si="1"/>
        <v>0</v>
      </c>
      <c r="AA53" s="233"/>
      <c r="AB53" s="167"/>
      <c r="AC53" s="248"/>
      <c r="AD53" s="58"/>
      <c r="AE53" s="96"/>
      <c r="AF53" s="98"/>
    </row>
    <row r="54" spans="1:32" s="3" customFormat="1" ht="101.65" customHeight="1" thickBot="1">
      <c r="A54" s="293"/>
      <c r="B54" s="281"/>
      <c r="C54" s="282"/>
      <c r="D54" s="45"/>
      <c r="E54" s="281" t="s">
        <v>2525</v>
      </c>
      <c r="F54" s="281"/>
      <c r="G54" s="282"/>
      <c r="H54" s="297" t="s">
        <v>256</v>
      </c>
      <c r="I54" s="698"/>
      <c r="J54" s="698"/>
      <c r="K54" s="698"/>
      <c r="L54" s="699"/>
      <c r="M54" s="281" t="s">
        <v>2525</v>
      </c>
      <c r="N54" s="281"/>
      <c r="O54" s="282"/>
      <c r="P54" s="286" t="s">
        <v>2530</v>
      </c>
      <c r="Q54" s="284"/>
      <c r="R54" s="284"/>
      <c r="S54" s="285"/>
      <c r="T54" s="366" t="s">
        <v>264</v>
      </c>
      <c r="U54" s="366"/>
      <c r="V54" s="366"/>
      <c r="W54" s="96">
        <v>16713</v>
      </c>
      <c r="X54" s="98">
        <f>ROUND(W54*1.4/10,0)*10</f>
        <v>23400</v>
      </c>
      <c r="Y54" s="96">
        <v>15877</v>
      </c>
      <c r="Z54" s="96">
        <f t="shared" si="1"/>
        <v>22230</v>
      </c>
      <c r="AA54" s="231" t="s">
        <v>2009</v>
      </c>
      <c r="AB54" s="156">
        <f t="shared" ref="AB54" si="16">Y54/W54-1</f>
        <v>-5.0020941781846462E-2</v>
      </c>
      <c r="AC54" s="248"/>
      <c r="AD54" s="58"/>
      <c r="AE54" s="96"/>
      <c r="AF54" s="98"/>
    </row>
    <row r="55" spans="1:32" s="3" customFormat="1" ht="116.1" customHeight="1" thickBot="1">
      <c r="A55" s="293"/>
      <c r="B55" s="281"/>
      <c r="C55" s="282"/>
      <c r="D55" s="45"/>
      <c r="E55" s="281" t="s">
        <v>744</v>
      </c>
      <c r="F55" s="281"/>
      <c r="G55" s="282"/>
      <c r="H55" s="297" t="s">
        <v>736</v>
      </c>
      <c r="I55" s="281"/>
      <c r="J55" s="281"/>
      <c r="K55" s="281"/>
      <c r="L55" s="282"/>
      <c r="M55" s="281" t="s">
        <v>744</v>
      </c>
      <c r="N55" s="281"/>
      <c r="O55" s="282"/>
      <c r="P55" s="286" t="s">
        <v>746</v>
      </c>
      <c r="Q55" s="284"/>
      <c r="R55" s="284"/>
      <c r="S55" s="285"/>
      <c r="T55" s="286" t="s">
        <v>222</v>
      </c>
      <c r="U55" s="284"/>
      <c r="V55" s="285"/>
      <c r="W55" s="96">
        <v>8093</v>
      </c>
      <c r="X55" s="98">
        <f t="shared" si="10"/>
        <v>11330</v>
      </c>
      <c r="Y55" s="96">
        <v>0</v>
      </c>
      <c r="Z55" s="96">
        <f t="shared" si="1"/>
        <v>0</v>
      </c>
      <c r="AA55" s="233"/>
      <c r="AB55" s="167"/>
      <c r="AC55" s="167"/>
      <c r="AD55" s="58"/>
      <c r="AE55" s="96"/>
      <c r="AF55" s="98"/>
    </row>
    <row r="56" spans="1:32" s="3" customFormat="1" ht="14.1" customHeight="1" thickBot="1">
      <c r="A56" s="4"/>
      <c r="B56" s="5"/>
      <c r="C56" s="5"/>
      <c r="D56" s="6" t="s">
        <v>751</v>
      </c>
      <c r="E56" s="6"/>
      <c r="F56" s="6"/>
      <c r="G56" s="6"/>
      <c r="H56" s="5"/>
      <c r="I56" s="5"/>
      <c r="J56" s="5"/>
      <c r="K56" s="5"/>
      <c r="L56" s="5"/>
      <c r="M56" s="5"/>
      <c r="N56" s="5"/>
      <c r="O56" s="5"/>
      <c r="P56" s="7"/>
      <c r="Q56" s="7"/>
      <c r="R56" s="7"/>
      <c r="S56" s="7"/>
      <c r="T56" s="7"/>
      <c r="U56" s="7"/>
      <c r="V56" s="7"/>
      <c r="W56" s="7"/>
      <c r="X56" s="7"/>
      <c r="Y56" s="7"/>
      <c r="Z56" s="7"/>
      <c r="AA56" s="230"/>
      <c r="AD56" s="58"/>
      <c r="AE56" s="7"/>
      <c r="AF56" s="7"/>
    </row>
    <row r="57" spans="1:32" s="3" customFormat="1" ht="116.1" customHeight="1" thickBot="1">
      <c r="A57" s="293"/>
      <c r="B57" s="281"/>
      <c r="C57" s="282"/>
      <c r="D57" s="45"/>
      <c r="E57" s="281" t="s">
        <v>747</v>
      </c>
      <c r="F57" s="281"/>
      <c r="G57" s="282"/>
      <c r="H57" s="297" t="s">
        <v>756</v>
      </c>
      <c r="I57" s="698"/>
      <c r="J57" s="698"/>
      <c r="K57" s="698"/>
      <c r="L57" s="699"/>
      <c r="M57" s="281" t="s">
        <v>747</v>
      </c>
      <c r="N57" s="281"/>
      <c r="O57" s="282"/>
      <c r="P57" s="286" t="s">
        <v>752</v>
      </c>
      <c r="Q57" s="284"/>
      <c r="R57" s="284"/>
      <c r="S57" s="285"/>
      <c r="T57" s="286" t="s">
        <v>222</v>
      </c>
      <c r="U57" s="284"/>
      <c r="V57" s="285"/>
      <c r="W57" s="96">
        <v>9830</v>
      </c>
      <c r="X57" s="98">
        <f t="shared" si="10"/>
        <v>13760</v>
      </c>
      <c r="Y57" s="96">
        <v>9339</v>
      </c>
      <c r="Z57" s="96">
        <f t="shared" si="1"/>
        <v>13070</v>
      </c>
      <c r="AA57" s="231" t="s">
        <v>2009</v>
      </c>
      <c r="AB57" s="156">
        <f t="shared" ref="AB57" si="17">Y57/W57-1</f>
        <v>-4.9949135300101699E-2</v>
      </c>
      <c r="AC57" s="102"/>
      <c r="AD57" s="58"/>
      <c r="AE57" s="96"/>
      <c r="AF57" s="98"/>
    </row>
    <row r="58" spans="1:32" s="3" customFormat="1" ht="14.1" customHeight="1" thickBot="1">
      <c r="A58" s="4"/>
      <c r="B58" s="5"/>
      <c r="C58" s="5"/>
      <c r="D58" s="6" t="s">
        <v>753</v>
      </c>
      <c r="E58" s="6"/>
      <c r="F58" s="6"/>
      <c r="G58" s="6"/>
      <c r="H58" s="5"/>
      <c r="I58" s="5"/>
      <c r="J58" s="5"/>
      <c r="K58" s="5"/>
      <c r="L58" s="5"/>
      <c r="M58" s="5"/>
      <c r="N58" s="5"/>
      <c r="O58" s="5"/>
      <c r="P58" s="7"/>
      <c r="Q58" s="7"/>
      <c r="R58" s="7"/>
      <c r="S58" s="7"/>
      <c r="T58" s="7"/>
      <c r="U58" s="7"/>
      <c r="V58" s="7"/>
      <c r="W58" s="7"/>
      <c r="X58" s="7"/>
      <c r="Y58" s="7"/>
      <c r="Z58" s="7"/>
      <c r="AA58" s="230"/>
      <c r="AD58" s="58"/>
      <c r="AE58" s="7"/>
      <c r="AF58" s="7"/>
    </row>
    <row r="59" spans="1:32" s="3" customFormat="1" ht="120" customHeight="1" thickBot="1">
      <c r="A59" s="293"/>
      <c r="B59" s="281"/>
      <c r="C59" s="282"/>
      <c r="D59" s="45"/>
      <c r="E59" s="281" t="s">
        <v>754</v>
      </c>
      <c r="F59" s="281"/>
      <c r="G59" s="282"/>
      <c r="H59" s="297" t="s">
        <v>256</v>
      </c>
      <c r="I59" s="698"/>
      <c r="J59" s="698"/>
      <c r="K59" s="698"/>
      <c r="L59" s="699"/>
      <c r="M59" s="281" t="s">
        <v>754</v>
      </c>
      <c r="N59" s="281"/>
      <c r="O59" s="282"/>
      <c r="P59" s="286" t="s">
        <v>755</v>
      </c>
      <c r="Q59" s="284"/>
      <c r="R59" s="284"/>
      <c r="S59" s="285"/>
      <c r="T59" s="286" t="s">
        <v>222</v>
      </c>
      <c r="U59" s="284"/>
      <c r="V59" s="285"/>
      <c r="W59" s="96">
        <v>9806</v>
      </c>
      <c r="X59" s="98">
        <f t="shared" si="10"/>
        <v>13730</v>
      </c>
      <c r="Y59" s="96">
        <v>9316</v>
      </c>
      <c r="Z59" s="96">
        <f t="shared" si="1"/>
        <v>13040</v>
      </c>
      <c r="AA59" s="231" t="s">
        <v>2009</v>
      </c>
      <c r="AB59" s="156">
        <f t="shared" ref="AB59" si="18">Y59/W59-1</f>
        <v>-4.9969406485825041E-2</v>
      </c>
      <c r="AC59" s="208"/>
      <c r="AD59" s="58"/>
      <c r="AE59" s="96"/>
      <c r="AF59" s="98"/>
    </row>
    <row r="60" spans="1:32" s="3" customFormat="1" ht="14.1" customHeight="1" thickBot="1">
      <c r="A60" s="4"/>
      <c r="B60" s="5"/>
      <c r="C60" s="5"/>
      <c r="D60" s="6" t="s">
        <v>641</v>
      </c>
      <c r="E60" s="6"/>
      <c r="F60" s="6"/>
      <c r="G60" s="6"/>
      <c r="H60" s="5"/>
      <c r="I60" s="5"/>
      <c r="J60" s="5"/>
      <c r="K60" s="5"/>
      <c r="L60" s="5"/>
      <c r="M60" s="5"/>
      <c r="N60" s="5"/>
      <c r="O60" s="5"/>
      <c r="P60" s="7"/>
      <c r="Q60" s="7"/>
      <c r="R60" s="7"/>
      <c r="S60" s="7"/>
      <c r="T60" s="7"/>
      <c r="U60" s="7"/>
      <c r="V60" s="7"/>
      <c r="W60" s="7"/>
      <c r="X60" s="7"/>
      <c r="Y60" s="7"/>
      <c r="Z60" s="7"/>
      <c r="AA60" s="230"/>
      <c r="AD60" s="58"/>
      <c r="AE60" s="7"/>
      <c r="AF60" s="7"/>
    </row>
    <row r="61" spans="1:32" s="3" customFormat="1" ht="116.1" customHeight="1" thickBot="1">
      <c r="A61" s="293"/>
      <c r="B61" s="281"/>
      <c r="C61" s="282"/>
      <c r="D61" s="45"/>
      <c r="E61" s="281" t="s">
        <v>642</v>
      </c>
      <c r="F61" s="281"/>
      <c r="G61" s="282"/>
      <c r="H61" s="297" t="s">
        <v>256</v>
      </c>
      <c r="I61" s="698"/>
      <c r="J61" s="698"/>
      <c r="K61" s="698"/>
      <c r="L61" s="699"/>
      <c r="M61" s="293" t="s">
        <v>642</v>
      </c>
      <c r="N61" s="281"/>
      <c r="O61" s="282"/>
      <c r="P61" s="286" t="s">
        <v>2078</v>
      </c>
      <c r="Q61" s="284"/>
      <c r="R61" s="284"/>
      <c r="S61" s="285"/>
      <c r="T61" s="286" t="s">
        <v>222</v>
      </c>
      <c r="U61" s="284"/>
      <c r="V61" s="285"/>
      <c r="W61" s="96">
        <v>10357</v>
      </c>
      <c r="X61" s="98">
        <f t="shared" si="10"/>
        <v>14500</v>
      </c>
      <c r="Y61" s="96">
        <v>9839</v>
      </c>
      <c r="Z61" s="96">
        <f t="shared" si="1"/>
        <v>13770</v>
      </c>
      <c r="AA61" s="231" t="s">
        <v>2009</v>
      </c>
      <c r="AB61" s="156">
        <f t="shared" ref="AB61" si="19">Y61/W61-1</f>
        <v>-5.001448295838562E-2</v>
      </c>
      <c r="AC61" s="167"/>
      <c r="AD61" s="58"/>
      <c r="AE61" s="96"/>
      <c r="AF61" s="98"/>
    </row>
    <row r="62" spans="1:32" s="3" customFormat="1" ht="14.1" customHeight="1" thickBot="1">
      <c r="A62" s="4"/>
      <c r="B62" s="5"/>
      <c r="C62" s="5"/>
      <c r="D62" s="6" t="s">
        <v>510</v>
      </c>
      <c r="E62" s="6"/>
      <c r="F62" s="6"/>
      <c r="G62" s="6"/>
      <c r="H62" s="5"/>
      <c r="I62" s="5"/>
      <c r="J62" s="5"/>
      <c r="K62" s="5"/>
      <c r="L62" s="5"/>
      <c r="M62" s="5"/>
      <c r="N62" s="5"/>
      <c r="O62" s="5"/>
      <c r="P62" s="7"/>
      <c r="Q62" s="7"/>
      <c r="R62" s="7"/>
      <c r="S62" s="7"/>
      <c r="T62" s="7"/>
      <c r="U62" s="7"/>
      <c r="V62" s="7"/>
      <c r="W62" s="7"/>
      <c r="X62" s="7"/>
      <c r="Y62" s="7"/>
      <c r="Z62" s="7"/>
      <c r="AA62" s="230"/>
      <c r="AD62" s="58"/>
      <c r="AE62" s="7"/>
      <c r="AF62" s="7"/>
    </row>
    <row r="63" spans="1:32" s="3" customFormat="1" ht="116.1" customHeight="1" thickBot="1">
      <c r="A63" s="293"/>
      <c r="B63" s="281"/>
      <c r="C63" s="282"/>
      <c r="D63" s="45"/>
      <c r="E63" s="281" t="s">
        <v>508</v>
      </c>
      <c r="F63" s="281"/>
      <c r="G63" s="282"/>
      <c r="H63" s="297" t="s">
        <v>256</v>
      </c>
      <c r="I63" s="698"/>
      <c r="J63" s="698"/>
      <c r="K63" s="698"/>
      <c r="L63" s="699"/>
      <c r="M63" s="293" t="s">
        <v>508</v>
      </c>
      <c r="N63" s="281"/>
      <c r="O63" s="282"/>
      <c r="P63" s="286" t="s">
        <v>509</v>
      </c>
      <c r="Q63" s="284"/>
      <c r="R63" s="284"/>
      <c r="S63" s="285"/>
      <c r="T63" s="286" t="s">
        <v>222</v>
      </c>
      <c r="U63" s="284"/>
      <c r="V63" s="285"/>
      <c r="W63" s="96">
        <v>10818</v>
      </c>
      <c r="X63" s="98">
        <f t="shared" si="10"/>
        <v>15150</v>
      </c>
      <c r="Y63" s="96">
        <v>0</v>
      </c>
      <c r="Z63" s="96">
        <f t="shared" si="1"/>
        <v>0</v>
      </c>
      <c r="AA63" s="87"/>
      <c r="AB63" s="102"/>
      <c r="AC63" s="248"/>
      <c r="AD63" s="58"/>
      <c r="AE63" s="96"/>
      <c r="AF63" s="98"/>
    </row>
    <row r="64" spans="1:32" s="3" customFormat="1" ht="14.1" customHeight="1" thickBot="1">
      <c r="A64" s="4"/>
      <c r="B64" s="5"/>
      <c r="C64" s="5"/>
      <c r="D64" s="6" t="s">
        <v>257</v>
      </c>
      <c r="E64" s="6"/>
      <c r="F64" s="6"/>
      <c r="G64" s="6"/>
      <c r="H64" s="5"/>
      <c r="I64" s="5"/>
      <c r="J64" s="5"/>
      <c r="K64" s="5"/>
      <c r="L64" s="5"/>
      <c r="M64" s="5"/>
      <c r="N64" s="5"/>
      <c r="O64" s="5"/>
      <c r="P64" s="7"/>
      <c r="Q64" s="7"/>
      <c r="R64" s="7"/>
      <c r="S64" s="7"/>
      <c r="T64" s="7"/>
      <c r="U64" s="7"/>
      <c r="V64" s="7"/>
      <c r="W64" s="7"/>
      <c r="X64" s="7"/>
      <c r="Y64" s="7"/>
      <c r="Z64" s="7"/>
      <c r="AA64" s="230"/>
      <c r="AD64" s="58"/>
      <c r="AE64" s="7"/>
      <c r="AF64" s="7"/>
    </row>
    <row r="65" spans="1:32" s="3" customFormat="1" ht="113.1" customHeight="1" thickBot="1">
      <c r="A65" s="365" t="s">
        <v>0</v>
      </c>
      <c r="B65" s="365"/>
      <c r="C65" s="365"/>
      <c r="D65" s="45"/>
      <c r="E65" s="282" t="s">
        <v>258</v>
      </c>
      <c r="F65" s="282"/>
      <c r="G65" s="282"/>
      <c r="H65" s="297" t="s">
        <v>256</v>
      </c>
      <c r="I65" s="281"/>
      <c r="J65" s="281"/>
      <c r="K65" s="281"/>
      <c r="L65" s="282"/>
      <c r="M65" s="365" t="s">
        <v>258</v>
      </c>
      <c r="N65" s="365"/>
      <c r="O65" s="365"/>
      <c r="P65" s="366" t="s">
        <v>259</v>
      </c>
      <c r="Q65" s="366"/>
      <c r="R65" s="366"/>
      <c r="S65" s="366"/>
      <c r="T65" s="366" t="s">
        <v>222</v>
      </c>
      <c r="U65" s="366"/>
      <c r="V65" s="366"/>
      <c r="W65" s="96">
        <v>10409</v>
      </c>
      <c r="X65" s="98">
        <f t="shared" si="10"/>
        <v>14570</v>
      </c>
      <c r="Y65" s="96">
        <v>0</v>
      </c>
      <c r="Z65" s="96">
        <f t="shared" si="1"/>
        <v>0</v>
      </c>
      <c r="AA65" s="233"/>
      <c r="AB65" s="167"/>
      <c r="AC65" s="167"/>
      <c r="AD65" s="58"/>
      <c r="AE65" s="96"/>
      <c r="AF65" s="98"/>
    </row>
    <row r="66" spans="1:32" s="3" customFormat="1" ht="14.1" customHeight="1" thickBot="1">
      <c r="A66" s="4"/>
      <c r="B66" s="5"/>
      <c r="C66" s="5"/>
      <c r="D66" s="6" t="s">
        <v>260</v>
      </c>
      <c r="E66" s="6"/>
      <c r="F66" s="6"/>
      <c r="G66" s="6"/>
      <c r="H66" s="5"/>
      <c r="I66" s="5"/>
      <c r="J66" s="5"/>
      <c r="K66" s="5"/>
      <c r="L66" s="5"/>
      <c r="M66" s="5"/>
      <c r="N66" s="5"/>
      <c r="O66" s="5"/>
      <c r="P66" s="7"/>
      <c r="Q66" s="7"/>
      <c r="R66" s="7"/>
      <c r="S66" s="7"/>
      <c r="T66" s="7"/>
      <c r="U66" s="7"/>
      <c r="V66" s="7"/>
      <c r="W66" s="7"/>
      <c r="X66" s="7"/>
      <c r="Y66" s="7"/>
      <c r="Z66" s="7"/>
      <c r="AA66" s="230"/>
      <c r="AD66" s="58"/>
      <c r="AE66" s="7"/>
      <c r="AF66" s="7"/>
    </row>
    <row r="67" spans="1:32" s="3" customFormat="1" ht="113.1" customHeight="1" thickBot="1">
      <c r="A67" s="365"/>
      <c r="B67" s="365"/>
      <c r="C67" s="365"/>
      <c r="D67" s="45"/>
      <c r="E67" s="282" t="s">
        <v>4144</v>
      </c>
      <c r="F67" s="282"/>
      <c r="G67" s="282"/>
      <c r="H67" s="297" t="s">
        <v>736</v>
      </c>
      <c r="I67" s="281"/>
      <c r="J67" s="281"/>
      <c r="K67" s="281"/>
      <c r="L67" s="282"/>
      <c r="M67" s="282" t="s">
        <v>4144</v>
      </c>
      <c r="N67" s="282"/>
      <c r="O67" s="282"/>
      <c r="P67" s="366" t="s">
        <v>4145</v>
      </c>
      <c r="Q67" s="366"/>
      <c r="R67" s="366"/>
      <c r="S67" s="366"/>
      <c r="T67" s="366" t="s">
        <v>222</v>
      </c>
      <c r="U67" s="366"/>
      <c r="V67" s="366"/>
      <c r="W67" s="96">
        <v>9245</v>
      </c>
      <c r="X67" s="98">
        <f t="shared" ref="X67" si="20">ROUND(W67*1.4/10,0)*10</f>
        <v>12940</v>
      </c>
      <c r="Y67" s="96">
        <v>8783</v>
      </c>
      <c r="Z67" s="96">
        <f t="shared" si="1"/>
        <v>12300</v>
      </c>
      <c r="AA67" s="231" t="s">
        <v>2009</v>
      </c>
      <c r="AB67" s="156">
        <f t="shared" ref="AB67" si="21">Y67/W67-1</f>
        <v>-4.9972958355868013E-2</v>
      </c>
      <c r="AC67" s="69"/>
      <c r="AD67" s="58"/>
      <c r="AE67" s="96"/>
      <c r="AF67" s="98"/>
    </row>
    <row r="68" spans="1:32" s="3" customFormat="1" ht="113.1" customHeight="1" thickBot="1">
      <c r="A68" s="365" t="s">
        <v>0</v>
      </c>
      <c r="B68" s="365"/>
      <c r="C68" s="365"/>
      <c r="D68" s="45"/>
      <c r="E68" s="282" t="s">
        <v>261</v>
      </c>
      <c r="F68" s="282"/>
      <c r="G68" s="282"/>
      <c r="H68" s="297" t="s">
        <v>256</v>
      </c>
      <c r="I68" s="281"/>
      <c r="J68" s="281"/>
      <c r="K68" s="281"/>
      <c r="L68" s="282"/>
      <c r="M68" s="365" t="s">
        <v>261</v>
      </c>
      <c r="N68" s="365"/>
      <c r="O68" s="365"/>
      <c r="P68" s="366" t="s">
        <v>262</v>
      </c>
      <c r="Q68" s="366"/>
      <c r="R68" s="366"/>
      <c r="S68" s="366"/>
      <c r="T68" s="366" t="s">
        <v>222</v>
      </c>
      <c r="U68" s="366"/>
      <c r="V68" s="366"/>
      <c r="W68" s="96">
        <v>10929</v>
      </c>
      <c r="X68" s="98">
        <f t="shared" si="10"/>
        <v>15300</v>
      </c>
      <c r="Y68" s="96">
        <v>0</v>
      </c>
      <c r="Z68" s="96">
        <f t="shared" si="1"/>
        <v>0</v>
      </c>
      <c r="AA68" s="233"/>
      <c r="AB68" s="167"/>
      <c r="AC68" s="248"/>
      <c r="AD68" s="58"/>
      <c r="AE68" s="96"/>
      <c r="AF68" s="98"/>
    </row>
    <row r="69" spans="1:32" s="3" customFormat="1" ht="113.1" customHeight="1" thickBot="1">
      <c r="A69" s="365" t="s">
        <v>0</v>
      </c>
      <c r="B69" s="365"/>
      <c r="C69" s="365"/>
      <c r="D69" s="45"/>
      <c r="E69" s="282" t="s">
        <v>263</v>
      </c>
      <c r="F69" s="282"/>
      <c r="G69" s="282"/>
      <c r="H69" s="297" t="s">
        <v>256</v>
      </c>
      <c r="I69" s="281"/>
      <c r="J69" s="281"/>
      <c r="K69" s="281"/>
      <c r="L69" s="282"/>
      <c r="M69" s="365" t="s">
        <v>263</v>
      </c>
      <c r="N69" s="365"/>
      <c r="O69" s="365"/>
      <c r="P69" s="366" t="s">
        <v>262</v>
      </c>
      <c r="Q69" s="366"/>
      <c r="R69" s="366"/>
      <c r="S69" s="366"/>
      <c r="T69" s="366" t="s">
        <v>264</v>
      </c>
      <c r="U69" s="366"/>
      <c r="V69" s="366"/>
      <c r="W69" s="96">
        <v>16065</v>
      </c>
      <c r="X69" s="98">
        <f t="shared" si="10"/>
        <v>22490</v>
      </c>
      <c r="Y69" s="96">
        <v>15262</v>
      </c>
      <c r="Z69" s="96">
        <f t="shared" si="1"/>
        <v>21370</v>
      </c>
      <c r="AA69" s="231" t="s">
        <v>2009</v>
      </c>
      <c r="AB69" s="156">
        <f t="shared" ref="AB69" si="22">Y69/W69-1</f>
        <v>-4.9984438219732308E-2</v>
      </c>
      <c r="AC69" s="167"/>
      <c r="AD69" s="58"/>
      <c r="AE69" s="96"/>
      <c r="AF69" s="98"/>
    </row>
    <row r="70" spans="1:32" s="3" customFormat="1" ht="113.1" customHeight="1" thickBot="1">
      <c r="A70" s="365" t="s">
        <v>0</v>
      </c>
      <c r="B70" s="365"/>
      <c r="C70" s="365"/>
      <c r="D70" s="45"/>
      <c r="E70" s="282" t="s">
        <v>265</v>
      </c>
      <c r="F70" s="282"/>
      <c r="G70" s="282"/>
      <c r="H70" s="297" t="s">
        <v>256</v>
      </c>
      <c r="I70" s="281"/>
      <c r="J70" s="281"/>
      <c r="K70" s="281"/>
      <c r="L70" s="282"/>
      <c r="M70" s="365" t="s">
        <v>265</v>
      </c>
      <c r="N70" s="365"/>
      <c r="O70" s="365"/>
      <c r="P70" s="366" t="s">
        <v>266</v>
      </c>
      <c r="Q70" s="366"/>
      <c r="R70" s="366"/>
      <c r="S70" s="366"/>
      <c r="T70" s="366" t="s">
        <v>222</v>
      </c>
      <c r="U70" s="366"/>
      <c r="V70" s="366"/>
      <c r="W70" s="96">
        <v>9702</v>
      </c>
      <c r="X70" s="98">
        <f t="shared" si="10"/>
        <v>13580</v>
      </c>
      <c r="Y70" s="96">
        <v>0</v>
      </c>
      <c r="Z70" s="96">
        <f t="shared" si="1"/>
        <v>0</v>
      </c>
      <c r="AA70" s="233"/>
      <c r="AB70" s="167"/>
      <c r="AC70" s="167"/>
      <c r="AD70" s="58"/>
      <c r="AE70" s="96"/>
      <c r="AF70" s="98"/>
    </row>
    <row r="71" spans="1:32" s="3" customFormat="1" ht="113.1" customHeight="1" thickBot="1">
      <c r="A71" s="365" t="s">
        <v>0</v>
      </c>
      <c r="B71" s="365"/>
      <c r="C71" s="365"/>
      <c r="D71" s="45"/>
      <c r="E71" s="282" t="s">
        <v>489</v>
      </c>
      <c r="F71" s="282"/>
      <c r="G71" s="282"/>
      <c r="H71" s="297" t="s">
        <v>256</v>
      </c>
      <c r="I71" s="281"/>
      <c r="J71" s="281"/>
      <c r="K71" s="281"/>
      <c r="L71" s="282"/>
      <c r="M71" s="365" t="s">
        <v>489</v>
      </c>
      <c r="N71" s="365"/>
      <c r="O71" s="365"/>
      <c r="P71" s="366" t="s">
        <v>2534</v>
      </c>
      <c r="Q71" s="366"/>
      <c r="R71" s="366"/>
      <c r="S71" s="366"/>
      <c r="T71" s="366" t="s">
        <v>264</v>
      </c>
      <c r="U71" s="366"/>
      <c r="V71" s="366"/>
      <c r="W71" s="96">
        <v>17316</v>
      </c>
      <c r="X71" s="98">
        <f t="shared" si="10"/>
        <v>24240</v>
      </c>
      <c r="Y71" s="96">
        <v>16450</v>
      </c>
      <c r="Z71" s="96">
        <f t="shared" si="1"/>
        <v>23030</v>
      </c>
      <c r="AA71" s="231" t="s">
        <v>2009</v>
      </c>
      <c r="AB71" s="156">
        <f t="shared" ref="AB71" si="23">Y71/W71-1</f>
        <v>-5.0011550011549999E-2</v>
      </c>
      <c r="AC71" s="248"/>
      <c r="AD71" s="58"/>
      <c r="AE71" s="96"/>
      <c r="AF71" s="98"/>
    </row>
    <row r="72" spans="1:32" s="3" customFormat="1" ht="113.1" customHeight="1" thickBot="1">
      <c r="A72" s="365"/>
      <c r="B72" s="365"/>
      <c r="C72" s="365"/>
      <c r="D72" s="45"/>
      <c r="E72" s="282" t="s">
        <v>1217</v>
      </c>
      <c r="F72" s="282"/>
      <c r="G72" s="282"/>
      <c r="H72" s="297" t="s">
        <v>256</v>
      </c>
      <c r="I72" s="281"/>
      <c r="J72" s="281"/>
      <c r="K72" s="281"/>
      <c r="L72" s="282"/>
      <c r="M72" s="365" t="s">
        <v>1217</v>
      </c>
      <c r="N72" s="365"/>
      <c r="O72" s="365"/>
      <c r="P72" s="366" t="s">
        <v>266</v>
      </c>
      <c r="Q72" s="366"/>
      <c r="R72" s="366"/>
      <c r="S72" s="366"/>
      <c r="T72" s="366" t="s">
        <v>281</v>
      </c>
      <c r="U72" s="366"/>
      <c r="V72" s="366"/>
      <c r="W72" s="96">
        <v>16491</v>
      </c>
      <c r="X72" s="98">
        <f t="shared" si="10"/>
        <v>23090</v>
      </c>
      <c r="Y72" s="96">
        <v>0</v>
      </c>
      <c r="Z72" s="96">
        <f t="shared" si="1"/>
        <v>0</v>
      </c>
      <c r="AA72" s="87"/>
      <c r="AB72" s="167"/>
      <c r="AC72" s="260"/>
      <c r="AD72" s="58"/>
      <c r="AE72" s="96"/>
      <c r="AF72" s="98"/>
    </row>
    <row r="73" spans="1:32" s="3" customFormat="1" ht="113.1" customHeight="1" thickBot="1">
      <c r="A73" s="365"/>
      <c r="B73" s="365"/>
      <c r="C73" s="365"/>
      <c r="D73" s="45"/>
      <c r="E73" s="282" t="s">
        <v>2520</v>
      </c>
      <c r="F73" s="282"/>
      <c r="G73" s="282"/>
      <c r="H73" s="297" t="s">
        <v>256</v>
      </c>
      <c r="I73" s="281"/>
      <c r="J73" s="281"/>
      <c r="K73" s="281"/>
      <c r="L73" s="282"/>
      <c r="M73" s="282" t="s">
        <v>2520</v>
      </c>
      <c r="N73" s="282"/>
      <c r="O73" s="282"/>
      <c r="P73" s="366" t="s">
        <v>2534</v>
      </c>
      <c r="Q73" s="366"/>
      <c r="R73" s="366"/>
      <c r="S73" s="366"/>
      <c r="T73" s="366" t="s">
        <v>2511</v>
      </c>
      <c r="U73" s="366"/>
      <c r="V73" s="366"/>
      <c r="W73" s="96">
        <v>18140</v>
      </c>
      <c r="X73" s="98">
        <f>ROUND(W73*1.4/10,0)*10</f>
        <v>25400</v>
      </c>
      <c r="Y73" s="96">
        <v>0</v>
      </c>
      <c r="Z73" s="96">
        <f t="shared" si="1"/>
        <v>0</v>
      </c>
      <c r="AA73" s="233"/>
      <c r="AB73" s="167"/>
      <c r="AC73" s="248"/>
      <c r="AD73" s="58"/>
      <c r="AE73" s="96"/>
      <c r="AF73" s="98"/>
    </row>
    <row r="74" spans="1:32" s="3" customFormat="1" ht="113.1" customHeight="1" thickBot="1">
      <c r="A74" s="365"/>
      <c r="B74" s="365"/>
      <c r="C74" s="365"/>
      <c r="D74" s="45"/>
      <c r="E74" s="282" t="s">
        <v>2521</v>
      </c>
      <c r="F74" s="282"/>
      <c r="G74" s="282"/>
      <c r="H74" s="297" t="s">
        <v>256</v>
      </c>
      <c r="I74" s="281"/>
      <c r="J74" s="281"/>
      <c r="K74" s="281"/>
      <c r="L74" s="282"/>
      <c r="M74" s="282" t="s">
        <v>2521</v>
      </c>
      <c r="N74" s="282"/>
      <c r="O74" s="282"/>
      <c r="P74" s="366" t="s">
        <v>2534</v>
      </c>
      <c r="Q74" s="366"/>
      <c r="R74" s="366"/>
      <c r="S74" s="366"/>
      <c r="T74" s="366" t="s">
        <v>2513</v>
      </c>
      <c r="U74" s="366"/>
      <c r="V74" s="366"/>
      <c r="W74" s="96">
        <v>18965</v>
      </c>
      <c r="X74" s="98">
        <f>ROUND(W74*1.4/10,0)*10</f>
        <v>26550</v>
      </c>
      <c r="Y74" s="96">
        <v>0</v>
      </c>
      <c r="Z74" s="96">
        <f t="shared" si="1"/>
        <v>0</v>
      </c>
      <c r="AA74" s="233"/>
      <c r="AB74" s="167"/>
      <c r="AC74" s="248"/>
      <c r="AD74" s="58"/>
      <c r="AE74" s="96"/>
      <c r="AF74" s="98"/>
    </row>
    <row r="75" spans="1:32" s="3" customFormat="1" ht="113.1" customHeight="1" thickBot="1">
      <c r="A75" s="365"/>
      <c r="B75" s="365"/>
      <c r="C75" s="365"/>
      <c r="D75" s="45"/>
      <c r="E75" s="282" t="s">
        <v>2533</v>
      </c>
      <c r="F75" s="282"/>
      <c r="G75" s="282"/>
      <c r="H75" s="297" t="s">
        <v>256</v>
      </c>
      <c r="I75" s="281"/>
      <c r="J75" s="281"/>
      <c r="K75" s="281"/>
      <c r="L75" s="282"/>
      <c r="M75" s="282" t="s">
        <v>2533</v>
      </c>
      <c r="N75" s="282"/>
      <c r="O75" s="282"/>
      <c r="P75" s="366" t="s">
        <v>2534</v>
      </c>
      <c r="Q75" s="366"/>
      <c r="R75" s="366"/>
      <c r="S75" s="366"/>
      <c r="T75" s="366" t="s">
        <v>2515</v>
      </c>
      <c r="U75" s="366"/>
      <c r="V75" s="366"/>
      <c r="W75" s="96">
        <v>18140</v>
      </c>
      <c r="X75" s="98">
        <f>ROUND(W75*1.4/10,0)*10</f>
        <v>25400</v>
      </c>
      <c r="Y75" s="96">
        <v>16326</v>
      </c>
      <c r="Z75" s="96">
        <f t="shared" si="1"/>
        <v>22860</v>
      </c>
      <c r="AA75" s="231" t="s">
        <v>2009</v>
      </c>
      <c r="AB75" s="156">
        <f t="shared" ref="AB75" si="24">Y75/W75-1</f>
        <v>-9.9999999999999978E-2</v>
      </c>
      <c r="AC75" s="248"/>
      <c r="AD75" s="58"/>
      <c r="AE75" s="96"/>
      <c r="AF75" s="98"/>
    </row>
    <row r="76" spans="1:32" s="3" customFormat="1" ht="14.1" customHeight="1" thickBot="1">
      <c r="A76" s="4"/>
      <c r="B76" s="5"/>
      <c r="C76" s="5"/>
      <c r="D76" s="6" t="s">
        <v>267</v>
      </c>
      <c r="E76" s="6"/>
      <c r="F76" s="6"/>
      <c r="G76" s="6"/>
      <c r="H76" s="5"/>
      <c r="I76" s="5"/>
      <c r="J76" s="5"/>
      <c r="K76" s="5"/>
      <c r="L76" s="5"/>
      <c r="M76" s="5"/>
      <c r="N76" s="5"/>
      <c r="O76" s="5"/>
      <c r="P76" s="7"/>
      <c r="Q76" s="7"/>
      <c r="R76" s="7"/>
      <c r="S76" s="7"/>
      <c r="T76" s="7"/>
      <c r="U76" s="7"/>
      <c r="V76" s="7"/>
      <c r="W76" s="7"/>
      <c r="X76" s="7"/>
      <c r="Y76" s="7"/>
      <c r="Z76" s="7"/>
      <c r="AA76" s="230"/>
      <c r="AD76" s="58"/>
      <c r="AE76" s="7"/>
      <c r="AF76" s="7"/>
    </row>
    <row r="77" spans="1:32" s="3" customFormat="1" ht="113.1" customHeight="1" thickBot="1">
      <c r="A77" s="365"/>
      <c r="B77" s="365"/>
      <c r="C77" s="365"/>
      <c r="D77" s="45"/>
      <c r="E77" s="282" t="s">
        <v>946</v>
      </c>
      <c r="F77" s="282"/>
      <c r="G77" s="282"/>
      <c r="H77" s="297" t="s">
        <v>945</v>
      </c>
      <c r="I77" s="281"/>
      <c r="J77" s="281"/>
      <c r="K77" s="281"/>
      <c r="L77" s="282"/>
      <c r="M77" s="365" t="s">
        <v>946</v>
      </c>
      <c r="N77" s="365"/>
      <c r="O77" s="365"/>
      <c r="P77" s="366" t="s">
        <v>1123</v>
      </c>
      <c r="Q77" s="366"/>
      <c r="R77" s="366"/>
      <c r="S77" s="366"/>
      <c r="T77" s="682" t="s">
        <v>944</v>
      </c>
      <c r="U77" s="682"/>
      <c r="V77" s="682"/>
      <c r="W77" s="96">
        <v>13724</v>
      </c>
      <c r="X77" s="98">
        <f t="shared" si="10"/>
        <v>19210</v>
      </c>
      <c r="Y77" s="96">
        <v>0</v>
      </c>
      <c r="Z77" s="96">
        <f t="shared" ref="Z77:Z139" si="25">ROUND(Y77*1.4/10,0)*10</f>
        <v>0</v>
      </c>
      <c r="AA77" s="87"/>
      <c r="AB77" s="102"/>
      <c r="AC77" s="102"/>
      <c r="AD77" s="58"/>
      <c r="AE77" s="96"/>
      <c r="AF77" s="98"/>
    </row>
    <row r="78" spans="1:32" s="3" customFormat="1" ht="113.1" customHeight="1" thickBot="1">
      <c r="A78" s="365"/>
      <c r="B78" s="365"/>
      <c r="C78" s="365"/>
      <c r="D78" s="45"/>
      <c r="E78" s="282" t="s">
        <v>2516</v>
      </c>
      <c r="F78" s="282"/>
      <c r="G78" s="282"/>
      <c r="H78" s="297" t="s">
        <v>616</v>
      </c>
      <c r="I78" s="281"/>
      <c r="J78" s="281"/>
      <c r="K78" s="281"/>
      <c r="L78" s="282"/>
      <c r="M78" s="282" t="s">
        <v>2516</v>
      </c>
      <c r="N78" s="282"/>
      <c r="O78" s="282"/>
      <c r="P78" s="366" t="s">
        <v>2532</v>
      </c>
      <c r="Q78" s="366"/>
      <c r="R78" s="366"/>
      <c r="S78" s="366"/>
      <c r="T78" s="366" t="s">
        <v>222</v>
      </c>
      <c r="U78" s="366"/>
      <c r="V78" s="366"/>
      <c r="W78" s="96">
        <v>10503</v>
      </c>
      <c r="X78" s="98">
        <f>ROUND(W78*1.4/10,0)*10</f>
        <v>14700</v>
      </c>
      <c r="Y78" s="96">
        <v>0</v>
      </c>
      <c r="Z78" s="96">
        <f t="shared" si="25"/>
        <v>0</v>
      </c>
      <c r="AA78" s="233"/>
      <c r="AB78" s="167"/>
      <c r="AC78" s="248"/>
      <c r="AD78" s="58"/>
      <c r="AE78" s="96"/>
      <c r="AF78" s="98"/>
    </row>
    <row r="79" spans="1:32" s="3" customFormat="1" ht="113.1" customHeight="1" thickBot="1">
      <c r="A79" s="365"/>
      <c r="B79" s="365"/>
      <c r="C79" s="365"/>
      <c r="D79" s="45"/>
      <c r="E79" s="282" t="s">
        <v>2517</v>
      </c>
      <c r="F79" s="282"/>
      <c r="G79" s="282"/>
      <c r="H79" s="297" t="s">
        <v>616</v>
      </c>
      <c r="I79" s="281"/>
      <c r="J79" s="281"/>
      <c r="K79" s="281"/>
      <c r="L79" s="282"/>
      <c r="M79" s="282" t="s">
        <v>2517</v>
      </c>
      <c r="N79" s="282"/>
      <c r="O79" s="282"/>
      <c r="P79" s="366" t="s">
        <v>2532</v>
      </c>
      <c r="Q79" s="366"/>
      <c r="R79" s="366"/>
      <c r="S79" s="366"/>
      <c r="T79" s="366" t="s">
        <v>264</v>
      </c>
      <c r="U79" s="366"/>
      <c r="V79" s="366"/>
      <c r="W79" s="96">
        <v>15742</v>
      </c>
      <c r="X79" s="98">
        <f>ROUND(W79*1.4/10,0)*10</f>
        <v>22040</v>
      </c>
      <c r="Y79" s="96">
        <v>14955</v>
      </c>
      <c r="Z79" s="96">
        <f t="shared" si="25"/>
        <v>20940</v>
      </c>
      <c r="AA79" s="231" t="s">
        <v>2009</v>
      </c>
      <c r="AB79" s="156">
        <f t="shared" ref="AB79" si="26">Y79/W79-1</f>
        <v>-4.9993647567018185E-2</v>
      </c>
      <c r="AC79" s="208"/>
      <c r="AD79" s="58"/>
      <c r="AE79" s="96"/>
      <c r="AF79" s="98"/>
    </row>
    <row r="80" spans="1:32" s="3" customFormat="1" ht="113.1" customHeight="1" thickBot="1">
      <c r="A80" s="365"/>
      <c r="B80" s="365"/>
      <c r="C80" s="365"/>
      <c r="D80" s="45"/>
      <c r="E80" s="282" t="s">
        <v>2518</v>
      </c>
      <c r="F80" s="282"/>
      <c r="G80" s="282"/>
      <c r="H80" s="297" t="s">
        <v>616</v>
      </c>
      <c r="I80" s="281"/>
      <c r="J80" s="281"/>
      <c r="K80" s="281"/>
      <c r="L80" s="282"/>
      <c r="M80" s="282" t="s">
        <v>2518</v>
      </c>
      <c r="N80" s="282"/>
      <c r="O80" s="282"/>
      <c r="P80" s="366" t="s">
        <v>2532</v>
      </c>
      <c r="Q80" s="366"/>
      <c r="R80" s="366"/>
      <c r="S80" s="366"/>
      <c r="T80" s="366" t="s">
        <v>2511</v>
      </c>
      <c r="U80" s="366"/>
      <c r="V80" s="366"/>
      <c r="W80" s="96">
        <v>16491</v>
      </c>
      <c r="X80" s="98">
        <f>ROUND(W80*1.4/10,0)*10</f>
        <v>23090</v>
      </c>
      <c r="Y80" s="96">
        <v>0</v>
      </c>
      <c r="Z80" s="96">
        <f t="shared" si="25"/>
        <v>0</v>
      </c>
      <c r="AA80" s="233"/>
      <c r="AB80" s="167"/>
      <c r="AC80" s="167"/>
      <c r="AD80" s="58"/>
      <c r="AE80" s="96"/>
      <c r="AF80" s="98"/>
    </row>
    <row r="81" spans="1:32" s="3" customFormat="1" ht="113.1" customHeight="1" thickBot="1">
      <c r="A81" s="365"/>
      <c r="B81" s="365"/>
      <c r="C81" s="365"/>
      <c r="D81" s="45"/>
      <c r="E81" s="282" t="s">
        <v>2519</v>
      </c>
      <c r="F81" s="282"/>
      <c r="G81" s="282"/>
      <c r="H81" s="297" t="s">
        <v>616</v>
      </c>
      <c r="I81" s="281"/>
      <c r="J81" s="281"/>
      <c r="K81" s="281"/>
      <c r="L81" s="282"/>
      <c r="M81" s="282" t="s">
        <v>2519</v>
      </c>
      <c r="N81" s="282"/>
      <c r="O81" s="282"/>
      <c r="P81" s="366" t="s">
        <v>2532</v>
      </c>
      <c r="Q81" s="366"/>
      <c r="R81" s="366"/>
      <c r="S81" s="366"/>
      <c r="T81" s="366" t="s">
        <v>2513</v>
      </c>
      <c r="U81" s="366"/>
      <c r="V81" s="366"/>
      <c r="W81" s="96">
        <v>16491</v>
      </c>
      <c r="X81" s="98">
        <f>ROUND(W81*1.4/10,0)*10</f>
        <v>23090</v>
      </c>
      <c r="Y81" s="96">
        <v>0</v>
      </c>
      <c r="Z81" s="96">
        <f t="shared" si="25"/>
        <v>0</v>
      </c>
      <c r="AA81" s="233"/>
      <c r="AB81" s="167"/>
      <c r="AC81" s="167"/>
      <c r="AD81" s="58"/>
      <c r="AE81" s="96"/>
      <c r="AF81" s="98"/>
    </row>
    <row r="82" spans="1:32" s="3" customFormat="1" ht="14.1" customHeight="1" thickBot="1">
      <c r="A82" s="4"/>
      <c r="B82" s="5"/>
      <c r="C82" s="5"/>
      <c r="D82" s="6" t="s">
        <v>268</v>
      </c>
      <c r="E82" s="6"/>
      <c r="F82" s="6"/>
      <c r="G82" s="6"/>
      <c r="H82" s="5"/>
      <c r="I82" s="5"/>
      <c r="J82" s="5"/>
      <c r="K82" s="5"/>
      <c r="L82" s="5"/>
      <c r="M82" s="5"/>
      <c r="N82" s="5"/>
      <c r="O82" s="5"/>
      <c r="P82" s="7"/>
      <c r="Q82" s="7"/>
      <c r="R82" s="7"/>
      <c r="S82" s="7"/>
      <c r="T82" s="7"/>
      <c r="U82" s="7"/>
      <c r="V82" s="7"/>
      <c r="W82" s="7"/>
      <c r="X82" s="7"/>
      <c r="Y82" s="7"/>
      <c r="Z82" s="7"/>
      <c r="AA82" s="230"/>
      <c r="AD82" s="58"/>
      <c r="AE82" s="7"/>
      <c r="AF82" s="7"/>
    </row>
    <row r="83" spans="1:32" s="3" customFormat="1" ht="113.1" customHeight="1" thickBot="1">
      <c r="A83" s="365" t="s">
        <v>0</v>
      </c>
      <c r="B83" s="365"/>
      <c r="C83" s="365"/>
      <c r="D83" s="45"/>
      <c r="E83" s="282" t="s">
        <v>269</v>
      </c>
      <c r="F83" s="282"/>
      <c r="G83" s="282"/>
      <c r="H83" s="297" t="s">
        <v>256</v>
      </c>
      <c r="I83" s="281"/>
      <c r="J83" s="281"/>
      <c r="K83" s="281"/>
      <c r="L83" s="282"/>
      <c r="M83" s="365" t="s">
        <v>269</v>
      </c>
      <c r="N83" s="365"/>
      <c r="O83" s="365"/>
      <c r="P83" s="366" t="s">
        <v>270</v>
      </c>
      <c r="Q83" s="366"/>
      <c r="R83" s="366"/>
      <c r="S83" s="366"/>
      <c r="T83" s="366" t="s">
        <v>222</v>
      </c>
      <c r="U83" s="366"/>
      <c r="V83" s="366"/>
      <c r="W83" s="96">
        <v>9830</v>
      </c>
      <c r="X83" s="98">
        <f t="shared" ref="X83:X172" si="27">ROUND(W83*1.4/10,0)*10</f>
        <v>13760</v>
      </c>
      <c r="Y83" s="96">
        <v>0</v>
      </c>
      <c r="Z83" s="96">
        <f t="shared" si="25"/>
        <v>0</v>
      </c>
      <c r="AA83" s="233"/>
      <c r="AB83" s="167"/>
      <c r="AC83" s="102"/>
      <c r="AD83" s="58"/>
      <c r="AE83" s="96"/>
      <c r="AF83" s="98"/>
    </row>
    <row r="84" spans="1:32" s="3" customFormat="1" ht="113.1" customHeight="1" thickBot="1">
      <c r="A84" s="365"/>
      <c r="B84" s="365"/>
      <c r="C84" s="365"/>
      <c r="D84" s="45"/>
      <c r="E84" s="282" t="s">
        <v>735</v>
      </c>
      <c r="F84" s="282"/>
      <c r="G84" s="282"/>
      <c r="H84" s="297" t="s">
        <v>736</v>
      </c>
      <c r="I84" s="281"/>
      <c r="J84" s="281"/>
      <c r="K84" s="281"/>
      <c r="L84" s="282"/>
      <c r="M84" s="365" t="s">
        <v>735</v>
      </c>
      <c r="N84" s="365"/>
      <c r="O84" s="365"/>
      <c r="P84" s="366" t="s">
        <v>947</v>
      </c>
      <c r="Q84" s="366"/>
      <c r="R84" s="366"/>
      <c r="S84" s="366"/>
      <c r="T84" s="366" t="s">
        <v>222</v>
      </c>
      <c r="U84" s="366"/>
      <c r="V84" s="366"/>
      <c r="W84" s="96">
        <v>7643</v>
      </c>
      <c r="X84" s="98">
        <f t="shared" si="27"/>
        <v>10700</v>
      </c>
      <c r="Y84" s="96">
        <v>0</v>
      </c>
      <c r="Z84" s="96">
        <f t="shared" si="25"/>
        <v>0</v>
      </c>
      <c r="AA84" s="233"/>
      <c r="AB84" s="167"/>
      <c r="AC84" s="69"/>
      <c r="AD84" s="58"/>
      <c r="AE84" s="96"/>
      <c r="AF84" s="98"/>
    </row>
    <row r="85" spans="1:32" s="3" customFormat="1" ht="113.1" customHeight="1" thickBot="1">
      <c r="A85" s="365"/>
      <c r="B85" s="365"/>
      <c r="C85" s="365"/>
      <c r="D85" s="45"/>
      <c r="E85" s="282" t="s">
        <v>943</v>
      </c>
      <c r="F85" s="282"/>
      <c r="G85" s="282"/>
      <c r="H85" s="297" t="s">
        <v>945</v>
      </c>
      <c r="I85" s="281"/>
      <c r="J85" s="281"/>
      <c r="K85" s="281"/>
      <c r="L85" s="282"/>
      <c r="M85" s="365" t="s">
        <v>943</v>
      </c>
      <c r="N85" s="365"/>
      <c r="O85" s="365"/>
      <c r="P85" s="366" t="s">
        <v>947</v>
      </c>
      <c r="Q85" s="366"/>
      <c r="R85" s="366"/>
      <c r="S85" s="366"/>
      <c r="T85" s="682" t="s">
        <v>944</v>
      </c>
      <c r="U85" s="682"/>
      <c r="V85" s="682"/>
      <c r="W85" s="96">
        <v>13615</v>
      </c>
      <c r="X85" s="98">
        <f t="shared" si="27"/>
        <v>19060</v>
      </c>
      <c r="Y85" s="96">
        <v>0</v>
      </c>
      <c r="Z85" s="96">
        <f t="shared" si="25"/>
        <v>0</v>
      </c>
      <c r="AA85" s="87"/>
      <c r="AB85" s="102"/>
      <c r="AC85" s="102"/>
      <c r="AD85" s="58"/>
      <c r="AE85" s="96"/>
      <c r="AF85" s="98"/>
    </row>
    <row r="86" spans="1:32" s="3" customFormat="1" ht="113.1" customHeight="1" thickBot="1">
      <c r="A86" s="365" t="s">
        <v>0</v>
      </c>
      <c r="B86" s="365"/>
      <c r="C86" s="365"/>
      <c r="D86" s="45"/>
      <c r="E86" s="282" t="s">
        <v>271</v>
      </c>
      <c r="F86" s="282"/>
      <c r="G86" s="282"/>
      <c r="H86" s="297" t="s">
        <v>256</v>
      </c>
      <c r="I86" s="281"/>
      <c r="J86" s="281"/>
      <c r="K86" s="281"/>
      <c r="L86" s="282"/>
      <c r="M86" s="365" t="s">
        <v>271</v>
      </c>
      <c r="N86" s="365"/>
      <c r="O86" s="365"/>
      <c r="P86" s="366" t="s">
        <v>270</v>
      </c>
      <c r="Q86" s="366"/>
      <c r="R86" s="366"/>
      <c r="S86" s="366"/>
      <c r="T86" s="366" t="s">
        <v>264</v>
      </c>
      <c r="U86" s="366"/>
      <c r="V86" s="366"/>
      <c r="W86" s="96">
        <v>16766</v>
      </c>
      <c r="X86" s="98">
        <f t="shared" si="27"/>
        <v>23470</v>
      </c>
      <c r="Y86" s="96">
        <v>0</v>
      </c>
      <c r="Z86" s="96">
        <f t="shared" si="25"/>
        <v>0</v>
      </c>
      <c r="AA86" s="233"/>
      <c r="AB86" s="167"/>
      <c r="AC86" s="248"/>
      <c r="AD86" s="58"/>
      <c r="AE86" s="96"/>
      <c r="AF86" s="98"/>
    </row>
    <row r="87" spans="1:32" s="3" customFormat="1" ht="113.1" customHeight="1" thickBot="1">
      <c r="A87" s="365"/>
      <c r="B87" s="365"/>
      <c r="C87" s="365"/>
      <c r="D87" s="45"/>
      <c r="E87" s="282" t="s">
        <v>1219</v>
      </c>
      <c r="F87" s="282"/>
      <c r="G87" s="282"/>
      <c r="H87" s="297" t="s">
        <v>256</v>
      </c>
      <c r="I87" s="281"/>
      <c r="J87" s="281"/>
      <c r="K87" s="281"/>
      <c r="L87" s="282"/>
      <c r="M87" s="365" t="s">
        <v>1219</v>
      </c>
      <c r="N87" s="365"/>
      <c r="O87" s="365"/>
      <c r="P87" s="366" t="s">
        <v>270</v>
      </c>
      <c r="Q87" s="366"/>
      <c r="R87" s="366"/>
      <c r="S87" s="366"/>
      <c r="T87" s="286" t="s">
        <v>281</v>
      </c>
      <c r="U87" s="284"/>
      <c r="V87" s="285"/>
      <c r="W87" s="96">
        <v>16685</v>
      </c>
      <c r="X87" s="98">
        <f t="shared" si="27"/>
        <v>23360</v>
      </c>
      <c r="Y87" s="96">
        <v>0</v>
      </c>
      <c r="Z87" s="96">
        <f t="shared" si="25"/>
        <v>0</v>
      </c>
      <c r="AA87" s="87"/>
      <c r="AB87" s="167"/>
      <c r="AC87" s="260"/>
      <c r="AD87" s="58"/>
      <c r="AE87" s="96"/>
      <c r="AF87" s="98"/>
    </row>
    <row r="88" spans="1:32" s="3" customFormat="1" ht="113.1" customHeight="1" thickBot="1">
      <c r="A88" s="365"/>
      <c r="B88" s="365"/>
      <c r="C88" s="365"/>
      <c r="D88" s="45"/>
      <c r="E88" s="282" t="s">
        <v>2510</v>
      </c>
      <c r="F88" s="282"/>
      <c r="G88" s="282"/>
      <c r="H88" s="297" t="s">
        <v>256</v>
      </c>
      <c r="I88" s="281"/>
      <c r="J88" s="281"/>
      <c r="K88" s="281"/>
      <c r="L88" s="282"/>
      <c r="M88" s="365" t="s">
        <v>2510</v>
      </c>
      <c r="N88" s="365"/>
      <c r="O88" s="365"/>
      <c r="P88" s="366" t="s">
        <v>2531</v>
      </c>
      <c r="Q88" s="366"/>
      <c r="R88" s="366"/>
      <c r="S88" s="366"/>
      <c r="T88" s="366" t="s">
        <v>2511</v>
      </c>
      <c r="U88" s="366"/>
      <c r="V88" s="366"/>
      <c r="W88" s="96">
        <v>18402</v>
      </c>
      <c r="X88" s="98">
        <f>ROUND(W88*1.4/10,0)*10</f>
        <v>25760</v>
      </c>
      <c r="Y88" s="96">
        <v>0</v>
      </c>
      <c r="Z88" s="96">
        <f t="shared" si="25"/>
        <v>0</v>
      </c>
      <c r="AA88" s="233"/>
      <c r="AB88" s="167"/>
      <c r="AC88" s="248"/>
      <c r="AD88" s="58"/>
      <c r="AE88" s="96"/>
      <c r="AF88" s="98"/>
    </row>
    <row r="89" spans="1:32" s="3" customFormat="1" ht="113.1" customHeight="1" thickBot="1">
      <c r="A89" s="365"/>
      <c r="B89" s="365"/>
      <c r="C89" s="365"/>
      <c r="D89" s="45"/>
      <c r="E89" s="282" t="s">
        <v>2512</v>
      </c>
      <c r="F89" s="282"/>
      <c r="G89" s="282"/>
      <c r="H89" s="297" t="s">
        <v>256</v>
      </c>
      <c r="I89" s="281"/>
      <c r="J89" s="281"/>
      <c r="K89" s="281"/>
      <c r="L89" s="282"/>
      <c r="M89" s="365" t="s">
        <v>2512</v>
      </c>
      <c r="N89" s="365"/>
      <c r="O89" s="365"/>
      <c r="P89" s="366" t="s">
        <v>2531</v>
      </c>
      <c r="Q89" s="366"/>
      <c r="R89" s="366"/>
      <c r="S89" s="366"/>
      <c r="T89" s="366" t="s">
        <v>2513</v>
      </c>
      <c r="U89" s="366"/>
      <c r="V89" s="366"/>
      <c r="W89" s="96">
        <v>17565</v>
      </c>
      <c r="X89" s="98">
        <f>ROUND(W89*1.4/10,0)*10</f>
        <v>24590</v>
      </c>
      <c r="Y89" s="96">
        <v>0</v>
      </c>
      <c r="Z89" s="96">
        <f t="shared" si="25"/>
        <v>0</v>
      </c>
      <c r="AA89" s="233"/>
      <c r="AB89" s="167"/>
      <c r="AC89" s="248"/>
      <c r="AD89" s="58"/>
      <c r="AE89" s="96"/>
      <c r="AF89" s="98"/>
    </row>
    <row r="90" spans="1:32" s="3" customFormat="1" ht="113.1" customHeight="1" thickBot="1">
      <c r="A90" s="365"/>
      <c r="B90" s="365"/>
      <c r="C90" s="365"/>
      <c r="D90" s="45"/>
      <c r="E90" s="282" t="s">
        <v>2514</v>
      </c>
      <c r="F90" s="282"/>
      <c r="G90" s="282"/>
      <c r="H90" s="297" t="s">
        <v>256</v>
      </c>
      <c r="I90" s="281"/>
      <c r="J90" s="281"/>
      <c r="K90" s="281"/>
      <c r="L90" s="282"/>
      <c r="M90" s="282" t="s">
        <v>2514</v>
      </c>
      <c r="N90" s="282"/>
      <c r="O90" s="282"/>
      <c r="P90" s="366" t="s">
        <v>2531</v>
      </c>
      <c r="Q90" s="366"/>
      <c r="R90" s="366"/>
      <c r="S90" s="366"/>
      <c r="T90" s="366" t="s">
        <v>2515</v>
      </c>
      <c r="U90" s="366"/>
      <c r="V90" s="366"/>
      <c r="W90" s="96">
        <v>17565</v>
      </c>
      <c r="X90" s="98">
        <f>ROUND(W90*1.4/10,0)*10</f>
        <v>24590</v>
      </c>
      <c r="Y90" s="96">
        <v>0</v>
      </c>
      <c r="Z90" s="96">
        <f t="shared" si="25"/>
        <v>0</v>
      </c>
      <c r="AA90" s="233"/>
      <c r="AB90" s="167"/>
      <c r="AC90" s="248"/>
      <c r="AD90" s="58"/>
      <c r="AE90" s="96"/>
      <c r="AF90" s="98"/>
    </row>
    <row r="91" spans="1:32" s="3" customFormat="1" ht="14.1" customHeight="1">
      <c r="A91" s="8"/>
      <c r="B91" s="9"/>
      <c r="C91" s="9"/>
      <c r="D91" s="10"/>
      <c r="E91" s="49"/>
      <c r="F91" s="49"/>
      <c r="G91" s="49"/>
      <c r="H91" s="679" t="s">
        <v>272</v>
      </c>
      <c r="I91" s="679"/>
      <c r="J91" s="679"/>
      <c r="K91" s="679"/>
      <c r="L91" s="679"/>
      <c r="M91" s="679"/>
      <c r="N91" s="679"/>
      <c r="O91" s="679"/>
      <c r="P91" s="11"/>
      <c r="Q91" s="11"/>
      <c r="R91" s="11"/>
      <c r="S91" s="11"/>
      <c r="T91" s="11"/>
      <c r="U91" s="11"/>
      <c r="V91" s="11"/>
      <c r="W91" s="11"/>
      <c r="X91" s="11"/>
      <c r="Y91" s="11"/>
      <c r="Z91" s="11"/>
      <c r="AA91" s="230"/>
      <c r="AD91" s="58"/>
      <c r="AE91" s="11"/>
      <c r="AF91" s="11"/>
    </row>
    <row r="92" spans="1:32" s="3" customFormat="1" ht="14.1" customHeight="1" thickBot="1">
      <c r="A92" s="4"/>
      <c r="B92" s="5"/>
      <c r="C92" s="5"/>
      <c r="D92" s="6" t="s">
        <v>2069</v>
      </c>
      <c r="E92" s="6"/>
      <c r="F92" s="6"/>
      <c r="G92" s="6"/>
      <c r="H92" s="5"/>
      <c r="I92" s="5"/>
      <c r="J92" s="5"/>
      <c r="K92" s="5"/>
      <c r="L92" s="5"/>
      <c r="M92" s="5"/>
      <c r="N92" s="5"/>
      <c r="O92" s="5"/>
      <c r="P92" s="7"/>
      <c r="Q92" s="7"/>
      <c r="R92" s="7"/>
      <c r="S92" s="7"/>
      <c r="T92" s="7"/>
      <c r="U92" s="7"/>
      <c r="V92" s="7"/>
      <c r="W92" s="7"/>
      <c r="X92" s="7"/>
      <c r="Y92" s="7"/>
      <c r="Z92" s="7"/>
      <c r="AA92" s="230"/>
      <c r="AD92" s="58"/>
      <c r="AE92" s="7"/>
      <c r="AF92" s="7"/>
    </row>
    <row r="93" spans="1:32" s="3" customFormat="1" ht="113.1" customHeight="1" thickBot="1">
      <c r="A93" s="365"/>
      <c r="B93" s="365"/>
      <c r="C93" s="365"/>
      <c r="D93" s="45"/>
      <c r="E93" s="282" t="s">
        <v>2070</v>
      </c>
      <c r="F93" s="282"/>
      <c r="G93" s="282"/>
      <c r="H93" s="297" t="s">
        <v>1121</v>
      </c>
      <c r="I93" s="281"/>
      <c r="J93" s="281"/>
      <c r="K93" s="281"/>
      <c r="L93" s="282"/>
      <c r="M93" s="365" t="s">
        <v>2070</v>
      </c>
      <c r="N93" s="365"/>
      <c r="O93" s="365"/>
      <c r="P93" s="366" t="s">
        <v>2071</v>
      </c>
      <c r="Q93" s="366"/>
      <c r="R93" s="366"/>
      <c r="S93" s="366"/>
      <c r="T93" s="366" t="s">
        <v>222</v>
      </c>
      <c r="U93" s="366"/>
      <c r="V93" s="366"/>
      <c r="W93" s="96">
        <v>13103</v>
      </c>
      <c r="X93" s="98">
        <f t="shared" si="27"/>
        <v>18340</v>
      </c>
      <c r="Y93" s="96">
        <v>12448</v>
      </c>
      <c r="Z93" s="96">
        <f t="shared" ref="Z93" si="28">ROUND(Y93*1.4/10,0)*10</f>
        <v>17430</v>
      </c>
      <c r="AA93" s="231" t="s">
        <v>2009</v>
      </c>
      <c r="AB93" s="156">
        <f t="shared" ref="AB93" si="29">Y93/W93-1</f>
        <v>-4.9988552239945028E-2</v>
      </c>
      <c r="AC93" s="248"/>
      <c r="AD93" s="58"/>
      <c r="AE93" s="96"/>
      <c r="AF93" s="98"/>
    </row>
    <row r="94" spans="1:32" s="3" customFormat="1" ht="14.1" customHeight="1" thickBot="1">
      <c r="A94" s="4"/>
      <c r="B94" s="5"/>
      <c r="C94" s="5"/>
      <c r="D94" s="6" t="s">
        <v>742</v>
      </c>
      <c r="E94" s="6"/>
      <c r="F94" s="6"/>
      <c r="G94" s="6"/>
      <c r="H94" s="5"/>
      <c r="I94" s="5"/>
      <c r="J94" s="5"/>
      <c r="K94" s="5"/>
      <c r="L94" s="5"/>
      <c r="M94" s="5"/>
      <c r="N94" s="5"/>
      <c r="O94" s="5"/>
      <c r="P94" s="7"/>
      <c r="Q94" s="7"/>
      <c r="R94" s="7"/>
      <c r="S94" s="7"/>
      <c r="T94" s="7"/>
      <c r="U94" s="7"/>
      <c r="V94" s="7"/>
      <c r="W94" s="7"/>
      <c r="X94" s="7"/>
      <c r="Y94" s="7"/>
      <c r="Z94" s="7"/>
      <c r="AA94" s="230"/>
      <c r="AD94" s="58"/>
      <c r="AE94" s="7"/>
      <c r="AF94" s="7"/>
    </row>
    <row r="95" spans="1:32" s="3" customFormat="1" ht="113.1" customHeight="1" thickBot="1">
      <c r="A95" s="365"/>
      <c r="B95" s="365"/>
      <c r="C95" s="365"/>
      <c r="D95" s="45"/>
      <c r="E95" s="282" t="s">
        <v>1120</v>
      </c>
      <c r="F95" s="282"/>
      <c r="G95" s="282"/>
      <c r="H95" s="297" t="s">
        <v>1121</v>
      </c>
      <c r="I95" s="281"/>
      <c r="J95" s="281"/>
      <c r="K95" s="281"/>
      <c r="L95" s="282"/>
      <c r="M95" s="365" t="s">
        <v>1120</v>
      </c>
      <c r="N95" s="365"/>
      <c r="O95" s="365"/>
      <c r="P95" s="366" t="s">
        <v>1122</v>
      </c>
      <c r="Q95" s="366"/>
      <c r="R95" s="366"/>
      <c r="S95" s="366"/>
      <c r="T95" s="366" t="s">
        <v>222</v>
      </c>
      <c r="U95" s="366"/>
      <c r="V95" s="366"/>
      <c r="W95" s="96">
        <v>19991</v>
      </c>
      <c r="X95" s="98">
        <f t="shared" si="27"/>
        <v>27990</v>
      </c>
      <c r="Y95" s="96">
        <v>18991</v>
      </c>
      <c r="Z95" s="96">
        <f t="shared" ref="Z95" si="30">ROUND(Y95*1.4/10,0)*10</f>
        <v>26590</v>
      </c>
      <c r="AA95" s="231" t="s">
        <v>2009</v>
      </c>
      <c r="AB95" s="156">
        <f t="shared" ref="AB95" si="31">Y95/W95-1</f>
        <v>-5.0022510129558273E-2</v>
      </c>
      <c r="AC95" s="260"/>
      <c r="AD95" s="58"/>
      <c r="AE95" s="96"/>
      <c r="AF95" s="98"/>
    </row>
    <row r="96" spans="1:32" s="3" customFormat="1" ht="14.1" customHeight="1" thickBot="1">
      <c r="A96" s="4"/>
      <c r="B96" s="5"/>
      <c r="C96" s="5"/>
      <c r="D96" s="6" t="s">
        <v>268</v>
      </c>
      <c r="E96" s="6"/>
      <c r="F96" s="6"/>
      <c r="G96" s="6"/>
      <c r="H96" s="5"/>
      <c r="I96" s="5"/>
      <c r="J96" s="5"/>
      <c r="K96" s="5"/>
      <c r="L96" s="5"/>
      <c r="M96" s="5"/>
      <c r="N96" s="5"/>
      <c r="O96" s="5"/>
      <c r="P96" s="7"/>
      <c r="Q96" s="7"/>
      <c r="R96" s="7"/>
      <c r="S96" s="7"/>
      <c r="T96" s="7"/>
      <c r="U96" s="7"/>
      <c r="V96" s="7"/>
      <c r="W96" s="7"/>
      <c r="X96" s="7"/>
      <c r="Y96" s="7"/>
      <c r="Z96" s="7"/>
      <c r="AA96" s="230"/>
      <c r="AD96" s="58"/>
      <c r="AE96" s="7"/>
      <c r="AF96" s="7"/>
    </row>
    <row r="97" spans="1:32" s="3" customFormat="1" ht="112.5" customHeight="1" thickBot="1">
      <c r="A97" s="365" t="s">
        <v>0</v>
      </c>
      <c r="B97" s="365"/>
      <c r="C97" s="365"/>
      <c r="D97" s="45"/>
      <c r="E97" s="282" t="s">
        <v>273</v>
      </c>
      <c r="F97" s="282"/>
      <c r="G97" s="282"/>
      <c r="H97" s="297" t="s">
        <v>615</v>
      </c>
      <c r="I97" s="281"/>
      <c r="J97" s="281"/>
      <c r="K97" s="281"/>
      <c r="L97" s="282"/>
      <c r="M97" s="365" t="s">
        <v>273</v>
      </c>
      <c r="N97" s="365"/>
      <c r="O97" s="365"/>
      <c r="P97" s="366" t="s">
        <v>274</v>
      </c>
      <c r="Q97" s="366"/>
      <c r="R97" s="366"/>
      <c r="S97" s="366"/>
      <c r="T97" s="366" t="s">
        <v>222</v>
      </c>
      <c r="U97" s="366"/>
      <c r="V97" s="366"/>
      <c r="W97" s="96">
        <v>20577</v>
      </c>
      <c r="X97" s="98">
        <f t="shared" si="27"/>
        <v>28810</v>
      </c>
      <c r="Y97" s="96">
        <v>0</v>
      </c>
      <c r="Z97" s="96">
        <f t="shared" si="25"/>
        <v>0</v>
      </c>
      <c r="AA97" s="87"/>
      <c r="AB97" s="167"/>
      <c r="AC97" s="260"/>
      <c r="AD97" s="58"/>
      <c r="AE97" s="96"/>
      <c r="AF97" s="98"/>
    </row>
    <row r="98" spans="1:32" s="3" customFormat="1" ht="14.1" customHeight="1" thickBot="1">
      <c r="A98" s="8"/>
      <c r="B98" s="9"/>
      <c r="C98" s="9"/>
      <c r="D98" s="10"/>
      <c r="E98" s="49"/>
      <c r="F98" s="49"/>
      <c r="G98" s="49"/>
      <c r="H98" s="679" t="s">
        <v>3290</v>
      </c>
      <c r="I98" s="679"/>
      <c r="J98" s="679"/>
      <c r="K98" s="679"/>
      <c r="L98" s="679"/>
      <c r="M98" s="679"/>
      <c r="N98" s="679"/>
      <c r="O98" s="679"/>
      <c r="P98" s="11"/>
      <c r="Q98" s="11"/>
      <c r="R98" s="11"/>
      <c r="S98" s="11"/>
      <c r="T98" s="11"/>
      <c r="U98" s="11"/>
      <c r="V98" s="11"/>
      <c r="W98" s="11"/>
      <c r="X98" s="11"/>
      <c r="Y98" s="11"/>
      <c r="Z98" s="11"/>
      <c r="AA98" s="230"/>
      <c r="AD98" s="58"/>
      <c r="AE98" s="11"/>
      <c r="AF98" s="11"/>
    </row>
    <row r="99" spans="1:32" s="3" customFormat="1" ht="113.1" customHeight="1" thickBot="1">
      <c r="A99" s="365"/>
      <c r="B99" s="365"/>
      <c r="C99" s="365"/>
      <c r="D99" s="45"/>
      <c r="E99" s="282" t="s">
        <v>3291</v>
      </c>
      <c r="F99" s="282"/>
      <c r="G99" s="282"/>
      <c r="H99" s="764" t="s">
        <v>2593</v>
      </c>
      <c r="I99" s="365"/>
      <c r="J99" s="365"/>
      <c r="K99" s="365"/>
      <c r="L99" s="365"/>
      <c r="M99" s="365" t="s">
        <v>3291</v>
      </c>
      <c r="N99" s="365"/>
      <c r="O99" s="365"/>
      <c r="P99" s="682" t="s">
        <v>3292</v>
      </c>
      <c r="Q99" s="366"/>
      <c r="R99" s="366"/>
      <c r="S99" s="366"/>
      <c r="T99" s="366" t="s">
        <v>222</v>
      </c>
      <c r="U99" s="366"/>
      <c r="V99" s="366"/>
      <c r="W99" s="96">
        <v>19730</v>
      </c>
      <c r="X99" s="98">
        <f>ROUND(W99*1.4/10,0)*10</f>
        <v>27620</v>
      </c>
      <c r="Y99" s="96">
        <v>0</v>
      </c>
      <c r="Z99" s="96">
        <f t="shared" si="25"/>
        <v>0</v>
      </c>
      <c r="AA99" s="87"/>
      <c r="AB99" s="102"/>
      <c r="AC99" s="102"/>
      <c r="AD99" s="58"/>
      <c r="AE99" s="96"/>
      <c r="AF99" s="98"/>
    </row>
    <row r="100" spans="1:32" s="3" customFormat="1" ht="113.1" customHeight="1" thickBot="1">
      <c r="A100" s="365"/>
      <c r="B100" s="365"/>
      <c r="C100" s="365"/>
      <c r="D100" s="45"/>
      <c r="E100" s="282" t="s">
        <v>2080</v>
      </c>
      <c r="F100" s="282"/>
      <c r="G100" s="282"/>
      <c r="H100" s="764" t="s">
        <v>2593</v>
      </c>
      <c r="I100" s="365"/>
      <c r="J100" s="365"/>
      <c r="K100" s="365"/>
      <c r="L100" s="365"/>
      <c r="M100" s="365" t="s">
        <v>2080</v>
      </c>
      <c r="N100" s="365"/>
      <c r="O100" s="365"/>
      <c r="P100" s="366" t="s">
        <v>2081</v>
      </c>
      <c r="Q100" s="366"/>
      <c r="R100" s="366"/>
      <c r="S100" s="366"/>
      <c r="T100" s="366" t="s">
        <v>222</v>
      </c>
      <c r="U100" s="366"/>
      <c r="V100" s="366"/>
      <c r="W100" s="96">
        <v>15250</v>
      </c>
      <c r="X100" s="98">
        <f>ROUND(W100*1.4/10,0)*10</f>
        <v>21350</v>
      </c>
      <c r="Y100" s="96">
        <v>0</v>
      </c>
      <c r="Z100" s="96">
        <f t="shared" si="25"/>
        <v>0</v>
      </c>
      <c r="AA100" s="233"/>
      <c r="AB100" s="167"/>
      <c r="AC100" s="102"/>
      <c r="AD100" s="58"/>
      <c r="AE100" s="96"/>
      <c r="AF100" s="98"/>
    </row>
    <row r="101" spans="1:32" s="3" customFormat="1" ht="14.1" customHeight="1" thickBot="1">
      <c r="A101" s="8"/>
      <c r="B101" s="9"/>
      <c r="C101" s="9"/>
      <c r="D101" s="10"/>
      <c r="E101" s="49"/>
      <c r="F101" s="49"/>
      <c r="G101" s="49"/>
      <c r="H101" s="679" t="s">
        <v>275</v>
      </c>
      <c r="I101" s="679"/>
      <c r="J101" s="679"/>
      <c r="K101" s="679"/>
      <c r="L101" s="679"/>
      <c r="M101" s="679"/>
      <c r="N101" s="679"/>
      <c r="O101" s="679"/>
      <c r="P101" s="11"/>
      <c r="Q101" s="11"/>
      <c r="R101" s="11"/>
      <c r="S101" s="11"/>
      <c r="T101" s="11"/>
      <c r="U101" s="11"/>
      <c r="V101" s="11"/>
      <c r="W101" s="11"/>
      <c r="X101" s="11"/>
      <c r="Y101" s="11"/>
      <c r="Z101" s="11"/>
      <c r="AA101" s="230"/>
      <c r="AD101" s="58"/>
      <c r="AE101" s="11"/>
      <c r="AF101" s="11"/>
    </row>
    <row r="102" spans="1:32" s="3" customFormat="1" ht="113.1" customHeight="1" thickBot="1">
      <c r="A102" s="365"/>
      <c r="B102" s="365"/>
      <c r="C102" s="365"/>
      <c r="D102" s="45"/>
      <c r="E102" s="282" t="s">
        <v>2546</v>
      </c>
      <c r="F102" s="282"/>
      <c r="G102" s="282"/>
      <c r="H102" s="365" t="s">
        <v>2550</v>
      </c>
      <c r="I102" s="365"/>
      <c r="J102" s="365"/>
      <c r="K102" s="365"/>
      <c r="L102" s="365"/>
      <c r="M102" s="282" t="s">
        <v>2546</v>
      </c>
      <c r="N102" s="282"/>
      <c r="O102" s="282"/>
      <c r="P102" s="366" t="s">
        <v>3346</v>
      </c>
      <c r="Q102" s="366"/>
      <c r="R102" s="366"/>
      <c r="S102" s="366"/>
      <c r="T102" s="366" t="s">
        <v>2551</v>
      </c>
      <c r="U102" s="366"/>
      <c r="V102" s="366"/>
      <c r="W102" s="96">
        <v>14922</v>
      </c>
      <c r="X102" s="98">
        <f t="shared" ref="X102:X120" si="32">ROUND(W102*1.4/10,0)*10</f>
        <v>20890</v>
      </c>
      <c r="Y102" s="96">
        <v>0</v>
      </c>
      <c r="Z102" s="96">
        <f t="shared" ref="Z102" si="33">ROUND(Y102*1.4/10,0)*10</f>
        <v>0</v>
      </c>
      <c r="AA102" s="233"/>
      <c r="AB102" s="167"/>
      <c r="AC102" s="248"/>
      <c r="AD102" s="58"/>
      <c r="AE102" s="96"/>
      <c r="AF102" s="98"/>
    </row>
    <row r="103" spans="1:32" s="3" customFormat="1" ht="113.1" customHeight="1" thickBot="1">
      <c r="A103" s="365"/>
      <c r="B103" s="365"/>
      <c r="C103" s="365"/>
      <c r="D103" s="45"/>
      <c r="E103" s="282" t="s">
        <v>2547</v>
      </c>
      <c r="F103" s="282"/>
      <c r="G103" s="282"/>
      <c r="H103" s="365" t="s">
        <v>2550</v>
      </c>
      <c r="I103" s="365"/>
      <c r="J103" s="365"/>
      <c r="K103" s="365"/>
      <c r="L103" s="365"/>
      <c r="M103" s="282" t="s">
        <v>2547</v>
      </c>
      <c r="N103" s="282"/>
      <c r="O103" s="282"/>
      <c r="P103" s="366" t="s">
        <v>3346</v>
      </c>
      <c r="Q103" s="366"/>
      <c r="R103" s="366"/>
      <c r="S103" s="366"/>
      <c r="T103" s="286" t="s">
        <v>22</v>
      </c>
      <c r="U103" s="284"/>
      <c r="V103" s="285"/>
      <c r="W103" s="96">
        <v>14930</v>
      </c>
      <c r="X103" s="98">
        <f t="shared" si="32"/>
        <v>20900</v>
      </c>
      <c r="Y103" s="96">
        <v>0</v>
      </c>
      <c r="Z103" s="96">
        <f t="shared" si="25"/>
        <v>0</v>
      </c>
      <c r="AA103" s="87"/>
      <c r="AB103" s="167"/>
      <c r="AC103" s="167"/>
      <c r="AD103" s="58"/>
      <c r="AE103" s="96"/>
      <c r="AF103" s="98"/>
    </row>
    <row r="104" spans="1:32" s="3" customFormat="1" ht="113.1" customHeight="1" thickBot="1">
      <c r="A104" s="365"/>
      <c r="B104" s="365"/>
      <c r="C104" s="365"/>
      <c r="D104" s="45"/>
      <c r="E104" s="282" t="s">
        <v>2548</v>
      </c>
      <c r="F104" s="282"/>
      <c r="G104" s="282"/>
      <c r="H104" s="365" t="s">
        <v>2550</v>
      </c>
      <c r="I104" s="365"/>
      <c r="J104" s="365"/>
      <c r="K104" s="365"/>
      <c r="L104" s="365"/>
      <c r="M104" s="282" t="s">
        <v>2548</v>
      </c>
      <c r="N104" s="282"/>
      <c r="O104" s="282"/>
      <c r="P104" s="366" t="s">
        <v>3346</v>
      </c>
      <c r="Q104" s="366"/>
      <c r="R104" s="366"/>
      <c r="S104" s="366"/>
      <c r="T104" s="366" t="s">
        <v>2552</v>
      </c>
      <c r="U104" s="366"/>
      <c r="V104" s="366"/>
      <c r="W104" s="96">
        <v>14279</v>
      </c>
      <c r="X104" s="98">
        <f t="shared" si="32"/>
        <v>19990</v>
      </c>
      <c r="Y104" s="96">
        <v>12851</v>
      </c>
      <c r="Z104" s="96">
        <f t="shared" si="25"/>
        <v>17990</v>
      </c>
      <c r="AA104" s="231" t="s">
        <v>2009</v>
      </c>
      <c r="AB104" s="156">
        <f t="shared" ref="AB104" si="34">Y104/W104-1</f>
        <v>-0.10000700329154699</v>
      </c>
      <c r="AC104" s="167"/>
      <c r="AD104" s="58"/>
      <c r="AE104" s="96"/>
      <c r="AF104" s="98"/>
    </row>
    <row r="105" spans="1:32" s="3" customFormat="1" ht="113.1" customHeight="1" thickBot="1">
      <c r="A105" s="365"/>
      <c r="B105" s="365"/>
      <c r="C105" s="365"/>
      <c r="D105" s="45"/>
      <c r="E105" s="282" t="s">
        <v>2549</v>
      </c>
      <c r="F105" s="282"/>
      <c r="G105" s="282"/>
      <c r="H105" s="365" t="s">
        <v>2550</v>
      </c>
      <c r="I105" s="365"/>
      <c r="J105" s="365"/>
      <c r="K105" s="365"/>
      <c r="L105" s="365"/>
      <c r="M105" s="282" t="s">
        <v>2549</v>
      </c>
      <c r="N105" s="282"/>
      <c r="O105" s="282"/>
      <c r="P105" s="366" t="s">
        <v>3346</v>
      </c>
      <c r="Q105" s="366"/>
      <c r="R105" s="366"/>
      <c r="S105" s="366"/>
      <c r="T105" s="366" t="s">
        <v>2553</v>
      </c>
      <c r="U105" s="366"/>
      <c r="V105" s="366"/>
      <c r="W105" s="96">
        <v>14839</v>
      </c>
      <c r="X105" s="98">
        <f t="shared" si="32"/>
        <v>20770</v>
      </c>
      <c r="Y105" s="96">
        <v>0</v>
      </c>
      <c r="Z105" s="96">
        <f t="shared" si="25"/>
        <v>0</v>
      </c>
      <c r="AA105" s="233"/>
      <c r="AB105" s="167"/>
      <c r="AC105" s="167"/>
      <c r="AD105" s="58"/>
      <c r="AE105" s="96"/>
      <c r="AF105" s="98"/>
    </row>
    <row r="106" spans="1:32" s="3" customFormat="1" ht="113.1" customHeight="1" thickBot="1">
      <c r="A106" s="365"/>
      <c r="B106" s="365"/>
      <c r="C106" s="365"/>
      <c r="D106" s="45"/>
      <c r="E106" s="282" t="s">
        <v>3373</v>
      </c>
      <c r="F106" s="282"/>
      <c r="G106" s="282"/>
      <c r="H106" s="764" t="s">
        <v>3709</v>
      </c>
      <c r="I106" s="365"/>
      <c r="J106" s="365"/>
      <c r="K106" s="365"/>
      <c r="L106" s="365"/>
      <c r="M106" s="282" t="s">
        <v>3373</v>
      </c>
      <c r="N106" s="282"/>
      <c r="O106" s="282"/>
      <c r="P106" s="366" t="s">
        <v>3374</v>
      </c>
      <c r="Q106" s="366"/>
      <c r="R106" s="366"/>
      <c r="S106" s="366"/>
      <c r="T106" s="366" t="s">
        <v>222</v>
      </c>
      <c r="U106" s="366"/>
      <c r="V106" s="366"/>
      <c r="W106" s="96">
        <v>16209</v>
      </c>
      <c r="X106" s="98">
        <f t="shared" ref="X106" si="35">ROUND(W106*1.4/10,0)*10</f>
        <v>22690</v>
      </c>
      <c r="Y106" s="96">
        <v>12157</v>
      </c>
      <c r="Z106" s="96">
        <f t="shared" si="25"/>
        <v>17020</v>
      </c>
      <c r="AA106" s="231" t="s">
        <v>2009</v>
      </c>
      <c r="AB106" s="156">
        <f t="shared" ref="AB106" si="36">Y106/W106-1</f>
        <v>-0.24998457646986239</v>
      </c>
      <c r="AC106" s="208"/>
      <c r="AD106" s="58"/>
      <c r="AE106" s="96"/>
      <c r="AF106" s="98"/>
    </row>
    <row r="107" spans="1:32" s="3" customFormat="1" ht="113.1" customHeight="1" thickBot="1">
      <c r="A107" s="365"/>
      <c r="B107" s="365"/>
      <c r="C107" s="365"/>
      <c r="D107" s="45"/>
      <c r="E107" s="282" t="s">
        <v>2731</v>
      </c>
      <c r="F107" s="282"/>
      <c r="G107" s="282"/>
      <c r="H107" s="365" t="s">
        <v>277</v>
      </c>
      <c r="I107" s="365"/>
      <c r="J107" s="365"/>
      <c r="K107" s="365"/>
      <c r="L107" s="365"/>
      <c r="M107" s="282" t="s">
        <v>2731</v>
      </c>
      <c r="N107" s="282"/>
      <c r="O107" s="282"/>
      <c r="P107" s="366" t="s">
        <v>2732</v>
      </c>
      <c r="Q107" s="366"/>
      <c r="R107" s="366"/>
      <c r="S107" s="366"/>
      <c r="T107" s="366" t="s">
        <v>222</v>
      </c>
      <c r="U107" s="366"/>
      <c r="V107" s="366"/>
      <c r="W107" s="96">
        <v>5808</v>
      </c>
      <c r="X107" s="98">
        <f t="shared" si="32"/>
        <v>8130</v>
      </c>
      <c r="Y107" s="96">
        <v>0</v>
      </c>
      <c r="Z107" s="96">
        <f t="shared" si="25"/>
        <v>0</v>
      </c>
      <c r="AA107" s="233"/>
      <c r="AB107" s="167"/>
      <c r="AC107" s="248"/>
      <c r="AD107" s="58"/>
      <c r="AE107" s="96"/>
      <c r="AF107" s="98"/>
    </row>
    <row r="108" spans="1:32" s="3" customFormat="1" ht="113.1" customHeight="1" thickBot="1">
      <c r="A108" s="365"/>
      <c r="B108" s="365"/>
      <c r="C108" s="365"/>
      <c r="D108" s="45"/>
      <c r="E108" s="282" t="s">
        <v>2571</v>
      </c>
      <c r="F108" s="282"/>
      <c r="G108" s="282"/>
      <c r="H108" s="365" t="s">
        <v>277</v>
      </c>
      <c r="I108" s="365"/>
      <c r="J108" s="365"/>
      <c r="K108" s="365"/>
      <c r="L108" s="365"/>
      <c r="M108" s="282" t="s">
        <v>2571</v>
      </c>
      <c r="N108" s="282"/>
      <c r="O108" s="282"/>
      <c r="P108" s="366" t="s">
        <v>2575</v>
      </c>
      <c r="Q108" s="366"/>
      <c r="R108" s="366"/>
      <c r="S108" s="366"/>
      <c r="T108" s="366" t="s">
        <v>222</v>
      </c>
      <c r="U108" s="366"/>
      <c r="V108" s="366"/>
      <c r="W108" s="96">
        <v>6171</v>
      </c>
      <c r="X108" s="98">
        <f t="shared" si="32"/>
        <v>8640</v>
      </c>
      <c r="Y108" s="96">
        <v>4628</v>
      </c>
      <c r="Z108" s="96">
        <f t="shared" si="25"/>
        <v>6480</v>
      </c>
      <c r="AA108" s="231" t="s">
        <v>2009</v>
      </c>
      <c r="AB108" s="156">
        <f t="shared" ref="AB108:AB109" si="37">Y108/W108-1</f>
        <v>-0.25004051207259759</v>
      </c>
      <c r="AC108" s="208"/>
      <c r="AD108" s="58"/>
      <c r="AE108" s="96"/>
      <c r="AF108" s="98"/>
    </row>
    <row r="109" spans="1:32" s="3" customFormat="1" ht="113.1" customHeight="1" thickBot="1">
      <c r="A109" s="365"/>
      <c r="B109" s="365"/>
      <c r="C109" s="365"/>
      <c r="D109" s="45"/>
      <c r="E109" s="282" t="s">
        <v>2573</v>
      </c>
      <c r="F109" s="282"/>
      <c r="G109" s="282"/>
      <c r="H109" s="365" t="s">
        <v>277</v>
      </c>
      <c r="I109" s="365"/>
      <c r="J109" s="365"/>
      <c r="K109" s="365"/>
      <c r="L109" s="365"/>
      <c r="M109" s="282" t="s">
        <v>2573</v>
      </c>
      <c r="N109" s="282"/>
      <c r="O109" s="282"/>
      <c r="P109" s="366" t="s">
        <v>2576</v>
      </c>
      <c r="Q109" s="366"/>
      <c r="R109" s="366"/>
      <c r="S109" s="366"/>
      <c r="T109" s="366" t="s">
        <v>222</v>
      </c>
      <c r="U109" s="366"/>
      <c r="V109" s="366"/>
      <c r="W109" s="96">
        <v>7066</v>
      </c>
      <c r="X109" s="98">
        <f t="shared" si="32"/>
        <v>9890</v>
      </c>
      <c r="Y109" s="96">
        <v>5653</v>
      </c>
      <c r="Z109" s="96">
        <f t="shared" si="25"/>
        <v>7910</v>
      </c>
      <c r="AA109" s="231" t="s">
        <v>2009</v>
      </c>
      <c r="AB109" s="156">
        <f t="shared" si="37"/>
        <v>-0.19997169544296634</v>
      </c>
      <c r="AC109" s="208"/>
      <c r="AD109" s="58"/>
      <c r="AE109" s="96"/>
      <c r="AF109" s="98"/>
    </row>
    <row r="110" spans="1:32" s="3" customFormat="1" ht="113.1" customHeight="1" thickBot="1">
      <c r="A110" s="365"/>
      <c r="B110" s="365"/>
      <c r="C110" s="365"/>
      <c r="D110" s="45"/>
      <c r="E110" s="282" t="s">
        <v>2574</v>
      </c>
      <c r="F110" s="282"/>
      <c r="G110" s="282"/>
      <c r="H110" s="365" t="s">
        <v>277</v>
      </c>
      <c r="I110" s="365"/>
      <c r="J110" s="365"/>
      <c r="K110" s="365"/>
      <c r="L110" s="365"/>
      <c r="M110" s="282" t="s">
        <v>2574</v>
      </c>
      <c r="N110" s="282"/>
      <c r="O110" s="282"/>
      <c r="P110" s="366" t="s">
        <v>2572</v>
      </c>
      <c r="Q110" s="366"/>
      <c r="R110" s="366"/>
      <c r="S110" s="366"/>
      <c r="T110" s="366" t="s">
        <v>222</v>
      </c>
      <c r="U110" s="366"/>
      <c r="V110" s="366"/>
      <c r="W110" s="96">
        <v>7818</v>
      </c>
      <c r="X110" s="98">
        <f t="shared" si="32"/>
        <v>10950</v>
      </c>
      <c r="Y110" s="96">
        <v>0</v>
      </c>
      <c r="Z110" s="96">
        <f t="shared" si="25"/>
        <v>0</v>
      </c>
      <c r="AA110" s="233"/>
      <c r="AB110" s="167"/>
      <c r="AC110" s="208"/>
      <c r="AD110" s="58"/>
      <c r="AE110" s="96"/>
      <c r="AF110" s="98"/>
    </row>
    <row r="111" spans="1:32" s="3" customFormat="1" ht="113.1" customHeight="1" thickBot="1">
      <c r="A111" s="365"/>
      <c r="B111" s="365"/>
      <c r="C111" s="365"/>
      <c r="D111" s="45"/>
      <c r="E111" s="282" t="s">
        <v>2577</v>
      </c>
      <c r="F111" s="282"/>
      <c r="G111" s="282"/>
      <c r="H111" s="365" t="s">
        <v>277</v>
      </c>
      <c r="I111" s="365"/>
      <c r="J111" s="365"/>
      <c r="K111" s="365"/>
      <c r="L111" s="365"/>
      <c r="M111" s="282" t="s">
        <v>2577</v>
      </c>
      <c r="N111" s="282"/>
      <c r="O111" s="282"/>
      <c r="P111" s="366" t="s">
        <v>2578</v>
      </c>
      <c r="Q111" s="366"/>
      <c r="R111" s="366"/>
      <c r="S111" s="366"/>
      <c r="T111" s="366" t="s">
        <v>222</v>
      </c>
      <c r="U111" s="366"/>
      <c r="V111" s="366"/>
      <c r="W111" s="96">
        <v>5905</v>
      </c>
      <c r="X111" s="98">
        <f t="shared" si="32"/>
        <v>8270</v>
      </c>
      <c r="Y111" s="96">
        <v>0</v>
      </c>
      <c r="Z111" s="96">
        <f t="shared" si="25"/>
        <v>0</v>
      </c>
      <c r="AA111" s="87"/>
      <c r="AB111" s="102"/>
      <c r="AC111" s="102"/>
      <c r="AD111" s="58"/>
      <c r="AE111" s="96"/>
      <c r="AF111" s="98"/>
    </row>
    <row r="112" spans="1:32" s="3" customFormat="1" ht="113.1" customHeight="1" thickBot="1">
      <c r="A112" s="365"/>
      <c r="B112" s="365"/>
      <c r="C112" s="365"/>
      <c r="D112" s="45"/>
      <c r="E112" s="282" t="s">
        <v>2579</v>
      </c>
      <c r="F112" s="282"/>
      <c r="G112" s="282"/>
      <c r="H112" s="365" t="s">
        <v>277</v>
      </c>
      <c r="I112" s="365"/>
      <c r="J112" s="365"/>
      <c r="K112" s="365"/>
      <c r="L112" s="365"/>
      <c r="M112" s="282" t="s">
        <v>2579</v>
      </c>
      <c r="N112" s="282"/>
      <c r="O112" s="282"/>
      <c r="P112" s="366" t="s">
        <v>2580</v>
      </c>
      <c r="Q112" s="366"/>
      <c r="R112" s="366"/>
      <c r="S112" s="366"/>
      <c r="T112" s="366" t="s">
        <v>222</v>
      </c>
      <c r="U112" s="366"/>
      <c r="V112" s="366"/>
      <c r="W112" s="96">
        <v>4707</v>
      </c>
      <c r="X112" s="98">
        <f t="shared" si="32"/>
        <v>6590</v>
      </c>
      <c r="Y112" s="96">
        <v>0</v>
      </c>
      <c r="Z112" s="96">
        <f t="shared" si="25"/>
        <v>0</v>
      </c>
      <c r="AA112" s="87"/>
      <c r="AB112" s="102"/>
      <c r="AC112" s="102"/>
      <c r="AD112" s="58"/>
      <c r="AE112" s="96"/>
      <c r="AF112" s="98"/>
    </row>
    <row r="113" spans="1:32" s="3" customFormat="1" ht="113.1" customHeight="1" thickBot="1">
      <c r="A113" s="365"/>
      <c r="B113" s="365"/>
      <c r="C113" s="365"/>
      <c r="D113" s="45"/>
      <c r="E113" s="282" t="s">
        <v>2581</v>
      </c>
      <c r="F113" s="282"/>
      <c r="G113" s="282"/>
      <c r="H113" s="365" t="s">
        <v>277</v>
      </c>
      <c r="I113" s="365"/>
      <c r="J113" s="365"/>
      <c r="K113" s="365"/>
      <c r="L113" s="365"/>
      <c r="M113" s="282" t="s">
        <v>2581</v>
      </c>
      <c r="N113" s="282"/>
      <c r="O113" s="282"/>
      <c r="P113" s="366" t="s">
        <v>3462</v>
      </c>
      <c r="Q113" s="366"/>
      <c r="R113" s="366"/>
      <c r="S113" s="366"/>
      <c r="T113" s="366" t="s">
        <v>222</v>
      </c>
      <c r="U113" s="366"/>
      <c r="V113" s="366"/>
      <c r="W113" s="96">
        <v>5840</v>
      </c>
      <c r="X113" s="98">
        <f t="shared" si="32"/>
        <v>8180</v>
      </c>
      <c r="Y113" s="96">
        <v>5548</v>
      </c>
      <c r="Z113" s="96">
        <f t="shared" si="25"/>
        <v>7770</v>
      </c>
      <c r="AA113" s="231" t="s">
        <v>2009</v>
      </c>
      <c r="AB113" s="156">
        <f t="shared" ref="AB113:AB114" si="38">Y113/W113-1</f>
        <v>-5.0000000000000044E-2</v>
      </c>
      <c r="AC113" s="102"/>
      <c r="AD113" s="58"/>
      <c r="AE113" s="96"/>
      <c r="AF113" s="98"/>
    </row>
    <row r="114" spans="1:32" s="3" customFormat="1" ht="113.1" customHeight="1" thickBot="1">
      <c r="A114" s="365"/>
      <c r="B114" s="365"/>
      <c r="C114" s="365"/>
      <c r="D114" s="45"/>
      <c r="E114" s="282" t="s">
        <v>2582</v>
      </c>
      <c r="F114" s="282"/>
      <c r="G114" s="282"/>
      <c r="H114" s="365" t="s">
        <v>277</v>
      </c>
      <c r="I114" s="365"/>
      <c r="J114" s="365"/>
      <c r="K114" s="365"/>
      <c r="L114" s="365"/>
      <c r="M114" s="282" t="s">
        <v>2582</v>
      </c>
      <c r="N114" s="282"/>
      <c r="O114" s="282"/>
      <c r="P114" s="366" t="s">
        <v>3462</v>
      </c>
      <c r="Q114" s="366"/>
      <c r="R114" s="366"/>
      <c r="S114" s="366"/>
      <c r="T114" s="366" t="s">
        <v>2513</v>
      </c>
      <c r="U114" s="366"/>
      <c r="V114" s="366"/>
      <c r="W114" s="96">
        <v>8898</v>
      </c>
      <c r="X114" s="98">
        <f t="shared" si="32"/>
        <v>12460</v>
      </c>
      <c r="Y114" s="96">
        <v>7563</v>
      </c>
      <c r="Z114" s="96">
        <f t="shared" si="25"/>
        <v>10590</v>
      </c>
      <c r="AA114" s="231" t="s">
        <v>2009</v>
      </c>
      <c r="AB114" s="156">
        <f t="shared" si="38"/>
        <v>-0.15003371544167232</v>
      </c>
      <c r="AC114" s="102"/>
      <c r="AD114" s="58"/>
      <c r="AE114" s="96"/>
      <c r="AF114" s="98"/>
    </row>
    <row r="115" spans="1:32" s="3" customFormat="1" ht="113.1" customHeight="1" thickBot="1">
      <c r="A115" s="365"/>
      <c r="B115" s="365"/>
      <c r="C115" s="365"/>
      <c r="D115" s="45"/>
      <c r="E115" s="282" t="s">
        <v>2583</v>
      </c>
      <c r="F115" s="282"/>
      <c r="G115" s="282"/>
      <c r="H115" s="365" t="s">
        <v>277</v>
      </c>
      <c r="I115" s="365"/>
      <c r="J115" s="365"/>
      <c r="K115" s="365"/>
      <c r="L115" s="365"/>
      <c r="M115" s="282" t="s">
        <v>2583</v>
      </c>
      <c r="N115" s="282"/>
      <c r="O115" s="282"/>
      <c r="P115" s="366" t="s">
        <v>3462</v>
      </c>
      <c r="Q115" s="366"/>
      <c r="R115" s="366"/>
      <c r="S115" s="366"/>
      <c r="T115" s="366" t="s">
        <v>264</v>
      </c>
      <c r="U115" s="366"/>
      <c r="V115" s="366"/>
      <c r="W115" s="96">
        <v>8898</v>
      </c>
      <c r="X115" s="98">
        <f t="shared" si="32"/>
        <v>12460</v>
      </c>
      <c r="Y115" s="96">
        <v>0</v>
      </c>
      <c r="Z115" s="96">
        <f t="shared" si="25"/>
        <v>0</v>
      </c>
      <c r="AA115" s="233"/>
      <c r="AB115" s="167"/>
      <c r="AC115" s="102"/>
      <c r="AD115" s="58"/>
      <c r="AE115" s="96"/>
      <c r="AF115" s="98"/>
    </row>
    <row r="116" spans="1:32" s="3" customFormat="1" ht="113.1" customHeight="1" thickBot="1">
      <c r="A116" s="365"/>
      <c r="B116" s="365"/>
      <c r="C116" s="365"/>
      <c r="D116" s="45"/>
      <c r="E116" s="282" t="s">
        <v>2584</v>
      </c>
      <c r="F116" s="282"/>
      <c r="G116" s="282"/>
      <c r="H116" s="365" t="s">
        <v>277</v>
      </c>
      <c r="I116" s="365"/>
      <c r="J116" s="365"/>
      <c r="K116" s="365"/>
      <c r="L116" s="365"/>
      <c r="M116" s="282" t="s">
        <v>2584</v>
      </c>
      <c r="N116" s="282"/>
      <c r="O116" s="282"/>
      <c r="P116" s="366" t="s">
        <v>298</v>
      </c>
      <c r="Q116" s="366"/>
      <c r="R116" s="366"/>
      <c r="S116" s="366"/>
      <c r="T116" s="366" t="s">
        <v>222</v>
      </c>
      <c r="U116" s="366"/>
      <c r="V116" s="366"/>
      <c r="W116" s="96">
        <v>4501</v>
      </c>
      <c r="X116" s="98">
        <f t="shared" si="32"/>
        <v>6300</v>
      </c>
      <c r="Y116" s="96">
        <v>0</v>
      </c>
      <c r="Z116" s="96">
        <f t="shared" si="25"/>
        <v>0</v>
      </c>
      <c r="AA116" s="87"/>
      <c r="AB116" s="102"/>
      <c r="AC116" s="102"/>
      <c r="AD116" s="58"/>
      <c r="AE116" s="96"/>
      <c r="AF116" s="98"/>
    </row>
    <row r="117" spans="1:32" s="3" customFormat="1" ht="113.1" customHeight="1" thickBot="1">
      <c r="A117" s="365"/>
      <c r="B117" s="365"/>
      <c r="C117" s="365"/>
      <c r="D117" s="45"/>
      <c r="E117" s="282" t="s">
        <v>2585</v>
      </c>
      <c r="F117" s="282"/>
      <c r="G117" s="282"/>
      <c r="H117" s="365" t="s">
        <v>277</v>
      </c>
      <c r="I117" s="365"/>
      <c r="J117" s="365"/>
      <c r="K117" s="365"/>
      <c r="L117" s="365"/>
      <c r="M117" s="282" t="s">
        <v>2585</v>
      </c>
      <c r="N117" s="282"/>
      <c r="O117" s="282"/>
      <c r="P117" s="366" t="s">
        <v>2586</v>
      </c>
      <c r="Q117" s="366"/>
      <c r="R117" s="366"/>
      <c r="S117" s="366"/>
      <c r="T117" s="366" t="s">
        <v>222</v>
      </c>
      <c r="U117" s="366"/>
      <c r="V117" s="366"/>
      <c r="W117" s="96">
        <v>4922</v>
      </c>
      <c r="X117" s="98">
        <f t="shared" si="32"/>
        <v>6890</v>
      </c>
      <c r="Y117" s="96">
        <v>2953</v>
      </c>
      <c r="Z117" s="96">
        <f t="shared" si="25"/>
        <v>4130</v>
      </c>
      <c r="AA117" s="231" t="s">
        <v>2009</v>
      </c>
      <c r="AB117" s="156">
        <f t="shared" ref="AB117" si="39">Y117/W117-1</f>
        <v>-0.40004063388866318</v>
      </c>
      <c r="AC117" s="248"/>
      <c r="AD117" s="58"/>
      <c r="AE117" s="96"/>
      <c r="AF117" s="98"/>
    </row>
    <row r="118" spans="1:32" s="3" customFormat="1" ht="113.1" customHeight="1" thickBot="1">
      <c r="A118" s="365"/>
      <c r="B118" s="365"/>
      <c r="C118" s="365"/>
      <c r="D118" s="45"/>
      <c r="E118" s="282" t="s">
        <v>2587</v>
      </c>
      <c r="F118" s="282"/>
      <c r="G118" s="282"/>
      <c r="H118" s="365" t="s">
        <v>277</v>
      </c>
      <c r="I118" s="365"/>
      <c r="J118" s="365"/>
      <c r="K118" s="365"/>
      <c r="L118" s="365"/>
      <c r="M118" s="282" t="s">
        <v>2587</v>
      </c>
      <c r="N118" s="282"/>
      <c r="O118" s="282"/>
      <c r="P118" s="366" t="s">
        <v>2588</v>
      </c>
      <c r="Q118" s="366"/>
      <c r="R118" s="366"/>
      <c r="S118" s="366"/>
      <c r="T118" s="366" t="s">
        <v>222</v>
      </c>
      <c r="U118" s="366"/>
      <c r="V118" s="366"/>
      <c r="W118" s="96">
        <v>4708</v>
      </c>
      <c r="X118" s="98">
        <f t="shared" si="32"/>
        <v>6590</v>
      </c>
      <c r="Y118" s="96">
        <v>0</v>
      </c>
      <c r="Z118" s="96">
        <f t="shared" si="25"/>
        <v>0</v>
      </c>
      <c r="AA118" s="87"/>
      <c r="AB118" s="102"/>
      <c r="AC118" s="208"/>
      <c r="AD118" s="58"/>
      <c r="AE118" s="96"/>
      <c r="AF118" s="98"/>
    </row>
    <row r="119" spans="1:32" s="3" customFormat="1" ht="113.1" customHeight="1" thickBot="1">
      <c r="A119" s="365"/>
      <c r="B119" s="365"/>
      <c r="C119" s="365"/>
      <c r="D119" s="45"/>
      <c r="E119" s="302" t="s">
        <v>2592</v>
      </c>
      <c r="F119" s="303"/>
      <c r="G119" s="334"/>
      <c r="H119" s="320" t="s">
        <v>295</v>
      </c>
      <c r="I119" s="303"/>
      <c r="J119" s="303"/>
      <c r="K119" s="303"/>
      <c r="L119" s="334"/>
      <c r="M119" s="282" t="s">
        <v>2589</v>
      </c>
      <c r="N119" s="282"/>
      <c r="O119" s="282"/>
      <c r="P119" s="366" t="s">
        <v>2590</v>
      </c>
      <c r="Q119" s="366"/>
      <c r="R119" s="366"/>
      <c r="S119" s="366"/>
      <c r="T119" s="366" t="s">
        <v>222</v>
      </c>
      <c r="U119" s="366"/>
      <c r="V119" s="366"/>
      <c r="W119" s="96">
        <v>3210</v>
      </c>
      <c r="X119" s="98">
        <f t="shared" si="32"/>
        <v>4490</v>
      </c>
      <c r="Y119" s="96">
        <v>0</v>
      </c>
      <c r="Z119" s="96">
        <f t="shared" si="25"/>
        <v>0</v>
      </c>
      <c r="AA119" s="233"/>
      <c r="AB119" s="167"/>
      <c r="AC119" s="102"/>
      <c r="AD119" s="58"/>
      <c r="AE119" s="96"/>
      <c r="AF119" s="98"/>
    </row>
    <row r="120" spans="1:32" s="3" customFormat="1" ht="113.1" customHeight="1" thickBot="1">
      <c r="A120" s="365"/>
      <c r="B120" s="365"/>
      <c r="C120" s="365"/>
      <c r="D120" s="45"/>
      <c r="E120" s="264"/>
      <c r="F120" s="264"/>
      <c r="G120" s="335"/>
      <c r="H120" s="274"/>
      <c r="I120" s="264"/>
      <c r="J120" s="264"/>
      <c r="K120" s="264"/>
      <c r="L120" s="335"/>
      <c r="M120" s="282" t="s">
        <v>2591</v>
      </c>
      <c r="N120" s="282"/>
      <c r="O120" s="282"/>
      <c r="P120" s="366" t="s">
        <v>2590</v>
      </c>
      <c r="Q120" s="366"/>
      <c r="R120" s="366"/>
      <c r="S120" s="366"/>
      <c r="T120" s="366" t="s">
        <v>222</v>
      </c>
      <c r="U120" s="366"/>
      <c r="V120" s="366"/>
      <c r="W120" s="96">
        <v>3210</v>
      </c>
      <c r="X120" s="98">
        <f t="shared" si="32"/>
        <v>4490</v>
      </c>
      <c r="Y120" s="96">
        <v>0</v>
      </c>
      <c r="Z120" s="96">
        <f t="shared" si="25"/>
        <v>0</v>
      </c>
      <c r="AA120" s="233"/>
      <c r="AB120" s="167"/>
      <c r="AC120" s="102"/>
      <c r="AD120" s="58"/>
      <c r="AE120" s="96"/>
      <c r="AF120" s="98"/>
    </row>
    <row r="121" spans="1:32" s="3" customFormat="1" ht="113.1" customHeight="1" thickBot="1">
      <c r="A121" s="365"/>
      <c r="B121" s="365"/>
      <c r="C121" s="365"/>
      <c r="D121" s="45"/>
      <c r="E121" s="282" t="s">
        <v>1596</v>
      </c>
      <c r="F121" s="282"/>
      <c r="G121" s="282"/>
      <c r="H121" s="365" t="s">
        <v>277</v>
      </c>
      <c r="I121" s="365"/>
      <c r="J121" s="365"/>
      <c r="K121" s="365"/>
      <c r="L121" s="365"/>
      <c r="M121" s="365" t="s">
        <v>1596</v>
      </c>
      <c r="N121" s="365"/>
      <c r="O121" s="365"/>
      <c r="P121" s="366" t="s">
        <v>1597</v>
      </c>
      <c r="Q121" s="366"/>
      <c r="R121" s="366"/>
      <c r="S121" s="366"/>
      <c r="T121" s="366" t="s">
        <v>222</v>
      </c>
      <c r="U121" s="366"/>
      <c r="V121" s="366"/>
      <c r="W121" s="96">
        <v>4550</v>
      </c>
      <c r="X121" s="98">
        <f t="shared" si="27"/>
        <v>6370</v>
      </c>
      <c r="Y121" s="96">
        <v>4323</v>
      </c>
      <c r="Z121" s="96">
        <f t="shared" si="25"/>
        <v>6050</v>
      </c>
      <c r="AA121" s="231" t="s">
        <v>2009</v>
      </c>
      <c r="AB121" s="156">
        <f t="shared" ref="AB121" si="40">Y121/W121-1</f>
        <v>-4.9890109890109891E-2</v>
      </c>
      <c r="AC121" s="102"/>
      <c r="AD121" s="58"/>
      <c r="AE121" s="96"/>
      <c r="AF121" s="98"/>
    </row>
    <row r="122" spans="1:32" s="3" customFormat="1" ht="113.1" customHeight="1" thickBot="1">
      <c r="A122" s="365"/>
      <c r="B122" s="365"/>
      <c r="C122" s="365"/>
      <c r="D122" s="45"/>
      <c r="E122" s="282" t="s">
        <v>1598</v>
      </c>
      <c r="F122" s="282"/>
      <c r="G122" s="282"/>
      <c r="H122" s="293" t="s">
        <v>277</v>
      </c>
      <c r="I122" s="281"/>
      <c r="J122" s="281"/>
      <c r="K122" s="281"/>
      <c r="L122" s="282"/>
      <c r="M122" s="365" t="s">
        <v>1598</v>
      </c>
      <c r="N122" s="365"/>
      <c r="O122" s="365"/>
      <c r="P122" s="366" t="s">
        <v>1599</v>
      </c>
      <c r="Q122" s="366"/>
      <c r="R122" s="366"/>
      <c r="S122" s="366"/>
      <c r="T122" s="366" t="s">
        <v>222</v>
      </c>
      <c r="U122" s="366"/>
      <c r="V122" s="366"/>
      <c r="W122" s="96">
        <v>6190</v>
      </c>
      <c r="X122" s="98">
        <f t="shared" si="27"/>
        <v>8670</v>
      </c>
      <c r="Y122" s="96">
        <v>0</v>
      </c>
      <c r="Z122" s="96">
        <f t="shared" si="25"/>
        <v>0</v>
      </c>
      <c r="AA122" s="233"/>
      <c r="AB122" s="167"/>
      <c r="AC122" s="102"/>
      <c r="AD122" s="58"/>
      <c r="AE122" s="96"/>
      <c r="AF122" s="98"/>
    </row>
    <row r="123" spans="1:32" s="3" customFormat="1" ht="113.1" customHeight="1" thickBot="1">
      <c r="A123" s="365"/>
      <c r="B123" s="365"/>
      <c r="C123" s="365"/>
      <c r="D123" s="45"/>
      <c r="E123" s="282" t="s">
        <v>1600</v>
      </c>
      <c r="F123" s="282"/>
      <c r="G123" s="282"/>
      <c r="H123" s="297" t="s">
        <v>295</v>
      </c>
      <c r="I123" s="281"/>
      <c r="J123" s="281"/>
      <c r="K123" s="281"/>
      <c r="L123" s="282"/>
      <c r="M123" s="365" t="s">
        <v>1600</v>
      </c>
      <c r="N123" s="365"/>
      <c r="O123" s="365"/>
      <c r="P123" s="366" t="s">
        <v>1601</v>
      </c>
      <c r="Q123" s="366"/>
      <c r="R123" s="366"/>
      <c r="S123" s="366"/>
      <c r="T123" s="366" t="s">
        <v>222</v>
      </c>
      <c r="U123" s="366"/>
      <c r="V123" s="366"/>
      <c r="W123" s="96">
        <v>7082</v>
      </c>
      <c r="X123" s="98">
        <f t="shared" si="27"/>
        <v>9910</v>
      </c>
      <c r="Y123" s="96">
        <v>0</v>
      </c>
      <c r="Z123" s="96">
        <f t="shared" si="25"/>
        <v>0</v>
      </c>
      <c r="AA123" s="233"/>
      <c r="AB123" s="167"/>
      <c r="AC123" s="248"/>
      <c r="AD123" s="58"/>
      <c r="AE123" s="96"/>
      <c r="AF123" s="98"/>
    </row>
    <row r="124" spans="1:32" s="3" customFormat="1" ht="113.1" customHeight="1" thickBot="1">
      <c r="A124" s="365"/>
      <c r="B124" s="365"/>
      <c r="C124" s="365"/>
      <c r="D124" s="45"/>
      <c r="E124" s="282" t="s">
        <v>1602</v>
      </c>
      <c r="F124" s="282"/>
      <c r="G124" s="282"/>
      <c r="H124" s="365" t="s">
        <v>277</v>
      </c>
      <c r="I124" s="365"/>
      <c r="J124" s="365"/>
      <c r="K124" s="365"/>
      <c r="L124" s="365"/>
      <c r="M124" s="365" t="s">
        <v>1602</v>
      </c>
      <c r="N124" s="365"/>
      <c r="O124" s="365"/>
      <c r="P124" s="366" t="s">
        <v>1603</v>
      </c>
      <c r="Q124" s="366"/>
      <c r="R124" s="366"/>
      <c r="S124" s="366"/>
      <c r="T124" s="366" t="s">
        <v>222</v>
      </c>
      <c r="U124" s="366"/>
      <c r="V124" s="366"/>
      <c r="W124" s="96">
        <v>6977</v>
      </c>
      <c r="X124" s="98">
        <f t="shared" si="27"/>
        <v>9770</v>
      </c>
      <c r="Y124" s="96">
        <v>0</v>
      </c>
      <c r="Z124" s="96">
        <f t="shared" si="25"/>
        <v>0</v>
      </c>
      <c r="AA124" s="233"/>
      <c r="AB124" s="167"/>
      <c r="AC124" s="248"/>
      <c r="AD124" s="58"/>
      <c r="AE124" s="96"/>
      <c r="AF124" s="98"/>
    </row>
    <row r="125" spans="1:32" s="3" customFormat="1" ht="113.1" customHeight="1" thickBot="1">
      <c r="A125" s="365"/>
      <c r="B125" s="365"/>
      <c r="C125" s="365"/>
      <c r="D125" s="45"/>
      <c r="E125" s="282" t="s">
        <v>1604</v>
      </c>
      <c r="F125" s="282"/>
      <c r="G125" s="282"/>
      <c r="H125" s="365" t="s">
        <v>277</v>
      </c>
      <c r="I125" s="365"/>
      <c r="J125" s="365"/>
      <c r="K125" s="365"/>
      <c r="L125" s="365"/>
      <c r="M125" s="365" t="s">
        <v>1604</v>
      </c>
      <c r="N125" s="365"/>
      <c r="O125" s="365"/>
      <c r="P125" s="366" t="s">
        <v>1605</v>
      </c>
      <c r="Q125" s="366"/>
      <c r="R125" s="366"/>
      <c r="S125" s="366"/>
      <c r="T125" s="366" t="s">
        <v>222</v>
      </c>
      <c r="U125" s="366"/>
      <c r="V125" s="366"/>
      <c r="W125" s="96">
        <v>4945</v>
      </c>
      <c r="X125" s="98">
        <f t="shared" si="27"/>
        <v>6920</v>
      </c>
      <c r="Y125" s="96">
        <v>0</v>
      </c>
      <c r="Z125" s="96">
        <f t="shared" si="25"/>
        <v>0</v>
      </c>
      <c r="AA125" s="87"/>
      <c r="AB125" s="167"/>
      <c r="AC125" s="167"/>
      <c r="AD125" s="58"/>
      <c r="AE125" s="96"/>
      <c r="AF125" s="98"/>
    </row>
    <row r="126" spans="1:32" s="3" customFormat="1" ht="113.1" customHeight="1" thickBot="1">
      <c r="A126" s="365"/>
      <c r="B126" s="365"/>
      <c r="C126" s="365"/>
      <c r="D126" s="45"/>
      <c r="E126" s="282" t="s">
        <v>1606</v>
      </c>
      <c r="F126" s="282"/>
      <c r="G126" s="282"/>
      <c r="H126" s="365" t="s">
        <v>277</v>
      </c>
      <c r="I126" s="365"/>
      <c r="J126" s="365"/>
      <c r="K126" s="365"/>
      <c r="L126" s="365"/>
      <c r="M126" s="365" t="s">
        <v>1606</v>
      </c>
      <c r="N126" s="365"/>
      <c r="O126" s="365"/>
      <c r="P126" s="366" t="s">
        <v>1607</v>
      </c>
      <c r="Q126" s="366"/>
      <c r="R126" s="366"/>
      <c r="S126" s="366"/>
      <c r="T126" s="366" t="s">
        <v>222</v>
      </c>
      <c r="U126" s="366"/>
      <c r="V126" s="366"/>
      <c r="W126" s="96">
        <v>6980</v>
      </c>
      <c r="X126" s="98">
        <f t="shared" si="27"/>
        <v>9770</v>
      </c>
      <c r="Y126" s="96">
        <v>5235</v>
      </c>
      <c r="Z126" s="96">
        <f t="shared" si="25"/>
        <v>7330</v>
      </c>
      <c r="AA126" s="231" t="s">
        <v>2009</v>
      </c>
      <c r="AB126" s="156">
        <f t="shared" ref="AB126" si="41">Y126/W126-1</f>
        <v>-0.25</v>
      </c>
      <c r="AC126" s="167"/>
      <c r="AD126" s="58"/>
      <c r="AE126" s="96"/>
      <c r="AF126" s="98"/>
    </row>
    <row r="127" spans="1:32" s="3" customFormat="1" ht="113.1" customHeight="1" thickBot="1">
      <c r="A127" s="326" t="s">
        <v>0</v>
      </c>
      <c r="B127" s="302"/>
      <c r="C127" s="374"/>
      <c r="D127" s="118"/>
      <c r="E127" s="302" t="s">
        <v>1608</v>
      </c>
      <c r="F127" s="302"/>
      <c r="G127" s="374"/>
      <c r="H127" s="326" t="s">
        <v>277</v>
      </c>
      <c r="I127" s="302"/>
      <c r="J127" s="302"/>
      <c r="K127" s="302"/>
      <c r="L127" s="374"/>
      <c r="M127" s="365" t="s">
        <v>1608</v>
      </c>
      <c r="N127" s="365"/>
      <c r="O127" s="365"/>
      <c r="P127" s="366" t="s">
        <v>1609</v>
      </c>
      <c r="Q127" s="366"/>
      <c r="R127" s="366"/>
      <c r="S127" s="366"/>
      <c r="T127" s="366" t="s">
        <v>222</v>
      </c>
      <c r="U127" s="366"/>
      <c r="V127" s="366"/>
      <c r="W127" s="96">
        <v>5890</v>
      </c>
      <c r="X127" s="98">
        <f t="shared" si="27"/>
        <v>8250</v>
      </c>
      <c r="Y127" s="96">
        <v>0</v>
      </c>
      <c r="Z127" s="96">
        <f t="shared" si="25"/>
        <v>0</v>
      </c>
      <c r="AA127" s="87"/>
      <c r="AB127" s="102"/>
      <c r="AC127" s="102"/>
      <c r="AD127" s="58"/>
      <c r="AE127" s="96"/>
      <c r="AF127" s="98"/>
    </row>
    <row r="128" spans="1:32" s="3" customFormat="1" ht="106.15" customHeight="1" thickBot="1">
      <c r="A128" s="326"/>
      <c r="B128" s="302"/>
      <c r="C128" s="374"/>
      <c r="D128" s="118"/>
      <c r="E128" s="264"/>
      <c r="F128" s="264"/>
      <c r="G128" s="335"/>
      <c r="H128" s="274"/>
      <c r="I128" s="264"/>
      <c r="J128" s="264"/>
      <c r="K128" s="264"/>
      <c r="L128" s="335"/>
      <c r="M128" s="293" t="s">
        <v>1610</v>
      </c>
      <c r="N128" s="281"/>
      <c r="O128" s="282"/>
      <c r="P128" s="366" t="s">
        <v>1609</v>
      </c>
      <c r="Q128" s="366"/>
      <c r="R128" s="366"/>
      <c r="S128" s="366"/>
      <c r="T128" s="286" t="s">
        <v>264</v>
      </c>
      <c r="U128" s="284"/>
      <c r="V128" s="285"/>
      <c r="W128" s="96">
        <v>9175</v>
      </c>
      <c r="X128" s="98">
        <f t="shared" si="27"/>
        <v>12850</v>
      </c>
      <c r="Y128" s="96">
        <v>0</v>
      </c>
      <c r="Z128" s="96">
        <f t="shared" si="25"/>
        <v>0</v>
      </c>
      <c r="AA128" s="87"/>
      <c r="AB128" s="102"/>
      <c r="AC128" s="102"/>
      <c r="AD128" s="58"/>
      <c r="AE128" s="96"/>
      <c r="AF128" s="98"/>
    </row>
    <row r="129" spans="1:32" s="3" customFormat="1" ht="108" customHeight="1" thickBot="1">
      <c r="A129" s="365"/>
      <c r="B129" s="365"/>
      <c r="C129" s="365"/>
      <c r="D129" s="118"/>
      <c r="E129" s="119"/>
      <c r="F129" s="303" t="s">
        <v>2656</v>
      </c>
      <c r="G129" s="334"/>
      <c r="H129" s="765" t="s">
        <v>2657</v>
      </c>
      <c r="I129" s="294"/>
      <c r="J129" s="294"/>
      <c r="K129" s="294"/>
      <c r="L129" s="295"/>
      <c r="M129" s="365" t="s">
        <v>2655</v>
      </c>
      <c r="N129" s="365"/>
      <c r="O129" s="365"/>
      <c r="P129" s="366"/>
      <c r="Q129" s="366"/>
      <c r="R129" s="366"/>
      <c r="S129" s="366"/>
      <c r="T129" s="366" t="s">
        <v>352</v>
      </c>
      <c r="U129" s="366"/>
      <c r="V129" s="366"/>
      <c r="W129" s="96">
        <v>1460</v>
      </c>
      <c r="X129" s="98">
        <f>ROUND(W129*1.4/10,0)*10</f>
        <v>2040</v>
      </c>
      <c r="Y129" s="96">
        <v>1387</v>
      </c>
      <c r="Z129" s="96">
        <f t="shared" si="25"/>
        <v>1940</v>
      </c>
      <c r="AA129" s="231" t="s">
        <v>2009</v>
      </c>
      <c r="AB129" s="156">
        <f t="shared" ref="AB129:AB130" si="42">Y129/W129-1</f>
        <v>-5.0000000000000044E-2</v>
      </c>
      <c r="AC129" s="102"/>
      <c r="AD129" s="58"/>
      <c r="AE129" s="96"/>
      <c r="AF129" s="98"/>
    </row>
    <row r="130" spans="1:32" s="3" customFormat="1" ht="108" customHeight="1" thickBot="1">
      <c r="A130" s="365"/>
      <c r="B130" s="365"/>
      <c r="C130" s="365"/>
      <c r="D130" s="118"/>
      <c r="E130" s="119"/>
      <c r="F130" s="264"/>
      <c r="G130" s="335"/>
      <c r="H130" s="765" t="s">
        <v>2657</v>
      </c>
      <c r="I130" s="294"/>
      <c r="J130" s="294"/>
      <c r="K130" s="294"/>
      <c r="L130" s="295"/>
      <c r="M130" s="365" t="s">
        <v>3777</v>
      </c>
      <c r="N130" s="365"/>
      <c r="O130" s="365"/>
      <c r="P130" s="366"/>
      <c r="Q130" s="366"/>
      <c r="R130" s="366"/>
      <c r="S130" s="366"/>
      <c r="T130" s="366" t="s">
        <v>264</v>
      </c>
      <c r="U130" s="366"/>
      <c r="V130" s="366"/>
      <c r="W130" s="96">
        <v>1460</v>
      </c>
      <c r="X130" s="98">
        <f>ROUND(W130*1.4/10,0)*10</f>
        <v>2040</v>
      </c>
      <c r="Y130" s="96">
        <v>1387</v>
      </c>
      <c r="Z130" s="96">
        <f t="shared" si="25"/>
        <v>1940</v>
      </c>
      <c r="AA130" s="231" t="s">
        <v>2009</v>
      </c>
      <c r="AB130" s="156">
        <f t="shared" si="42"/>
        <v>-5.0000000000000044E-2</v>
      </c>
      <c r="AC130" s="102"/>
      <c r="AD130" s="58"/>
      <c r="AE130" s="96"/>
      <c r="AF130" s="98"/>
    </row>
    <row r="131" spans="1:32" s="3" customFormat="1" ht="86.1" customHeight="1" thickBot="1">
      <c r="A131" s="365"/>
      <c r="B131" s="365"/>
      <c r="C131" s="365"/>
      <c r="D131" s="326"/>
      <c r="E131" s="302" t="s">
        <v>1611</v>
      </c>
      <c r="F131" s="302"/>
      <c r="G131" s="374"/>
      <c r="H131" s="320" t="s">
        <v>1612</v>
      </c>
      <c r="I131" s="304"/>
      <c r="J131" s="304"/>
      <c r="K131" s="304"/>
      <c r="L131" s="668"/>
      <c r="M131" s="365" t="s">
        <v>1611</v>
      </c>
      <c r="N131" s="365"/>
      <c r="O131" s="365"/>
      <c r="P131" s="366"/>
      <c r="Q131" s="366"/>
      <c r="R131" s="366"/>
      <c r="S131" s="366"/>
      <c r="T131" s="366" t="s">
        <v>222</v>
      </c>
      <c r="U131" s="366"/>
      <c r="V131" s="366"/>
      <c r="W131" s="96">
        <v>1770</v>
      </c>
      <c r="X131" s="98">
        <f t="shared" si="27"/>
        <v>2480</v>
      </c>
      <c r="Y131" s="96">
        <v>0</v>
      </c>
      <c r="Z131" s="96">
        <f t="shared" si="25"/>
        <v>0</v>
      </c>
      <c r="AA131" s="87"/>
      <c r="AB131" s="102"/>
      <c r="AC131" s="102"/>
      <c r="AD131" s="58"/>
      <c r="AE131" s="96"/>
      <c r="AF131" s="98"/>
    </row>
    <row r="132" spans="1:32" s="3" customFormat="1" ht="86.1" customHeight="1" thickBot="1">
      <c r="A132" s="365"/>
      <c r="B132" s="365"/>
      <c r="C132" s="365"/>
      <c r="D132" s="274"/>
      <c r="E132" s="264"/>
      <c r="F132" s="264"/>
      <c r="G132" s="335"/>
      <c r="H132" s="322"/>
      <c r="I132" s="309"/>
      <c r="J132" s="309"/>
      <c r="K132" s="309"/>
      <c r="L132" s="310"/>
      <c r="M132" s="365" t="s">
        <v>1613</v>
      </c>
      <c r="N132" s="365"/>
      <c r="O132" s="365"/>
      <c r="P132" s="366"/>
      <c r="Q132" s="366"/>
      <c r="R132" s="366"/>
      <c r="S132" s="366"/>
      <c r="T132" s="366" t="s">
        <v>264</v>
      </c>
      <c r="U132" s="366"/>
      <c r="V132" s="366"/>
      <c r="W132" s="96">
        <v>1770</v>
      </c>
      <c r="X132" s="98">
        <f t="shared" si="27"/>
        <v>2480</v>
      </c>
      <c r="Y132" s="96">
        <v>0</v>
      </c>
      <c r="Z132" s="96">
        <f t="shared" si="25"/>
        <v>0</v>
      </c>
      <c r="AA132" s="87"/>
      <c r="AB132" s="102"/>
      <c r="AC132" s="102"/>
      <c r="AD132" s="58"/>
      <c r="AE132" s="96"/>
      <c r="AF132" s="98"/>
    </row>
    <row r="133" spans="1:32" s="3" customFormat="1" ht="100.5" customHeight="1" thickBot="1">
      <c r="A133" s="326"/>
      <c r="B133" s="302"/>
      <c r="C133" s="374"/>
      <c r="D133" s="118"/>
      <c r="E133" s="302" t="s">
        <v>2560</v>
      </c>
      <c r="F133" s="302"/>
      <c r="G133" s="374"/>
      <c r="H133" s="365" t="s">
        <v>277</v>
      </c>
      <c r="I133" s="365"/>
      <c r="J133" s="365"/>
      <c r="K133" s="365"/>
      <c r="L133" s="365"/>
      <c r="M133" s="302" t="s">
        <v>2560</v>
      </c>
      <c r="N133" s="302"/>
      <c r="O133" s="374"/>
      <c r="P133" s="366" t="s">
        <v>2563</v>
      </c>
      <c r="Q133" s="366"/>
      <c r="R133" s="366"/>
      <c r="S133" s="366"/>
      <c r="T133" s="366" t="s">
        <v>222</v>
      </c>
      <c r="U133" s="366"/>
      <c r="V133" s="366"/>
      <c r="W133" s="96">
        <v>5684</v>
      </c>
      <c r="X133" s="98">
        <f>ROUND(W133*1.4/10,0)*10</f>
        <v>7960</v>
      </c>
      <c r="Y133" s="96">
        <v>5400</v>
      </c>
      <c r="Z133" s="96">
        <f t="shared" si="25"/>
        <v>7560</v>
      </c>
      <c r="AA133" s="231" t="s">
        <v>2009</v>
      </c>
      <c r="AB133" s="156">
        <f t="shared" ref="AB133:AB136" si="43">Y133/W133-1</f>
        <v>-4.9964813511611528E-2</v>
      </c>
      <c r="AC133" s="102"/>
      <c r="AD133" s="58"/>
      <c r="AE133" s="96"/>
      <c r="AF133" s="98"/>
    </row>
    <row r="134" spans="1:32" s="3" customFormat="1" ht="100.5" customHeight="1" thickBot="1">
      <c r="A134" s="326"/>
      <c r="B134" s="302"/>
      <c r="C134" s="374"/>
      <c r="D134" s="118"/>
      <c r="E134" s="302" t="s">
        <v>511</v>
      </c>
      <c r="F134" s="302"/>
      <c r="G134" s="374"/>
      <c r="H134" s="365" t="s">
        <v>277</v>
      </c>
      <c r="I134" s="365"/>
      <c r="J134" s="365"/>
      <c r="K134" s="365"/>
      <c r="L134" s="365"/>
      <c r="M134" s="365" t="s">
        <v>511</v>
      </c>
      <c r="N134" s="365"/>
      <c r="O134" s="365"/>
      <c r="P134" s="366" t="s">
        <v>2563</v>
      </c>
      <c r="Q134" s="366"/>
      <c r="R134" s="366"/>
      <c r="S134" s="366"/>
      <c r="T134" s="366" t="s">
        <v>281</v>
      </c>
      <c r="U134" s="366"/>
      <c r="V134" s="366"/>
      <c r="W134" s="96">
        <v>7752</v>
      </c>
      <c r="X134" s="98">
        <f t="shared" si="27"/>
        <v>10850</v>
      </c>
      <c r="Y134" s="96">
        <v>6977</v>
      </c>
      <c r="Z134" s="96">
        <f t="shared" si="25"/>
        <v>9770</v>
      </c>
      <c r="AA134" s="231" t="s">
        <v>2009</v>
      </c>
      <c r="AB134" s="156">
        <f t="shared" si="43"/>
        <v>-9.9974200206398356E-2</v>
      </c>
      <c r="AC134" s="102"/>
      <c r="AD134" s="58"/>
      <c r="AE134" s="96"/>
      <c r="AF134" s="98"/>
    </row>
    <row r="135" spans="1:32" s="3" customFormat="1" ht="100.5" customHeight="1" thickBot="1">
      <c r="A135" s="326"/>
      <c r="B135" s="302"/>
      <c r="C135" s="374"/>
      <c r="D135" s="118"/>
      <c r="E135" s="302" t="s">
        <v>2561</v>
      </c>
      <c r="F135" s="302"/>
      <c r="G135" s="374"/>
      <c r="H135" s="365" t="s">
        <v>277</v>
      </c>
      <c r="I135" s="365"/>
      <c r="J135" s="365"/>
      <c r="K135" s="365"/>
      <c r="L135" s="365"/>
      <c r="M135" s="302" t="s">
        <v>2561</v>
      </c>
      <c r="N135" s="302"/>
      <c r="O135" s="374"/>
      <c r="P135" s="366" t="s">
        <v>2563</v>
      </c>
      <c r="Q135" s="366"/>
      <c r="R135" s="366"/>
      <c r="S135" s="366"/>
      <c r="T135" s="366" t="s">
        <v>2513</v>
      </c>
      <c r="U135" s="366"/>
      <c r="V135" s="366"/>
      <c r="W135" s="96">
        <v>8565</v>
      </c>
      <c r="X135" s="98">
        <f t="shared" ref="X135:X146" si="44">ROUND(W135*1.4/10,0)*10</f>
        <v>11990</v>
      </c>
      <c r="Y135" s="96">
        <v>7280</v>
      </c>
      <c r="Z135" s="96">
        <f t="shared" si="25"/>
        <v>10190</v>
      </c>
      <c r="AA135" s="231" t="s">
        <v>2009</v>
      </c>
      <c r="AB135" s="156">
        <f t="shared" si="43"/>
        <v>-0.15002918855808522</v>
      </c>
      <c r="AC135" s="102"/>
      <c r="AD135" s="58"/>
      <c r="AE135" s="96"/>
      <c r="AF135" s="98"/>
    </row>
    <row r="136" spans="1:32" s="3" customFormat="1" ht="100.5" customHeight="1" thickBot="1">
      <c r="A136" s="326"/>
      <c r="B136" s="302"/>
      <c r="C136" s="374"/>
      <c r="D136" s="118"/>
      <c r="E136" s="302" t="s">
        <v>2562</v>
      </c>
      <c r="F136" s="302"/>
      <c r="G136" s="374"/>
      <c r="H136" s="365" t="s">
        <v>277</v>
      </c>
      <c r="I136" s="365"/>
      <c r="J136" s="365"/>
      <c r="K136" s="365"/>
      <c r="L136" s="365"/>
      <c r="M136" s="302" t="s">
        <v>2562</v>
      </c>
      <c r="N136" s="302"/>
      <c r="O136" s="374"/>
      <c r="P136" s="366" t="s">
        <v>2563</v>
      </c>
      <c r="Q136" s="366"/>
      <c r="R136" s="366"/>
      <c r="S136" s="366"/>
      <c r="T136" s="366" t="s">
        <v>264</v>
      </c>
      <c r="U136" s="366"/>
      <c r="V136" s="366"/>
      <c r="W136" s="96">
        <v>9302</v>
      </c>
      <c r="X136" s="98">
        <f t="shared" si="44"/>
        <v>13020</v>
      </c>
      <c r="Y136" s="96">
        <v>6977</v>
      </c>
      <c r="Z136" s="96">
        <f t="shared" si="25"/>
        <v>9770</v>
      </c>
      <c r="AA136" s="231" t="s">
        <v>2009</v>
      </c>
      <c r="AB136" s="156">
        <f t="shared" si="43"/>
        <v>-0.24994624811868416</v>
      </c>
      <c r="AC136" s="167"/>
      <c r="AD136" s="58"/>
      <c r="AE136" s="96"/>
      <c r="AF136" s="98"/>
    </row>
    <row r="137" spans="1:32" s="3" customFormat="1" ht="86.1" customHeight="1" thickBot="1">
      <c r="A137" s="365"/>
      <c r="B137" s="365"/>
      <c r="C137" s="365"/>
      <c r="D137" s="118"/>
      <c r="E137" s="62"/>
      <c r="F137" s="302"/>
      <c r="G137" s="334"/>
      <c r="H137" s="320" t="s">
        <v>3371</v>
      </c>
      <c r="I137" s="303"/>
      <c r="J137" s="303"/>
      <c r="K137" s="303"/>
      <c r="L137" s="334"/>
      <c r="M137" s="365" t="s">
        <v>2566</v>
      </c>
      <c r="N137" s="365"/>
      <c r="O137" s="365"/>
      <c r="P137" s="366"/>
      <c r="Q137" s="366"/>
      <c r="R137" s="366"/>
      <c r="S137" s="366"/>
      <c r="T137" s="366" t="s">
        <v>222</v>
      </c>
      <c r="U137" s="366"/>
      <c r="V137" s="366"/>
      <c r="W137" s="96">
        <v>1828</v>
      </c>
      <c r="X137" s="98">
        <f t="shared" si="44"/>
        <v>2560</v>
      </c>
      <c r="Y137" s="96">
        <v>0</v>
      </c>
      <c r="Z137" s="96">
        <f t="shared" si="25"/>
        <v>0</v>
      </c>
      <c r="AA137" s="87"/>
      <c r="AB137" s="102"/>
      <c r="AC137" s="102"/>
      <c r="AD137" s="58"/>
      <c r="AE137" s="96"/>
      <c r="AF137" s="98"/>
    </row>
    <row r="138" spans="1:32" s="3" customFormat="1" ht="86.1" customHeight="1" thickBot="1">
      <c r="A138" s="365"/>
      <c r="B138" s="365"/>
      <c r="C138" s="365"/>
      <c r="D138" s="118"/>
      <c r="E138" s="62"/>
      <c r="F138" s="263"/>
      <c r="G138" s="312"/>
      <c r="H138" s="273"/>
      <c r="I138" s="263"/>
      <c r="J138" s="263"/>
      <c r="K138" s="263"/>
      <c r="L138" s="312"/>
      <c r="M138" s="365" t="s">
        <v>2567</v>
      </c>
      <c r="N138" s="365"/>
      <c r="O138" s="365"/>
      <c r="P138" s="366"/>
      <c r="Q138" s="366"/>
      <c r="R138" s="366"/>
      <c r="S138" s="366"/>
      <c r="T138" s="366" t="s">
        <v>281</v>
      </c>
      <c r="U138" s="366"/>
      <c r="V138" s="366"/>
      <c r="W138" s="96">
        <v>1828</v>
      </c>
      <c r="X138" s="98">
        <f t="shared" si="44"/>
        <v>2560</v>
      </c>
      <c r="Y138" s="96">
        <v>0</v>
      </c>
      <c r="Z138" s="96">
        <f t="shared" si="25"/>
        <v>0</v>
      </c>
      <c r="AA138" s="87"/>
      <c r="AB138" s="102"/>
      <c r="AC138" s="102"/>
      <c r="AD138" s="58"/>
      <c r="AE138" s="96"/>
      <c r="AF138" s="98"/>
    </row>
    <row r="139" spans="1:32" s="3" customFormat="1" ht="86.1" customHeight="1" thickBot="1">
      <c r="A139" s="365"/>
      <c r="B139" s="365"/>
      <c r="C139" s="365"/>
      <c r="D139" s="118"/>
      <c r="E139" s="62"/>
      <c r="F139" s="263"/>
      <c r="G139" s="312"/>
      <c r="H139" s="273"/>
      <c r="I139" s="263"/>
      <c r="J139" s="263"/>
      <c r="K139" s="263"/>
      <c r="L139" s="312"/>
      <c r="M139" s="365" t="s">
        <v>2568</v>
      </c>
      <c r="N139" s="365"/>
      <c r="O139" s="365"/>
      <c r="P139" s="366"/>
      <c r="Q139" s="366"/>
      <c r="R139" s="366"/>
      <c r="S139" s="366"/>
      <c r="T139" s="366" t="s">
        <v>2513</v>
      </c>
      <c r="U139" s="366"/>
      <c r="V139" s="366"/>
      <c r="W139" s="96">
        <v>1828</v>
      </c>
      <c r="X139" s="98">
        <f t="shared" si="44"/>
        <v>2560</v>
      </c>
      <c r="Y139" s="96">
        <v>1462</v>
      </c>
      <c r="Z139" s="96">
        <f t="shared" si="25"/>
        <v>2050</v>
      </c>
      <c r="AA139" s="231" t="s">
        <v>2009</v>
      </c>
      <c r="AB139" s="156">
        <f t="shared" ref="AB139" si="45">Y139/W139-1</f>
        <v>-0.20021881838074396</v>
      </c>
      <c r="AC139" s="102"/>
      <c r="AD139" s="58"/>
      <c r="AE139" s="96"/>
      <c r="AF139" s="98"/>
    </row>
    <row r="140" spans="1:32" s="3" customFormat="1" ht="86.1" customHeight="1" thickBot="1">
      <c r="A140" s="365"/>
      <c r="B140" s="365"/>
      <c r="C140" s="365"/>
      <c r="D140" s="118"/>
      <c r="E140" s="62"/>
      <c r="F140" s="264"/>
      <c r="G140" s="335"/>
      <c r="H140" s="274"/>
      <c r="I140" s="264"/>
      <c r="J140" s="264"/>
      <c r="K140" s="264"/>
      <c r="L140" s="335"/>
      <c r="M140" s="365" t="s">
        <v>2569</v>
      </c>
      <c r="N140" s="365"/>
      <c r="O140" s="365"/>
      <c r="P140" s="366"/>
      <c r="Q140" s="366"/>
      <c r="R140" s="366"/>
      <c r="S140" s="366"/>
      <c r="T140" s="366" t="s">
        <v>264</v>
      </c>
      <c r="U140" s="366"/>
      <c r="V140" s="366"/>
      <c r="W140" s="96">
        <v>1828</v>
      </c>
      <c r="X140" s="98">
        <f t="shared" si="44"/>
        <v>2560</v>
      </c>
      <c r="Y140" s="96">
        <v>0</v>
      </c>
      <c r="Z140" s="96">
        <f t="shared" ref="Z140:Z185" si="46">ROUND(Y140*1.4/10,0)*10</f>
        <v>0</v>
      </c>
      <c r="AA140" s="87"/>
      <c r="AB140" s="102"/>
      <c r="AC140" s="102"/>
      <c r="AD140" s="58"/>
      <c r="AE140" s="96"/>
      <c r="AF140" s="98"/>
    </row>
    <row r="141" spans="1:32" s="3" customFormat="1" ht="86.1" customHeight="1" thickBot="1">
      <c r="A141" s="274"/>
      <c r="B141" s="264"/>
      <c r="C141" s="217"/>
      <c r="D141" s="118"/>
      <c r="E141" s="62"/>
      <c r="F141" s="303"/>
      <c r="G141" s="334"/>
      <c r="H141" s="776" t="s">
        <v>2570</v>
      </c>
      <c r="I141" s="303"/>
      <c r="J141" s="303"/>
      <c r="K141" s="303"/>
      <c r="L141" s="334"/>
      <c r="M141" s="365" t="s">
        <v>3377</v>
      </c>
      <c r="N141" s="365"/>
      <c r="O141" s="365"/>
      <c r="P141" s="366"/>
      <c r="Q141" s="366"/>
      <c r="R141" s="366"/>
      <c r="S141" s="366"/>
      <c r="T141" s="366" t="s">
        <v>222</v>
      </c>
      <c r="U141" s="366"/>
      <c r="V141" s="366"/>
      <c r="W141" s="96">
        <v>1828</v>
      </c>
      <c r="X141" s="98">
        <f t="shared" si="44"/>
        <v>2560</v>
      </c>
      <c r="Y141" s="96">
        <v>0</v>
      </c>
      <c r="Z141" s="96">
        <f t="shared" si="46"/>
        <v>0</v>
      </c>
      <c r="AA141" s="163"/>
      <c r="AB141" s="102"/>
      <c r="AC141" s="102"/>
      <c r="AD141" s="58"/>
      <c r="AE141" s="96"/>
      <c r="AF141" s="98"/>
    </row>
    <row r="142" spans="1:32" s="3" customFormat="1" ht="86.1" customHeight="1" thickBot="1">
      <c r="A142" s="274"/>
      <c r="B142" s="264"/>
      <c r="C142" s="217"/>
      <c r="D142" s="118"/>
      <c r="E142" s="62"/>
      <c r="F142" s="263"/>
      <c r="G142" s="312"/>
      <c r="H142" s="273"/>
      <c r="I142" s="263"/>
      <c r="J142" s="263"/>
      <c r="K142" s="263"/>
      <c r="L142" s="312"/>
      <c r="M142" s="365" t="s">
        <v>3372</v>
      </c>
      <c r="N142" s="365"/>
      <c r="O142" s="365"/>
      <c r="P142" s="366"/>
      <c r="Q142" s="366"/>
      <c r="R142" s="366"/>
      <c r="S142" s="366"/>
      <c r="T142" s="366" t="s">
        <v>2511</v>
      </c>
      <c r="U142" s="366"/>
      <c r="V142" s="366"/>
      <c r="W142" s="96">
        <v>1828</v>
      </c>
      <c r="X142" s="98">
        <f t="shared" si="44"/>
        <v>2560</v>
      </c>
      <c r="Y142" s="96">
        <v>1462</v>
      </c>
      <c r="Z142" s="96">
        <f t="shared" si="46"/>
        <v>2050</v>
      </c>
      <c r="AA142" s="231" t="s">
        <v>2009</v>
      </c>
      <c r="AB142" s="156">
        <f t="shared" ref="AB142" si="47">Y142/W142-1</f>
        <v>-0.20021881838074396</v>
      </c>
      <c r="AC142" s="102"/>
      <c r="AD142" s="58"/>
      <c r="AE142" s="96"/>
      <c r="AF142" s="98"/>
    </row>
    <row r="143" spans="1:32" s="3" customFormat="1" ht="86.1" customHeight="1" thickBot="1">
      <c r="A143" s="274"/>
      <c r="B143" s="264"/>
      <c r="C143" s="146"/>
      <c r="D143" s="118"/>
      <c r="E143" s="62"/>
      <c r="F143" s="263"/>
      <c r="G143" s="312"/>
      <c r="H143" s="273"/>
      <c r="I143" s="263"/>
      <c r="J143" s="263"/>
      <c r="K143" s="263"/>
      <c r="L143" s="312"/>
      <c r="M143" s="365" t="s">
        <v>3368</v>
      </c>
      <c r="N143" s="365"/>
      <c r="O143" s="365"/>
      <c r="P143" s="366"/>
      <c r="Q143" s="366"/>
      <c r="R143" s="366"/>
      <c r="S143" s="366"/>
      <c r="T143" s="366" t="s">
        <v>281</v>
      </c>
      <c r="U143" s="366"/>
      <c r="V143" s="366"/>
      <c r="W143" s="96">
        <v>1828</v>
      </c>
      <c r="X143" s="98">
        <f t="shared" si="44"/>
        <v>2560</v>
      </c>
      <c r="Y143" s="96">
        <v>0</v>
      </c>
      <c r="Z143" s="96">
        <f t="shared" si="46"/>
        <v>0</v>
      </c>
      <c r="AA143" s="163"/>
      <c r="AB143" s="102"/>
      <c r="AC143" s="102"/>
      <c r="AD143" s="58"/>
      <c r="AE143" s="96"/>
      <c r="AF143" s="98"/>
    </row>
    <row r="144" spans="1:32" s="3" customFormat="1" ht="86.1" customHeight="1" thickBot="1">
      <c r="A144" s="273"/>
      <c r="B144" s="263"/>
      <c r="C144" s="146"/>
      <c r="D144" s="118"/>
      <c r="E144" s="62"/>
      <c r="F144" s="263"/>
      <c r="G144" s="312"/>
      <c r="H144" s="273"/>
      <c r="I144" s="263"/>
      <c r="J144" s="263"/>
      <c r="K144" s="263"/>
      <c r="L144" s="312"/>
      <c r="M144" s="365" t="s">
        <v>3369</v>
      </c>
      <c r="N144" s="365"/>
      <c r="O144" s="365"/>
      <c r="P144" s="366"/>
      <c r="Q144" s="366"/>
      <c r="R144" s="366"/>
      <c r="S144" s="366"/>
      <c r="T144" s="366" t="s">
        <v>2513</v>
      </c>
      <c r="U144" s="366"/>
      <c r="V144" s="366"/>
      <c r="W144" s="96">
        <v>1828</v>
      </c>
      <c r="X144" s="98">
        <f t="shared" si="44"/>
        <v>2560</v>
      </c>
      <c r="Y144" s="96">
        <v>1462</v>
      </c>
      <c r="Z144" s="96">
        <f t="shared" si="46"/>
        <v>2050</v>
      </c>
      <c r="AA144" s="231" t="s">
        <v>2009</v>
      </c>
      <c r="AB144" s="156">
        <f t="shared" ref="AB144" si="48">Y144/W144-1</f>
        <v>-0.20021881838074396</v>
      </c>
      <c r="AC144" s="102"/>
      <c r="AD144" s="58"/>
      <c r="AE144" s="96"/>
      <c r="AF144" s="98"/>
    </row>
    <row r="145" spans="1:32" s="3" customFormat="1" ht="86.1" customHeight="1" thickBot="1">
      <c r="A145" s="274"/>
      <c r="B145" s="264"/>
      <c r="C145" s="218"/>
      <c r="D145" s="118"/>
      <c r="E145" s="62"/>
      <c r="F145" s="264"/>
      <c r="G145" s="335"/>
      <c r="H145" s="274"/>
      <c r="I145" s="264"/>
      <c r="J145" s="264"/>
      <c r="K145" s="264"/>
      <c r="L145" s="335"/>
      <c r="M145" s="365" t="s">
        <v>3370</v>
      </c>
      <c r="N145" s="365"/>
      <c r="O145" s="365"/>
      <c r="P145" s="366"/>
      <c r="Q145" s="366"/>
      <c r="R145" s="366"/>
      <c r="S145" s="366"/>
      <c r="T145" s="366" t="s">
        <v>264</v>
      </c>
      <c r="U145" s="366"/>
      <c r="V145" s="366"/>
      <c r="W145" s="96">
        <v>1828</v>
      </c>
      <c r="X145" s="98">
        <f t="shared" si="44"/>
        <v>2560</v>
      </c>
      <c r="Y145" s="96">
        <v>0</v>
      </c>
      <c r="Z145" s="96">
        <f t="shared" si="46"/>
        <v>0</v>
      </c>
      <c r="AA145" s="163"/>
      <c r="AB145" s="102"/>
      <c r="AC145" s="102"/>
      <c r="AD145" s="58"/>
      <c r="AE145" s="96"/>
      <c r="AF145" s="98"/>
    </row>
    <row r="146" spans="1:32" s="3" customFormat="1" ht="113.1" customHeight="1" thickBot="1">
      <c r="A146" s="365"/>
      <c r="B146" s="365"/>
      <c r="C146" s="365"/>
      <c r="D146" s="45"/>
      <c r="E146" s="282" t="s">
        <v>3376</v>
      </c>
      <c r="F146" s="282"/>
      <c r="G146" s="282"/>
      <c r="H146" s="365" t="s">
        <v>277</v>
      </c>
      <c r="I146" s="365"/>
      <c r="J146" s="365"/>
      <c r="K146" s="365"/>
      <c r="L146" s="365"/>
      <c r="M146" s="365" t="s">
        <v>3376</v>
      </c>
      <c r="N146" s="365"/>
      <c r="O146" s="365"/>
      <c r="P146" s="366" t="s">
        <v>278</v>
      </c>
      <c r="Q146" s="366"/>
      <c r="R146" s="366"/>
      <c r="S146" s="366"/>
      <c r="T146" s="366" t="s">
        <v>2515</v>
      </c>
      <c r="U146" s="366"/>
      <c r="V146" s="366"/>
      <c r="W146" s="96">
        <v>7134</v>
      </c>
      <c r="X146" s="98">
        <f t="shared" si="44"/>
        <v>9990</v>
      </c>
      <c r="Y146" s="96">
        <v>0</v>
      </c>
      <c r="Z146" s="96">
        <f t="shared" si="46"/>
        <v>0</v>
      </c>
      <c r="AA146" s="163"/>
      <c r="AB146" s="184"/>
      <c r="AC146" s="184"/>
      <c r="AD146" s="58"/>
      <c r="AE146" s="96"/>
      <c r="AF146" s="98"/>
    </row>
    <row r="147" spans="1:32" s="3" customFormat="1" ht="113.1" customHeight="1" thickBot="1">
      <c r="A147" s="365" t="s">
        <v>0</v>
      </c>
      <c r="B147" s="365"/>
      <c r="C147" s="365"/>
      <c r="D147" s="45"/>
      <c r="E147" s="282" t="s">
        <v>276</v>
      </c>
      <c r="F147" s="282"/>
      <c r="G147" s="282"/>
      <c r="H147" s="365" t="s">
        <v>277</v>
      </c>
      <c r="I147" s="365"/>
      <c r="J147" s="365"/>
      <c r="K147" s="365"/>
      <c r="L147" s="365"/>
      <c r="M147" s="365" t="s">
        <v>276</v>
      </c>
      <c r="N147" s="365"/>
      <c r="O147" s="365"/>
      <c r="P147" s="366" t="s">
        <v>278</v>
      </c>
      <c r="Q147" s="366"/>
      <c r="R147" s="366"/>
      <c r="S147" s="366"/>
      <c r="T147" s="366" t="s">
        <v>222</v>
      </c>
      <c r="U147" s="366"/>
      <c r="V147" s="366"/>
      <c r="W147" s="96">
        <v>4294</v>
      </c>
      <c r="X147" s="98">
        <f t="shared" si="27"/>
        <v>6010</v>
      </c>
      <c r="Y147" s="96">
        <v>4079</v>
      </c>
      <c r="Z147" s="96">
        <f t="shared" si="46"/>
        <v>5710</v>
      </c>
      <c r="AA147" s="231" t="s">
        <v>2009</v>
      </c>
      <c r="AB147" s="156">
        <f t="shared" ref="AB147:AB149" si="49">Y147/W147-1</f>
        <v>-5.0069864927806296E-2</v>
      </c>
      <c r="AC147" s="184"/>
      <c r="AD147" s="58"/>
      <c r="AE147" s="96"/>
      <c r="AF147" s="98"/>
    </row>
    <row r="148" spans="1:32" s="3" customFormat="1" ht="113.1" customHeight="1" thickBot="1">
      <c r="A148" s="365" t="s">
        <v>0</v>
      </c>
      <c r="B148" s="365"/>
      <c r="C148" s="365"/>
      <c r="D148" s="45"/>
      <c r="E148" s="282" t="s">
        <v>279</v>
      </c>
      <c r="F148" s="282"/>
      <c r="G148" s="282"/>
      <c r="H148" s="365" t="s">
        <v>277</v>
      </c>
      <c r="I148" s="365"/>
      <c r="J148" s="365"/>
      <c r="K148" s="365"/>
      <c r="L148" s="365"/>
      <c r="M148" s="365" t="s">
        <v>279</v>
      </c>
      <c r="N148" s="365"/>
      <c r="O148" s="365"/>
      <c r="P148" s="366" t="s">
        <v>278</v>
      </c>
      <c r="Q148" s="366"/>
      <c r="R148" s="366"/>
      <c r="S148" s="366"/>
      <c r="T148" s="366" t="s">
        <v>264</v>
      </c>
      <c r="U148" s="366"/>
      <c r="V148" s="366"/>
      <c r="W148" s="96">
        <v>7423</v>
      </c>
      <c r="X148" s="98">
        <f t="shared" si="27"/>
        <v>10390</v>
      </c>
      <c r="Y148" s="96">
        <v>5938</v>
      </c>
      <c r="Z148" s="96">
        <f t="shared" si="46"/>
        <v>8310</v>
      </c>
      <c r="AA148" s="231" t="s">
        <v>2009</v>
      </c>
      <c r="AB148" s="156">
        <f t="shared" si="49"/>
        <v>-0.20005388656877277</v>
      </c>
      <c r="AC148" s="167"/>
      <c r="AD148" s="58"/>
      <c r="AE148" s="96"/>
      <c r="AF148" s="98"/>
    </row>
    <row r="149" spans="1:32" s="3" customFormat="1" ht="113.1" customHeight="1" thickBot="1">
      <c r="A149" s="365"/>
      <c r="B149" s="365"/>
      <c r="C149" s="365"/>
      <c r="D149" s="45"/>
      <c r="E149" s="282" t="s">
        <v>280</v>
      </c>
      <c r="F149" s="282"/>
      <c r="G149" s="282"/>
      <c r="H149" s="365" t="s">
        <v>277</v>
      </c>
      <c r="I149" s="365"/>
      <c r="J149" s="365"/>
      <c r="K149" s="365"/>
      <c r="L149" s="365"/>
      <c r="M149" s="365" t="s">
        <v>280</v>
      </c>
      <c r="N149" s="365"/>
      <c r="O149" s="365"/>
      <c r="P149" s="366" t="s">
        <v>278</v>
      </c>
      <c r="Q149" s="366"/>
      <c r="R149" s="366"/>
      <c r="S149" s="366"/>
      <c r="T149" s="366" t="s">
        <v>281</v>
      </c>
      <c r="U149" s="366"/>
      <c r="V149" s="366"/>
      <c r="W149" s="96">
        <v>7133</v>
      </c>
      <c r="X149" s="98">
        <f t="shared" si="27"/>
        <v>9990</v>
      </c>
      <c r="Y149" s="96">
        <v>6776</v>
      </c>
      <c r="Z149" s="96">
        <f t="shared" si="46"/>
        <v>9490</v>
      </c>
      <c r="AA149" s="231" t="s">
        <v>2009</v>
      </c>
      <c r="AB149" s="156">
        <f t="shared" si="49"/>
        <v>-5.0049067713444528E-2</v>
      </c>
      <c r="AC149" s="167"/>
      <c r="AD149" s="58"/>
      <c r="AE149" s="96"/>
      <c r="AF149" s="98"/>
    </row>
    <row r="150" spans="1:32" s="3" customFormat="1" ht="113.1" customHeight="1" thickBot="1">
      <c r="A150" s="365"/>
      <c r="B150" s="365"/>
      <c r="C150" s="365"/>
      <c r="D150" s="45"/>
      <c r="E150" s="282" t="s">
        <v>2558</v>
      </c>
      <c r="F150" s="282"/>
      <c r="G150" s="282"/>
      <c r="H150" s="365" t="s">
        <v>277</v>
      </c>
      <c r="I150" s="365"/>
      <c r="J150" s="365"/>
      <c r="K150" s="365"/>
      <c r="L150" s="365"/>
      <c r="M150" s="282" t="s">
        <v>2558</v>
      </c>
      <c r="N150" s="282"/>
      <c r="O150" s="282"/>
      <c r="P150" s="366" t="s">
        <v>2559</v>
      </c>
      <c r="Q150" s="366"/>
      <c r="R150" s="366"/>
      <c r="S150" s="366"/>
      <c r="T150" s="366" t="s">
        <v>2513</v>
      </c>
      <c r="U150" s="366"/>
      <c r="V150" s="366"/>
      <c r="W150" s="96">
        <v>7134</v>
      </c>
      <c r="X150" s="98">
        <f t="shared" si="27"/>
        <v>9990</v>
      </c>
      <c r="Y150" s="96">
        <v>0</v>
      </c>
      <c r="Z150" s="96">
        <f t="shared" si="46"/>
        <v>0</v>
      </c>
      <c r="AA150" s="233"/>
      <c r="AB150" s="167"/>
      <c r="AC150" s="102"/>
      <c r="AD150" s="58"/>
      <c r="AE150" s="96"/>
      <c r="AF150" s="98"/>
    </row>
    <row r="151" spans="1:32" s="3" customFormat="1" ht="113.1" customHeight="1" thickBot="1">
      <c r="A151" s="365"/>
      <c r="B151" s="365"/>
      <c r="C151" s="365"/>
      <c r="D151" s="45"/>
      <c r="E151" s="282" t="s">
        <v>2594</v>
      </c>
      <c r="F151" s="282"/>
      <c r="G151" s="282"/>
      <c r="H151" s="365" t="s">
        <v>277</v>
      </c>
      <c r="I151" s="365"/>
      <c r="J151" s="365"/>
      <c r="K151" s="365"/>
      <c r="L151" s="365"/>
      <c r="M151" s="282" t="s">
        <v>2594</v>
      </c>
      <c r="N151" s="282"/>
      <c r="O151" s="282"/>
      <c r="P151" s="366" t="s">
        <v>2559</v>
      </c>
      <c r="Q151" s="366"/>
      <c r="R151" s="366"/>
      <c r="S151" s="366"/>
      <c r="T151" s="366" t="s">
        <v>2511</v>
      </c>
      <c r="U151" s="366"/>
      <c r="V151" s="366"/>
      <c r="W151" s="96">
        <v>7134</v>
      </c>
      <c r="X151" s="98">
        <f t="shared" si="27"/>
        <v>9990</v>
      </c>
      <c r="Y151" s="96">
        <v>0</v>
      </c>
      <c r="Z151" s="96">
        <f t="shared" si="46"/>
        <v>0</v>
      </c>
      <c r="AA151" s="87"/>
      <c r="AB151" s="102"/>
      <c r="AC151" s="102"/>
      <c r="AD151" s="58"/>
      <c r="AE151" s="96"/>
      <c r="AF151" s="98"/>
    </row>
    <row r="152" spans="1:32" s="3" customFormat="1" ht="113.1" customHeight="1" thickBot="1">
      <c r="A152" s="365" t="s">
        <v>0</v>
      </c>
      <c r="B152" s="365"/>
      <c r="C152" s="365"/>
      <c r="D152" s="45"/>
      <c r="E152" s="282" t="s">
        <v>282</v>
      </c>
      <c r="F152" s="282"/>
      <c r="G152" s="282"/>
      <c r="H152" s="365" t="s">
        <v>277</v>
      </c>
      <c r="I152" s="365"/>
      <c r="J152" s="365"/>
      <c r="K152" s="365"/>
      <c r="L152" s="365"/>
      <c r="M152" s="365" t="s">
        <v>282</v>
      </c>
      <c r="N152" s="365"/>
      <c r="O152" s="365"/>
      <c r="P152" s="366" t="s">
        <v>283</v>
      </c>
      <c r="Q152" s="366"/>
      <c r="R152" s="366"/>
      <c r="S152" s="366"/>
      <c r="T152" s="366" t="s">
        <v>222</v>
      </c>
      <c r="U152" s="366"/>
      <c r="V152" s="366"/>
      <c r="W152" s="96">
        <v>3994</v>
      </c>
      <c r="X152" s="98">
        <f t="shared" si="27"/>
        <v>5590</v>
      </c>
      <c r="Y152" s="96">
        <v>3794</v>
      </c>
      <c r="Z152" s="96">
        <f t="shared" si="46"/>
        <v>5310</v>
      </c>
      <c r="AA152" s="231" t="s">
        <v>2009</v>
      </c>
      <c r="AB152" s="156">
        <f t="shared" ref="AB152:AB153" si="50">Y152/W152-1</f>
        <v>-5.0075112669003552E-2</v>
      </c>
      <c r="AC152" s="102"/>
      <c r="AD152" s="58"/>
      <c r="AE152" s="96"/>
      <c r="AF152" s="98"/>
    </row>
    <row r="153" spans="1:32" s="3" customFormat="1" ht="113.1" customHeight="1" thickBot="1">
      <c r="A153" s="365"/>
      <c r="B153" s="365"/>
      <c r="C153" s="365"/>
      <c r="D153" s="45"/>
      <c r="E153" s="282" t="s">
        <v>2554</v>
      </c>
      <c r="F153" s="282"/>
      <c r="G153" s="282"/>
      <c r="H153" s="365" t="s">
        <v>277</v>
      </c>
      <c r="I153" s="365"/>
      <c r="J153" s="365"/>
      <c r="K153" s="365"/>
      <c r="L153" s="365"/>
      <c r="M153" s="282" t="s">
        <v>2554</v>
      </c>
      <c r="N153" s="282"/>
      <c r="O153" s="282"/>
      <c r="P153" s="366" t="s">
        <v>2556</v>
      </c>
      <c r="Q153" s="366"/>
      <c r="R153" s="366"/>
      <c r="S153" s="366"/>
      <c r="T153" s="286" t="s">
        <v>264</v>
      </c>
      <c r="U153" s="284"/>
      <c r="V153" s="285"/>
      <c r="W153" s="96">
        <v>7385</v>
      </c>
      <c r="X153" s="98">
        <f t="shared" si="27"/>
        <v>10340</v>
      </c>
      <c r="Y153" s="96">
        <v>6277</v>
      </c>
      <c r="Z153" s="96">
        <f t="shared" si="46"/>
        <v>8790</v>
      </c>
      <c r="AA153" s="231" t="s">
        <v>2009</v>
      </c>
      <c r="AB153" s="156">
        <f t="shared" si="50"/>
        <v>-0.15003385240352063</v>
      </c>
      <c r="AC153" s="248"/>
      <c r="AD153" s="58"/>
      <c r="AE153" s="96"/>
      <c r="AF153" s="98"/>
    </row>
    <row r="154" spans="1:32" s="3" customFormat="1" ht="113.1" customHeight="1" thickBot="1">
      <c r="A154" s="365"/>
      <c r="B154" s="365"/>
      <c r="C154" s="365"/>
      <c r="D154" s="45"/>
      <c r="E154" s="282" t="s">
        <v>2555</v>
      </c>
      <c r="F154" s="282"/>
      <c r="G154" s="282"/>
      <c r="H154" s="365" t="s">
        <v>277</v>
      </c>
      <c r="I154" s="365"/>
      <c r="J154" s="365"/>
      <c r="K154" s="365"/>
      <c r="L154" s="365"/>
      <c r="M154" s="282" t="s">
        <v>2555</v>
      </c>
      <c r="N154" s="282"/>
      <c r="O154" s="282"/>
      <c r="P154" s="366" t="s">
        <v>2556</v>
      </c>
      <c r="Q154" s="366"/>
      <c r="R154" s="366"/>
      <c r="S154" s="366"/>
      <c r="T154" s="366" t="s">
        <v>2513</v>
      </c>
      <c r="U154" s="366"/>
      <c r="V154" s="366"/>
      <c r="W154" s="96">
        <v>7736</v>
      </c>
      <c r="X154" s="98">
        <f t="shared" si="27"/>
        <v>10830</v>
      </c>
      <c r="Y154" s="96">
        <v>0</v>
      </c>
      <c r="Z154" s="96">
        <f t="shared" si="46"/>
        <v>0</v>
      </c>
      <c r="AA154" s="233"/>
      <c r="AB154" s="167"/>
      <c r="AC154" s="248"/>
      <c r="AD154" s="58"/>
      <c r="AE154" s="96"/>
      <c r="AF154" s="98"/>
    </row>
    <row r="155" spans="1:32" s="3" customFormat="1" ht="113.1" customHeight="1" thickBot="1">
      <c r="A155" s="365"/>
      <c r="B155" s="365"/>
      <c r="C155" s="365"/>
      <c r="D155" s="45"/>
      <c r="E155" s="282" t="s">
        <v>4384</v>
      </c>
      <c r="F155" s="282"/>
      <c r="G155" s="282"/>
      <c r="H155" s="365" t="s">
        <v>277</v>
      </c>
      <c r="I155" s="365"/>
      <c r="J155" s="365"/>
      <c r="K155" s="365"/>
      <c r="L155" s="365"/>
      <c r="M155" s="282" t="s">
        <v>4384</v>
      </c>
      <c r="N155" s="282"/>
      <c r="O155" s="282"/>
      <c r="P155" s="366" t="s">
        <v>4385</v>
      </c>
      <c r="Q155" s="366"/>
      <c r="R155" s="366"/>
      <c r="S155" s="366"/>
      <c r="T155" s="366" t="s">
        <v>281</v>
      </c>
      <c r="U155" s="366"/>
      <c r="V155" s="366"/>
      <c r="W155" s="96">
        <v>6103</v>
      </c>
      <c r="X155" s="98">
        <f t="shared" ref="X155" si="51">ROUND(W155*1.4/10,0)*10</f>
        <v>8540</v>
      </c>
      <c r="Y155" s="96">
        <v>0</v>
      </c>
      <c r="Z155" s="96">
        <f t="shared" ref="Z155" si="52">ROUND(Y155*1.4/10,0)*10</f>
        <v>0</v>
      </c>
      <c r="AA155" s="233"/>
      <c r="AB155" s="167"/>
      <c r="AC155" s="248"/>
      <c r="AD155" s="58"/>
      <c r="AE155" s="96"/>
      <c r="AF155" s="98"/>
    </row>
    <row r="156" spans="1:32" s="3" customFormat="1" ht="113.1" customHeight="1" thickBot="1">
      <c r="A156" s="365" t="s">
        <v>0</v>
      </c>
      <c r="B156" s="365"/>
      <c r="C156" s="365"/>
      <c r="D156" s="45"/>
      <c r="E156" s="282" t="s">
        <v>284</v>
      </c>
      <c r="F156" s="282"/>
      <c r="G156" s="282"/>
      <c r="H156" s="365" t="s">
        <v>277</v>
      </c>
      <c r="I156" s="365"/>
      <c r="J156" s="365"/>
      <c r="K156" s="365"/>
      <c r="L156" s="365"/>
      <c r="M156" s="365" t="s">
        <v>284</v>
      </c>
      <c r="N156" s="365"/>
      <c r="O156" s="365"/>
      <c r="P156" s="366" t="s">
        <v>285</v>
      </c>
      <c r="Q156" s="366"/>
      <c r="R156" s="366"/>
      <c r="S156" s="366"/>
      <c r="T156" s="366" t="s">
        <v>222</v>
      </c>
      <c r="U156" s="366"/>
      <c r="V156" s="366"/>
      <c r="W156" s="96">
        <v>3875</v>
      </c>
      <c r="X156" s="98">
        <f t="shared" si="27"/>
        <v>5430</v>
      </c>
      <c r="Y156" s="96">
        <v>0</v>
      </c>
      <c r="Z156" s="96">
        <f t="shared" si="46"/>
        <v>0</v>
      </c>
      <c r="AA156" s="87"/>
      <c r="AB156" s="167"/>
      <c r="AC156" s="167"/>
      <c r="AD156" s="58"/>
      <c r="AE156" s="96"/>
      <c r="AF156" s="98"/>
    </row>
    <row r="157" spans="1:32" s="3" customFormat="1" ht="113.1" customHeight="1" thickBot="1">
      <c r="A157" s="365"/>
      <c r="B157" s="365"/>
      <c r="C157" s="365"/>
      <c r="D157" s="45"/>
      <c r="E157" s="282" t="s">
        <v>949</v>
      </c>
      <c r="F157" s="282"/>
      <c r="G157" s="282"/>
      <c r="H157" s="365" t="s">
        <v>277</v>
      </c>
      <c r="I157" s="365"/>
      <c r="J157" s="365"/>
      <c r="K157" s="365"/>
      <c r="L157" s="365"/>
      <c r="M157" s="365" t="s">
        <v>949</v>
      </c>
      <c r="N157" s="365"/>
      <c r="O157" s="365"/>
      <c r="P157" s="366" t="s">
        <v>285</v>
      </c>
      <c r="Q157" s="366"/>
      <c r="R157" s="366"/>
      <c r="S157" s="366"/>
      <c r="T157" s="366" t="s">
        <v>264</v>
      </c>
      <c r="U157" s="366"/>
      <c r="V157" s="366"/>
      <c r="W157" s="96">
        <v>7708</v>
      </c>
      <c r="X157" s="98">
        <f t="shared" si="27"/>
        <v>10790</v>
      </c>
      <c r="Y157" s="96">
        <v>0</v>
      </c>
      <c r="Z157" s="96">
        <f t="shared" si="46"/>
        <v>0</v>
      </c>
      <c r="AA157" s="87"/>
      <c r="AB157" s="167"/>
      <c r="AC157" s="167"/>
      <c r="AD157" s="58"/>
      <c r="AE157" s="96"/>
      <c r="AF157" s="98"/>
    </row>
    <row r="158" spans="1:32" s="3" customFormat="1" ht="113.1" customHeight="1" thickBot="1">
      <c r="A158" s="365" t="s">
        <v>0</v>
      </c>
      <c r="B158" s="365"/>
      <c r="C158" s="365"/>
      <c r="D158" s="45"/>
      <c r="E158" s="282" t="s">
        <v>286</v>
      </c>
      <c r="F158" s="282"/>
      <c r="G158" s="282"/>
      <c r="H158" s="365" t="s">
        <v>277</v>
      </c>
      <c r="I158" s="365"/>
      <c r="J158" s="365"/>
      <c r="K158" s="365"/>
      <c r="L158" s="365"/>
      <c r="M158" s="365" t="s">
        <v>286</v>
      </c>
      <c r="N158" s="365"/>
      <c r="O158" s="365"/>
      <c r="P158" s="366" t="s">
        <v>287</v>
      </c>
      <c r="Q158" s="366"/>
      <c r="R158" s="366"/>
      <c r="S158" s="366"/>
      <c r="T158" s="366" t="s">
        <v>222</v>
      </c>
      <c r="U158" s="366"/>
      <c r="V158" s="366"/>
      <c r="W158" s="96">
        <v>5008</v>
      </c>
      <c r="X158" s="98">
        <f t="shared" si="27"/>
        <v>7010</v>
      </c>
      <c r="Y158" s="96">
        <v>0</v>
      </c>
      <c r="Z158" s="96">
        <f t="shared" si="46"/>
        <v>0</v>
      </c>
      <c r="AA158" s="87"/>
      <c r="AB158" s="102"/>
      <c r="AC158" s="102"/>
      <c r="AD158" s="58"/>
      <c r="AE158" s="96"/>
      <c r="AF158" s="98"/>
    </row>
    <row r="159" spans="1:32" s="3" customFormat="1" ht="113.1" customHeight="1" thickBot="1">
      <c r="A159" s="365" t="s">
        <v>0</v>
      </c>
      <c r="B159" s="365"/>
      <c r="C159" s="365"/>
      <c r="D159" s="45"/>
      <c r="E159" s="282" t="s">
        <v>288</v>
      </c>
      <c r="F159" s="282"/>
      <c r="G159" s="282"/>
      <c r="H159" s="365" t="s">
        <v>277</v>
      </c>
      <c r="I159" s="365"/>
      <c r="J159" s="365"/>
      <c r="K159" s="365"/>
      <c r="L159" s="365"/>
      <c r="M159" s="365" t="s">
        <v>288</v>
      </c>
      <c r="N159" s="365"/>
      <c r="O159" s="365"/>
      <c r="P159" s="366" t="s">
        <v>287</v>
      </c>
      <c r="Q159" s="366"/>
      <c r="R159" s="366"/>
      <c r="S159" s="366"/>
      <c r="T159" s="366" t="s">
        <v>264</v>
      </c>
      <c r="U159" s="366"/>
      <c r="V159" s="366"/>
      <c r="W159" s="96">
        <v>9286</v>
      </c>
      <c r="X159" s="98">
        <f t="shared" si="27"/>
        <v>13000</v>
      </c>
      <c r="Y159" s="96">
        <v>8357</v>
      </c>
      <c r="Z159" s="96">
        <f t="shared" si="46"/>
        <v>11700</v>
      </c>
      <c r="AA159" s="231" t="s">
        <v>2009</v>
      </c>
      <c r="AB159" s="156">
        <f t="shared" ref="AB159:AB160" si="53">Y159/W159-1</f>
        <v>-0.10004307559767389</v>
      </c>
      <c r="AC159" s="167"/>
      <c r="AD159" s="58"/>
      <c r="AE159" s="96"/>
      <c r="AF159" s="98"/>
    </row>
    <row r="160" spans="1:32" s="3" customFormat="1" ht="113.1" customHeight="1" thickBot="1">
      <c r="A160" s="365"/>
      <c r="B160" s="365"/>
      <c r="C160" s="365"/>
      <c r="D160" s="45"/>
      <c r="E160" s="282" t="s">
        <v>948</v>
      </c>
      <c r="F160" s="282"/>
      <c r="G160" s="282"/>
      <c r="H160" s="365" t="s">
        <v>277</v>
      </c>
      <c r="I160" s="365"/>
      <c r="J160" s="365"/>
      <c r="K160" s="365"/>
      <c r="L160" s="365"/>
      <c r="M160" s="365" t="s">
        <v>948</v>
      </c>
      <c r="N160" s="365"/>
      <c r="O160" s="365"/>
      <c r="P160" s="366" t="s">
        <v>287</v>
      </c>
      <c r="Q160" s="366"/>
      <c r="R160" s="366"/>
      <c r="S160" s="366"/>
      <c r="T160" s="366" t="s">
        <v>281</v>
      </c>
      <c r="U160" s="366"/>
      <c r="V160" s="366"/>
      <c r="W160" s="96">
        <v>7708</v>
      </c>
      <c r="X160" s="98">
        <f t="shared" si="27"/>
        <v>10790</v>
      </c>
      <c r="Y160" s="96">
        <v>6937</v>
      </c>
      <c r="Z160" s="96">
        <f t="shared" si="46"/>
        <v>9710</v>
      </c>
      <c r="AA160" s="231" t="s">
        <v>2009</v>
      </c>
      <c r="AB160" s="156">
        <f t="shared" si="53"/>
        <v>-0.10002594706798129</v>
      </c>
      <c r="AC160" s="102"/>
      <c r="AD160" s="58"/>
      <c r="AE160" s="96"/>
      <c r="AF160" s="98"/>
    </row>
    <row r="161" spans="1:32" s="3" customFormat="1" ht="113.1" customHeight="1" thickBot="1">
      <c r="A161" s="365"/>
      <c r="B161" s="365"/>
      <c r="C161" s="365"/>
      <c r="D161" s="45"/>
      <c r="E161" s="282" t="s">
        <v>2557</v>
      </c>
      <c r="F161" s="282"/>
      <c r="G161" s="282"/>
      <c r="H161" s="365" t="s">
        <v>277</v>
      </c>
      <c r="I161" s="365"/>
      <c r="J161" s="365"/>
      <c r="K161" s="365"/>
      <c r="L161" s="365"/>
      <c r="M161" s="282" t="s">
        <v>2557</v>
      </c>
      <c r="N161" s="282"/>
      <c r="O161" s="282"/>
      <c r="P161" s="366" t="s">
        <v>2556</v>
      </c>
      <c r="Q161" s="366"/>
      <c r="R161" s="366"/>
      <c r="S161" s="366"/>
      <c r="T161" s="366" t="s">
        <v>2513</v>
      </c>
      <c r="U161" s="366"/>
      <c r="V161" s="366"/>
      <c r="W161" s="96">
        <v>8808</v>
      </c>
      <c r="X161" s="98">
        <f t="shared" si="27"/>
        <v>12330</v>
      </c>
      <c r="Y161" s="96">
        <v>0</v>
      </c>
      <c r="Z161" s="96">
        <f t="shared" si="46"/>
        <v>0</v>
      </c>
      <c r="AA161" s="233"/>
      <c r="AB161" s="167"/>
      <c r="AC161" s="102"/>
      <c r="AD161" s="58"/>
      <c r="AE161" s="96"/>
      <c r="AF161" s="98"/>
    </row>
    <row r="162" spans="1:32" s="3" customFormat="1" ht="113.1" customHeight="1" thickBot="1">
      <c r="A162" s="365"/>
      <c r="B162" s="365"/>
      <c r="C162" s="365"/>
      <c r="D162" s="45"/>
      <c r="E162" s="282" t="s">
        <v>3375</v>
      </c>
      <c r="F162" s="282"/>
      <c r="G162" s="282"/>
      <c r="H162" s="365" t="s">
        <v>277</v>
      </c>
      <c r="I162" s="365"/>
      <c r="J162" s="365"/>
      <c r="K162" s="365"/>
      <c r="L162" s="365"/>
      <c r="M162" s="365" t="s">
        <v>3375</v>
      </c>
      <c r="N162" s="365"/>
      <c r="O162" s="365"/>
      <c r="P162" s="366" t="s">
        <v>287</v>
      </c>
      <c r="Q162" s="366"/>
      <c r="R162" s="366"/>
      <c r="S162" s="366"/>
      <c r="T162" s="366" t="s">
        <v>2511</v>
      </c>
      <c r="U162" s="366"/>
      <c r="V162" s="366"/>
      <c r="W162" s="96">
        <v>8005</v>
      </c>
      <c r="X162" s="98">
        <f>ROUND(W162*1.4/10,0)*10</f>
        <v>11210</v>
      </c>
      <c r="Y162" s="96">
        <v>7605</v>
      </c>
      <c r="Z162" s="96">
        <f t="shared" si="46"/>
        <v>10650</v>
      </c>
      <c r="AA162" s="231" t="s">
        <v>2009</v>
      </c>
      <c r="AB162" s="156">
        <f t="shared" ref="AB162" si="54">Y162/W162-1</f>
        <v>-4.9968769519050604E-2</v>
      </c>
      <c r="AC162" s="102"/>
      <c r="AD162" s="58"/>
      <c r="AE162" s="96"/>
      <c r="AF162" s="98"/>
    </row>
    <row r="163" spans="1:32" s="3" customFormat="1" ht="113.1" customHeight="1" thickBot="1">
      <c r="A163" s="365" t="s">
        <v>0</v>
      </c>
      <c r="B163" s="365"/>
      <c r="C163" s="365"/>
      <c r="D163" s="45"/>
      <c r="E163" s="282" t="s">
        <v>289</v>
      </c>
      <c r="F163" s="282"/>
      <c r="G163" s="282"/>
      <c r="H163" s="365" t="s">
        <v>277</v>
      </c>
      <c r="I163" s="365"/>
      <c r="J163" s="365"/>
      <c r="K163" s="365"/>
      <c r="L163" s="365"/>
      <c r="M163" s="282" t="s">
        <v>289</v>
      </c>
      <c r="N163" s="282"/>
      <c r="O163" s="282"/>
      <c r="P163" s="366" t="s">
        <v>290</v>
      </c>
      <c r="Q163" s="366"/>
      <c r="R163" s="366"/>
      <c r="S163" s="366"/>
      <c r="T163" s="366" t="s">
        <v>222</v>
      </c>
      <c r="U163" s="366"/>
      <c r="V163" s="366"/>
      <c r="W163" s="96">
        <v>6399</v>
      </c>
      <c r="X163" s="98">
        <f t="shared" si="27"/>
        <v>8960</v>
      </c>
      <c r="Y163" s="96">
        <v>0</v>
      </c>
      <c r="Z163" s="96">
        <f t="shared" si="46"/>
        <v>0</v>
      </c>
      <c r="AA163" s="87"/>
      <c r="AB163" s="167"/>
      <c r="AC163" s="260"/>
      <c r="AD163" s="58"/>
      <c r="AE163" s="96"/>
      <c r="AF163" s="98"/>
    </row>
    <row r="164" spans="1:32" s="3" customFormat="1" ht="113.1" customHeight="1" thickBot="1">
      <c r="A164" s="365" t="s">
        <v>0</v>
      </c>
      <c r="B164" s="365"/>
      <c r="C164" s="365"/>
      <c r="D164" s="45"/>
      <c r="E164" s="282" t="s">
        <v>2564</v>
      </c>
      <c r="F164" s="282"/>
      <c r="G164" s="282"/>
      <c r="H164" s="365" t="s">
        <v>277</v>
      </c>
      <c r="I164" s="365"/>
      <c r="J164" s="365"/>
      <c r="K164" s="365"/>
      <c r="L164" s="365"/>
      <c r="M164" s="282" t="s">
        <v>2564</v>
      </c>
      <c r="N164" s="282"/>
      <c r="O164" s="282"/>
      <c r="P164" s="366" t="s">
        <v>1599</v>
      </c>
      <c r="Q164" s="366"/>
      <c r="R164" s="366"/>
      <c r="S164" s="366"/>
      <c r="T164" s="366" t="s">
        <v>2513</v>
      </c>
      <c r="U164" s="366"/>
      <c r="V164" s="366"/>
      <c r="W164" s="96">
        <v>9968</v>
      </c>
      <c r="X164" s="98">
        <f>ROUND(W164*1.4/10,0)*10</f>
        <v>13960</v>
      </c>
      <c r="Y164" s="96">
        <v>9470</v>
      </c>
      <c r="Z164" s="96">
        <f t="shared" si="46"/>
        <v>13260</v>
      </c>
      <c r="AA164" s="231" t="s">
        <v>2009</v>
      </c>
      <c r="AB164" s="156">
        <f t="shared" ref="AB164:AB165" si="55">Y164/W164-1</f>
        <v>-4.9959871589085103E-2</v>
      </c>
      <c r="AC164" s="167"/>
      <c r="AD164" s="58"/>
      <c r="AE164" s="96"/>
      <c r="AF164" s="98"/>
    </row>
    <row r="165" spans="1:32" s="3" customFormat="1" ht="113.1" customHeight="1" thickBot="1">
      <c r="A165" s="365" t="s">
        <v>0</v>
      </c>
      <c r="B165" s="365"/>
      <c r="C165" s="365"/>
      <c r="D165" s="45"/>
      <c r="E165" s="282" t="s">
        <v>2565</v>
      </c>
      <c r="F165" s="282"/>
      <c r="G165" s="282"/>
      <c r="H165" s="365" t="s">
        <v>277</v>
      </c>
      <c r="I165" s="365"/>
      <c r="J165" s="365"/>
      <c r="K165" s="365"/>
      <c r="L165" s="365"/>
      <c r="M165" s="282" t="s">
        <v>2565</v>
      </c>
      <c r="N165" s="282"/>
      <c r="O165" s="282"/>
      <c r="P165" s="366" t="s">
        <v>1599</v>
      </c>
      <c r="Q165" s="366"/>
      <c r="R165" s="366"/>
      <c r="S165" s="366"/>
      <c r="T165" s="366" t="s">
        <v>264</v>
      </c>
      <c r="U165" s="366"/>
      <c r="V165" s="366"/>
      <c r="W165" s="96">
        <v>9968</v>
      </c>
      <c r="X165" s="98">
        <f>ROUND(W165*1.4/10,0)*10</f>
        <v>13960</v>
      </c>
      <c r="Y165" s="96">
        <v>7974</v>
      </c>
      <c r="Z165" s="96">
        <f t="shared" si="46"/>
        <v>11160</v>
      </c>
      <c r="AA165" s="231" t="s">
        <v>2009</v>
      </c>
      <c r="AB165" s="156">
        <f t="shared" si="55"/>
        <v>-0.2000401284109149</v>
      </c>
      <c r="AC165" s="167"/>
      <c r="AD165" s="58"/>
      <c r="AE165" s="96"/>
      <c r="AF165" s="98"/>
    </row>
    <row r="166" spans="1:32" s="3" customFormat="1" ht="113.1" customHeight="1" thickBot="1">
      <c r="A166" s="365" t="s">
        <v>0</v>
      </c>
      <c r="B166" s="365"/>
      <c r="C166" s="365"/>
      <c r="D166" s="45"/>
      <c r="E166" s="282" t="s">
        <v>291</v>
      </c>
      <c r="F166" s="282"/>
      <c r="G166" s="282"/>
      <c r="H166" s="365" t="s">
        <v>277</v>
      </c>
      <c r="I166" s="365"/>
      <c r="J166" s="365"/>
      <c r="K166" s="365"/>
      <c r="L166" s="365"/>
      <c r="M166" s="365" t="s">
        <v>291</v>
      </c>
      <c r="N166" s="365"/>
      <c r="O166" s="365"/>
      <c r="P166" s="366" t="s">
        <v>292</v>
      </c>
      <c r="Q166" s="366"/>
      <c r="R166" s="366"/>
      <c r="S166" s="366"/>
      <c r="T166" s="366" t="s">
        <v>222</v>
      </c>
      <c r="U166" s="366"/>
      <c r="V166" s="366"/>
      <c r="W166" s="96">
        <v>10930</v>
      </c>
      <c r="X166" s="98">
        <f t="shared" si="27"/>
        <v>15300</v>
      </c>
      <c r="Y166" s="96">
        <v>0</v>
      </c>
      <c r="Z166" s="96">
        <f t="shared" si="46"/>
        <v>0</v>
      </c>
      <c r="AA166" s="87"/>
      <c r="AB166" s="102"/>
      <c r="AC166" s="260"/>
      <c r="AD166" s="58"/>
      <c r="AE166" s="96"/>
      <c r="AF166" s="98"/>
    </row>
    <row r="167" spans="1:32" s="3" customFormat="1" ht="113.1" customHeight="1" thickBot="1">
      <c r="A167" s="365" t="s">
        <v>0</v>
      </c>
      <c r="B167" s="365"/>
      <c r="C167" s="365"/>
      <c r="D167" s="45"/>
      <c r="E167" s="282" t="s">
        <v>293</v>
      </c>
      <c r="F167" s="282"/>
      <c r="G167" s="282"/>
      <c r="H167" s="365" t="s">
        <v>277</v>
      </c>
      <c r="I167" s="365"/>
      <c r="J167" s="365"/>
      <c r="K167" s="365"/>
      <c r="L167" s="365"/>
      <c r="M167" s="365" t="s">
        <v>293</v>
      </c>
      <c r="N167" s="365"/>
      <c r="O167" s="365"/>
      <c r="P167" s="366" t="s">
        <v>294</v>
      </c>
      <c r="Q167" s="366"/>
      <c r="R167" s="366"/>
      <c r="S167" s="366"/>
      <c r="T167" s="366" t="s">
        <v>222</v>
      </c>
      <c r="U167" s="366"/>
      <c r="V167" s="366"/>
      <c r="W167" s="96">
        <v>7780</v>
      </c>
      <c r="X167" s="98">
        <f t="shared" si="27"/>
        <v>10890</v>
      </c>
      <c r="Y167" s="96">
        <v>0</v>
      </c>
      <c r="Z167" s="96">
        <f t="shared" si="46"/>
        <v>0</v>
      </c>
      <c r="AA167" s="87"/>
      <c r="AB167" s="167"/>
      <c r="AC167" s="167"/>
      <c r="AD167" s="58"/>
      <c r="AE167" s="96"/>
      <c r="AF167" s="98"/>
    </row>
    <row r="168" spans="1:32" s="3" customFormat="1" ht="113.1" customHeight="1" thickBot="1">
      <c r="A168" s="365" t="s">
        <v>0</v>
      </c>
      <c r="B168" s="365"/>
      <c r="C168" s="365"/>
      <c r="D168" s="45"/>
      <c r="E168" s="282" t="s">
        <v>296</v>
      </c>
      <c r="F168" s="282"/>
      <c r="G168" s="282"/>
      <c r="H168" s="297" t="s">
        <v>295</v>
      </c>
      <c r="I168" s="281"/>
      <c r="J168" s="281"/>
      <c r="K168" s="281"/>
      <c r="L168" s="282"/>
      <c r="M168" s="365" t="s">
        <v>296</v>
      </c>
      <c r="N168" s="365"/>
      <c r="O168" s="365"/>
      <c r="P168" s="366" t="s">
        <v>290</v>
      </c>
      <c r="Q168" s="366"/>
      <c r="R168" s="366"/>
      <c r="S168" s="366"/>
      <c r="T168" s="366" t="s">
        <v>222</v>
      </c>
      <c r="U168" s="366"/>
      <c r="V168" s="366"/>
      <c r="W168" s="96">
        <v>5231</v>
      </c>
      <c r="X168" s="98">
        <f t="shared" si="27"/>
        <v>7320</v>
      </c>
      <c r="Y168" s="96">
        <v>4708</v>
      </c>
      <c r="Z168" s="96">
        <f t="shared" si="46"/>
        <v>6590</v>
      </c>
      <c r="AA168" s="231" t="s">
        <v>2009</v>
      </c>
      <c r="AB168" s="156">
        <f t="shared" ref="AB168:AB169" si="56">Y168/W168-1</f>
        <v>-9.9980883196329584E-2</v>
      </c>
      <c r="AC168" s="167"/>
      <c r="AD168" s="58"/>
      <c r="AE168" s="96"/>
      <c r="AF168" s="98"/>
    </row>
    <row r="169" spans="1:32" s="3" customFormat="1" ht="113.1" customHeight="1" thickBot="1">
      <c r="A169" s="365" t="s">
        <v>0</v>
      </c>
      <c r="B169" s="365"/>
      <c r="C169" s="365"/>
      <c r="D169" s="45"/>
      <c r="E169" s="282" t="s">
        <v>297</v>
      </c>
      <c r="F169" s="282"/>
      <c r="G169" s="282"/>
      <c r="H169" s="365" t="s">
        <v>277</v>
      </c>
      <c r="I169" s="365"/>
      <c r="J169" s="365"/>
      <c r="K169" s="365"/>
      <c r="L169" s="365"/>
      <c r="M169" s="365" t="s">
        <v>297</v>
      </c>
      <c r="N169" s="365"/>
      <c r="O169" s="365"/>
      <c r="P169" s="366" t="s">
        <v>298</v>
      </c>
      <c r="Q169" s="366"/>
      <c r="R169" s="366"/>
      <c r="S169" s="366"/>
      <c r="T169" s="366" t="s">
        <v>222</v>
      </c>
      <c r="U169" s="366"/>
      <c r="V169" s="366"/>
      <c r="W169" s="96">
        <v>3975</v>
      </c>
      <c r="X169" s="98">
        <f t="shared" si="27"/>
        <v>5570</v>
      </c>
      <c r="Y169" s="96">
        <v>3776</v>
      </c>
      <c r="Z169" s="96">
        <f t="shared" si="46"/>
        <v>5290</v>
      </c>
      <c r="AA169" s="231" t="s">
        <v>2009</v>
      </c>
      <c r="AB169" s="156">
        <f t="shared" si="56"/>
        <v>-5.006289308176104E-2</v>
      </c>
      <c r="AC169" s="260"/>
      <c r="AD169" s="58"/>
      <c r="AE169" s="96"/>
      <c r="AF169" s="98"/>
    </row>
    <row r="170" spans="1:32" s="3" customFormat="1" ht="113.1" customHeight="1" thickBot="1">
      <c r="A170" s="375" t="s">
        <v>0</v>
      </c>
      <c r="B170" s="375"/>
      <c r="C170" s="375"/>
      <c r="D170" s="326"/>
      <c r="E170" s="374" t="s">
        <v>299</v>
      </c>
      <c r="F170" s="374"/>
      <c r="G170" s="374"/>
      <c r="H170" s="523" t="s">
        <v>300</v>
      </c>
      <c r="I170" s="523"/>
      <c r="J170" s="523"/>
      <c r="K170" s="523"/>
      <c r="L170" s="523"/>
      <c r="M170" s="365" t="s">
        <v>301</v>
      </c>
      <c r="N170" s="365"/>
      <c r="O170" s="365"/>
      <c r="P170" s="366" t="s">
        <v>302</v>
      </c>
      <c r="Q170" s="366"/>
      <c r="R170" s="366"/>
      <c r="S170" s="366"/>
      <c r="T170" s="366" t="s">
        <v>222</v>
      </c>
      <c r="U170" s="366"/>
      <c r="V170" s="366"/>
      <c r="W170" s="96">
        <v>3378</v>
      </c>
      <c r="X170" s="98">
        <f t="shared" si="27"/>
        <v>4730</v>
      </c>
      <c r="Y170" s="96">
        <v>0</v>
      </c>
      <c r="Z170" s="96">
        <f t="shared" si="46"/>
        <v>0</v>
      </c>
      <c r="AA170" s="87"/>
      <c r="AB170" s="167"/>
      <c r="AC170" s="260"/>
      <c r="AD170" s="58"/>
      <c r="AE170" s="96"/>
      <c r="AF170" s="98"/>
    </row>
    <row r="171" spans="1:32" s="3" customFormat="1" ht="113.1" customHeight="1" thickBot="1">
      <c r="A171" s="494"/>
      <c r="B171" s="495"/>
      <c r="C171" s="496"/>
      <c r="D171" s="494"/>
      <c r="E171" s="495"/>
      <c r="F171" s="495"/>
      <c r="G171" s="496"/>
      <c r="H171" s="494"/>
      <c r="I171" s="495"/>
      <c r="J171" s="495"/>
      <c r="K171" s="495"/>
      <c r="L171" s="496"/>
      <c r="M171" s="365" t="s">
        <v>303</v>
      </c>
      <c r="N171" s="365"/>
      <c r="O171" s="365"/>
      <c r="P171" s="366" t="s">
        <v>302</v>
      </c>
      <c r="Q171" s="366"/>
      <c r="R171" s="366"/>
      <c r="S171" s="366"/>
      <c r="T171" s="366" t="s">
        <v>222</v>
      </c>
      <c r="U171" s="366"/>
      <c r="V171" s="366"/>
      <c r="W171" s="96">
        <v>3378</v>
      </c>
      <c r="X171" s="98">
        <f t="shared" si="27"/>
        <v>4730</v>
      </c>
      <c r="Y171" s="96">
        <v>0</v>
      </c>
      <c r="Z171" s="96">
        <f t="shared" si="46"/>
        <v>0</v>
      </c>
      <c r="AA171" s="87"/>
      <c r="AB171" s="167"/>
      <c r="AC171" s="260"/>
      <c r="AD171" s="58"/>
      <c r="AE171" s="96"/>
      <c r="AF171" s="98"/>
    </row>
    <row r="172" spans="1:32" s="3" customFormat="1" ht="113.1" customHeight="1" thickBot="1">
      <c r="A172" s="365" t="s">
        <v>0</v>
      </c>
      <c r="B172" s="365"/>
      <c r="C172" s="365"/>
      <c r="D172" s="45"/>
      <c r="E172" s="282" t="s">
        <v>304</v>
      </c>
      <c r="F172" s="282"/>
      <c r="G172" s="282"/>
      <c r="H172" s="365" t="s">
        <v>277</v>
      </c>
      <c r="I172" s="365"/>
      <c r="J172" s="365"/>
      <c r="K172" s="365"/>
      <c r="L172" s="365"/>
      <c r="M172" s="365" t="s">
        <v>304</v>
      </c>
      <c r="N172" s="365"/>
      <c r="O172" s="365"/>
      <c r="P172" s="366" t="s">
        <v>305</v>
      </c>
      <c r="Q172" s="366"/>
      <c r="R172" s="366"/>
      <c r="S172" s="366"/>
      <c r="T172" s="366" t="s">
        <v>222</v>
      </c>
      <c r="U172" s="366"/>
      <c r="V172" s="366"/>
      <c r="W172" s="96">
        <v>2987</v>
      </c>
      <c r="X172" s="98">
        <f t="shared" si="27"/>
        <v>4180</v>
      </c>
      <c r="Y172" s="96">
        <v>2539</v>
      </c>
      <c r="Z172" s="96">
        <f t="shared" si="46"/>
        <v>3550</v>
      </c>
      <c r="AA172" s="231" t="s">
        <v>2009</v>
      </c>
      <c r="AB172" s="156">
        <f t="shared" ref="AB172" si="57">Y172/W172-1</f>
        <v>-0.14998326079678603</v>
      </c>
      <c r="AC172" s="167"/>
      <c r="AD172" s="58"/>
      <c r="AE172" s="96"/>
      <c r="AF172" s="98"/>
    </row>
    <row r="173" spans="1:32" s="3" customFormat="1" ht="14.1" customHeight="1" thickBot="1">
      <c r="A173" s="8"/>
      <c r="B173" s="9"/>
      <c r="C173" s="9"/>
      <c r="D173" s="10"/>
      <c r="E173" s="49"/>
      <c r="F173" s="49"/>
      <c r="G173" s="49"/>
      <c r="H173" s="679" t="s">
        <v>1581</v>
      </c>
      <c r="I173" s="679"/>
      <c r="J173" s="679"/>
      <c r="K173" s="679"/>
      <c r="L173" s="679"/>
      <c r="M173" s="679"/>
      <c r="N173" s="679"/>
      <c r="O173" s="679"/>
      <c r="P173" s="11"/>
      <c r="Q173" s="11"/>
      <c r="R173" s="11"/>
      <c r="S173" s="11"/>
      <c r="T173" s="11"/>
      <c r="U173" s="11"/>
      <c r="V173" s="11"/>
      <c r="W173" s="11"/>
      <c r="X173" s="11"/>
      <c r="Y173" s="11"/>
      <c r="Z173" s="11"/>
      <c r="AA173" s="230"/>
      <c r="AD173" s="58"/>
      <c r="AE173" s="11"/>
      <c r="AF173" s="11"/>
    </row>
    <row r="174" spans="1:32" s="3" customFormat="1" ht="159.6" customHeight="1" thickBot="1">
      <c r="A174" s="293"/>
      <c r="B174" s="281"/>
      <c r="C174" s="282"/>
      <c r="D174" s="45"/>
      <c r="E174" s="281" t="s">
        <v>1582</v>
      </c>
      <c r="F174" s="495"/>
      <c r="G174" s="496"/>
      <c r="H174" s="773" t="s">
        <v>1992</v>
      </c>
      <c r="I174" s="774"/>
      <c r="J174" s="774"/>
      <c r="K174" s="774"/>
      <c r="L174" s="775"/>
      <c r="M174" s="293" t="s">
        <v>1582</v>
      </c>
      <c r="N174" s="281"/>
      <c r="O174" s="282"/>
      <c r="P174" s="286" t="s">
        <v>1583</v>
      </c>
      <c r="Q174" s="284"/>
      <c r="R174" s="284"/>
      <c r="S174" s="285"/>
      <c r="T174" s="286" t="s">
        <v>1584</v>
      </c>
      <c r="U174" s="284"/>
      <c r="V174" s="285"/>
      <c r="W174" s="96">
        <v>15860</v>
      </c>
      <c r="X174" s="98">
        <f t="shared" ref="X174:X184" si="58">ROUND(W174*1.4/10,0)*10</f>
        <v>22200</v>
      </c>
      <c r="Y174" s="96">
        <v>0</v>
      </c>
      <c r="Z174" s="96">
        <f t="shared" si="46"/>
        <v>0</v>
      </c>
      <c r="AA174" s="87"/>
      <c r="AB174" s="102"/>
      <c r="AC174" s="260"/>
      <c r="AD174" s="58"/>
      <c r="AE174" s="96"/>
      <c r="AF174" s="98"/>
    </row>
    <row r="175" spans="1:32" s="3" customFormat="1" ht="53.65" customHeight="1" thickBot="1">
      <c r="A175" s="293"/>
      <c r="B175" s="281"/>
      <c r="C175" s="282"/>
      <c r="D175" s="326"/>
      <c r="E175" s="302" t="s">
        <v>1585</v>
      </c>
      <c r="F175" s="303"/>
      <c r="G175" s="303"/>
      <c r="H175" s="304" t="s">
        <v>1993</v>
      </c>
      <c r="I175" s="305"/>
      <c r="J175" s="305"/>
      <c r="K175" s="305"/>
      <c r="L175" s="306"/>
      <c r="M175" s="293" t="s">
        <v>1586</v>
      </c>
      <c r="N175" s="281"/>
      <c r="O175" s="282"/>
      <c r="P175" s="286" t="s">
        <v>1587</v>
      </c>
      <c r="Q175" s="284"/>
      <c r="R175" s="284"/>
      <c r="S175" s="285"/>
      <c r="T175" s="286" t="s">
        <v>15</v>
      </c>
      <c r="U175" s="284"/>
      <c r="V175" s="285"/>
      <c r="W175" s="96">
        <v>2046</v>
      </c>
      <c r="X175" s="98">
        <f t="shared" si="58"/>
        <v>2860</v>
      </c>
      <c r="Y175" s="96">
        <v>0</v>
      </c>
      <c r="Z175" s="96">
        <f t="shared" si="46"/>
        <v>0</v>
      </c>
      <c r="AA175" s="87"/>
      <c r="AB175" s="102"/>
      <c r="AC175" s="260"/>
      <c r="AD175" s="58"/>
      <c r="AE175" s="96"/>
      <c r="AF175" s="98"/>
    </row>
    <row r="176" spans="1:32" s="3" customFormat="1" ht="53.65" customHeight="1" thickBot="1">
      <c r="A176" s="293"/>
      <c r="B176" s="281"/>
      <c r="C176" s="282"/>
      <c r="D176" s="273"/>
      <c r="E176" s="263"/>
      <c r="F176" s="263"/>
      <c r="G176" s="263"/>
      <c r="H176" s="307"/>
      <c r="I176" s="307"/>
      <c r="J176" s="307"/>
      <c r="K176" s="307"/>
      <c r="L176" s="308"/>
      <c r="M176" s="293" t="s">
        <v>1588</v>
      </c>
      <c r="N176" s="281"/>
      <c r="O176" s="282"/>
      <c r="P176" s="286" t="s">
        <v>1587</v>
      </c>
      <c r="Q176" s="284"/>
      <c r="R176" s="284"/>
      <c r="S176" s="285"/>
      <c r="T176" s="286" t="s">
        <v>264</v>
      </c>
      <c r="U176" s="284"/>
      <c r="V176" s="285"/>
      <c r="W176" s="96">
        <v>1860</v>
      </c>
      <c r="X176" s="98">
        <f t="shared" si="58"/>
        <v>2600</v>
      </c>
      <c r="Y176" s="96">
        <v>0</v>
      </c>
      <c r="Z176" s="96">
        <f t="shared" si="46"/>
        <v>0</v>
      </c>
      <c r="AA176" s="87"/>
      <c r="AB176" s="102"/>
      <c r="AC176" s="102"/>
      <c r="AD176" s="58"/>
      <c r="AE176" s="96"/>
      <c r="AF176" s="98"/>
    </row>
    <row r="177" spans="1:32" s="3" customFormat="1" ht="53.65" customHeight="1" thickBot="1">
      <c r="A177" s="293"/>
      <c r="B177" s="281"/>
      <c r="C177" s="282"/>
      <c r="D177" s="273"/>
      <c r="E177" s="263"/>
      <c r="F177" s="263"/>
      <c r="G177" s="263"/>
      <c r="H177" s="307"/>
      <c r="I177" s="307"/>
      <c r="J177" s="307"/>
      <c r="K177" s="307"/>
      <c r="L177" s="308"/>
      <c r="M177" s="293" t="s">
        <v>3717</v>
      </c>
      <c r="N177" s="281"/>
      <c r="O177" s="282"/>
      <c r="P177" s="286" t="s">
        <v>1587</v>
      </c>
      <c r="Q177" s="284"/>
      <c r="R177" s="284"/>
      <c r="S177" s="285"/>
      <c r="T177" s="286" t="s">
        <v>1752</v>
      </c>
      <c r="U177" s="284"/>
      <c r="V177" s="285"/>
      <c r="W177" s="96">
        <v>2232</v>
      </c>
      <c r="X177" s="98">
        <f t="shared" ref="X177" si="59">ROUND(W177*1.4/10,0)*10</f>
        <v>3120</v>
      </c>
      <c r="Y177" s="96">
        <v>0</v>
      </c>
      <c r="Z177" s="96">
        <f t="shared" si="46"/>
        <v>0</v>
      </c>
      <c r="AA177" s="87"/>
      <c r="AB177" s="102"/>
      <c r="AC177" s="260"/>
      <c r="AD177" s="58"/>
      <c r="AE177" s="96"/>
      <c r="AF177" s="98"/>
    </row>
    <row r="178" spans="1:32" s="3" customFormat="1" ht="53.65" customHeight="1" thickBot="1">
      <c r="A178" s="293"/>
      <c r="B178" s="281"/>
      <c r="C178" s="282"/>
      <c r="D178" s="274"/>
      <c r="E178" s="264"/>
      <c r="F178" s="264"/>
      <c r="G178" s="264"/>
      <c r="H178" s="309"/>
      <c r="I178" s="309"/>
      <c r="J178" s="309"/>
      <c r="K178" s="309"/>
      <c r="L178" s="310"/>
      <c r="M178" s="293" t="s">
        <v>4123</v>
      </c>
      <c r="N178" s="281"/>
      <c r="O178" s="282"/>
      <c r="P178" s="286" t="s">
        <v>1587</v>
      </c>
      <c r="Q178" s="284"/>
      <c r="R178" s="284"/>
      <c r="S178" s="285"/>
      <c r="T178" s="286" t="s">
        <v>2266</v>
      </c>
      <c r="U178" s="284"/>
      <c r="V178" s="285"/>
      <c r="W178" s="96">
        <v>4670</v>
      </c>
      <c r="X178" s="98">
        <f t="shared" ref="X178" si="60">ROUND(W178*1.4/10,0)*10</f>
        <v>6540</v>
      </c>
      <c r="Y178" s="96">
        <v>0</v>
      </c>
      <c r="Z178" s="96">
        <f t="shared" ref="Z178" si="61">ROUND(Y178*1.4/10,0)*10</f>
        <v>0</v>
      </c>
      <c r="AA178" s="87"/>
      <c r="AB178" s="102"/>
      <c r="AC178" s="260"/>
      <c r="AD178" s="58"/>
      <c r="AE178" s="96"/>
      <c r="AF178" s="98"/>
    </row>
    <row r="179" spans="1:32" s="3" customFormat="1" ht="49.5" customHeight="1" thickBot="1">
      <c r="A179" s="293"/>
      <c r="B179" s="281"/>
      <c r="C179" s="282"/>
      <c r="D179" s="326"/>
      <c r="E179" s="302" t="s">
        <v>1589</v>
      </c>
      <c r="F179" s="303"/>
      <c r="G179" s="303"/>
      <c r="H179" s="304" t="s">
        <v>1993</v>
      </c>
      <c r="I179" s="305"/>
      <c r="J179" s="305"/>
      <c r="K179" s="305"/>
      <c r="L179" s="306"/>
      <c r="M179" s="293" t="s">
        <v>1590</v>
      </c>
      <c r="N179" s="281"/>
      <c r="O179" s="282"/>
      <c r="P179" s="286" t="s">
        <v>1587</v>
      </c>
      <c r="Q179" s="284"/>
      <c r="R179" s="284"/>
      <c r="S179" s="285"/>
      <c r="T179" s="286" t="s">
        <v>15</v>
      </c>
      <c r="U179" s="284"/>
      <c r="V179" s="285"/>
      <c r="W179" s="96">
        <v>2046</v>
      </c>
      <c r="X179" s="98">
        <f t="shared" si="58"/>
        <v>2860</v>
      </c>
      <c r="Y179" s="96">
        <v>0</v>
      </c>
      <c r="Z179" s="96">
        <f t="shared" si="46"/>
        <v>0</v>
      </c>
      <c r="AA179" s="87"/>
      <c r="AB179" s="102"/>
      <c r="AC179" s="260"/>
      <c r="AD179" s="58"/>
      <c r="AE179" s="96"/>
      <c r="AF179" s="98"/>
    </row>
    <row r="180" spans="1:32" s="3" customFormat="1" ht="52.15" customHeight="1" thickBot="1">
      <c r="A180" s="293"/>
      <c r="B180" s="281"/>
      <c r="C180" s="282"/>
      <c r="D180" s="273"/>
      <c r="E180" s="263"/>
      <c r="F180" s="263"/>
      <c r="G180" s="263"/>
      <c r="H180" s="307"/>
      <c r="I180" s="307"/>
      <c r="J180" s="307"/>
      <c r="K180" s="307"/>
      <c r="L180" s="308"/>
      <c r="M180" s="293" t="s">
        <v>1591</v>
      </c>
      <c r="N180" s="281"/>
      <c r="O180" s="282"/>
      <c r="P180" s="286" t="s">
        <v>1587</v>
      </c>
      <c r="Q180" s="284"/>
      <c r="R180" s="284"/>
      <c r="S180" s="285"/>
      <c r="T180" s="286" t="s">
        <v>264</v>
      </c>
      <c r="U180" s="284"/>
      <c r="V180" s="285"/>
      <c r="W180" s="96">
        <v>1860</v>
      </c>
      <c r="X180" s="98">
        <f t="shared" si="58"/>
        <v>2600</v>
      </c>
      <c r="Y180" s="96">
        <v>0</v>
      </c>
      <c r="Z180" s="96">
        <f t="shared" si="46"/>
        <v>0</v>
      </c>
      <c r="AA180" s="87"/>
      <c r="AB180" s="102"/>
      <c r="AC180" s="102"/>
      <c r="AD180" s="58"/>
      <c r="AE180" s="96"/>
      <c r="AF180" s="98"/>
    </row>
    <row r="181" spans="1:32" s="3" customFormat="1" ht="52.15" customHeight="1" thickBot="1">
      <c r="A181" s="293"/>
      <c r="B181" s="281"/>
      <c r="C181" s="282"/>
      <c r="D181" s="273"/>
      <c r="E181" s="263"/>
      <c r="F181" s="263"/>
      <c r="G181" s="263"/>
      <c r="H181" s="307"/>
      <c r="I181" s="307"/>
      <c r="J181" s="307"/>
      <c r="K181" s="307"/>
      <c r="L181" s="308"/>
      <c r="M181" s="293" t="s">
        <v>3718</v>
      </c>
      <c r="N181" s="281"/>
      <c r="O181" s="282"/>
      <c r="P181" s="286" t="s">
        <v>1587</v>
      </c>
      <c r="Q181" s="284"/>
      <c r="R181" s="284"/>
      <c r="S181" s="285"/>
      <c r="T181" s="286" t="s">
        <v>1752</v>
      </c>
      <c r="U181" s="284"/>
      <c r="V181" s="285"/>
      <c r="W181" s="96">
        <v>2139</v>
      </c>
      <c r="X181" s="98">
        <f t="shared" ref="X181" si="62">ROUND(W181*1.4/10,0)*10</f>
        <v>2990</v>
      </c>
      <c r="Y181" s="96">
        <v>0</v>
      </c>
      <c r="Z181" s="96">
        <f t="shared" si="46"/>
        <v>0</v>
      </c>
      <c r="AA181" s="87"/>
      <c r="AB181" s="102"/>
      <c r="AC181" s="260"/>
      <c r="AD181" s="58"/>
      <c r="AE181" s="96"/>
      <c r="AF181" s="98"/>
    </row>
    <row r="182" spans="1:32" s="3" customFormat="1" ht="52.15" customHeight="1" thickBot="1">
      <c r="A182" s="293"/>
      <c r="B182" s="281"/>
      <c r="C182" s="282"/>
      <c r="D182" s="274"/>
      <c r="E182" s="264"/>
      <c r="F182" s="264"/>
      <c r="G182" s="264"/>
      <c r="H182" s="309"/>
      <c r="I182" s="309"/>
      <c r="J182" s="309"/>
      <c r="K182" s="309"/>
      <c r="L182" s="310"/>
      <c r="M182" s="293" t="s">
        <v>4124</v>
      </c>
      <c r="N182" s="281"/>
      <c r="O182" s="282"/>
      <c r="P182" s="286" t="s">
        <v>1587</v>
      </c>
      <c r="Q182" s="284"/>
      <c r="R182" s="284"/>
      <c r="S182" s="285"/>
      <c r="T182" s="286" t="s">
        <v>2266</v>
      </c>
      <c r="U182" s="284"/>
      <c r="V182" s="285"/>
      <c r="W182" s="96">
        <v>4245</v>
      </c>
      <c r="X182" s="98">
        <f t="shared" ref="X182" si="63">ROUND(W182*1.4/10,0)*10</f>
        <v>5940</v>
      </c>
      <c r="Y182" s="96">
        <v>0</v>
      </c>
      <c r="Z182" s="96">
        <f t="shared" ref="Z182" si="64">ROUND(Y182*1.4/10,0)*10</f>
        <v>0</v>
      </c>
      <c r="AA182" s="87"/>
      <c r="AB182" s="102"/>
      <c r="AC182" s="102"/>
      <c r="AD182" s="58"/>
      <c r="AE182" s="96"/>
      <c r="AF182" s="98"/>
    </row>
    <row r="183" spans="1:32" s="3" customFormat="1" ht="51.6" customHeight="1" thickBot="1">
      <c r="A183" s="293"/>
      <c r="B183" s="281"/>
      <c r="C183" s="282"/>
      <c r="D183" s="326"/>
      <c r="E183" s="302" t="s">
        <v>1592</v>
      </c>
      <c r="F183" s="779"/>
      <c r="G183" s="784"/>
      <c r="H183" s="304" t="s">
        <v>1994</v>
      </c>
      <c r="I183" s="779"/>
      <c r="J183" s="779"/>
      <c r="K183" s="779"/>
      <c r="L183" s="780"/>
      <c r="M183" s="293" t="s">
        <v>1593</v>
      </c>
      <c r="N183" s="281"/>
      <c r="O183" s="282"/>
      <c r="P183" s="286" t="s">
        <v>1587</v>
      </c>
      <c r="Q183" s="284"/>
      <c r="R183" s="284"/>
      <c r="S183" s="285"/>
      <c r="T183" s="286" t="s">
        <v>15</v>
      </c>
      <c r="U183" s="284"/>
      <c r="V183" s="285"/>
      <c r="W183" s="96">
        <v>1860</v>
      </c>
      <c r="X183" s="98">
        <f t="shared" si="58"/>
        <v>2600</v>
      </c>
      <c r="Y183" s="96">
        <v>0</v>
      </c>
      <c r="Z183" s="96">
        <f t="shared" si="46"/>
        <v>0</v>
      </c>
      <c r="AA183" s="87"/>
      <c r="AB183" s="102"/>
      <c r="AC183" s="102"/>
      <c r="AD183" s="58"/>
      <c r="AE183" s="96"/>
      <c r="AF183" s="98"/>
    </row>
    <row r="184" spans="1:32" s="3" customFormat="1" ht="51" customHeight="1" thickBot="1">
      <c r="A184" s="293"/>
      <c r="B184" s="281"/>
      <c r="C184" s="282"/>
      <c r="D184" s="786"/>
      <c r="E184" s="625"/>
      <c r="F184" s="625"/>
      <c r="G184" s="655"/>
      <c r="H184" s="625"/>
      <c r="I184" s="625"/>
      <c r="J184" s="625"/>
      <c r="K184" s="625"/>
      <c r="L184" s="781"/>
      <c r="M184" s="293" t="s">
        <v>1594</v>
      </c>
      <c r="N184" s="281"/>
      <c r="O184" s="282"/>
      <c r="P184" s="286" t="s">
        <v>1587</v>
      </c>
      <c r="Q184" s="284"/>
      <c r="R184" s="284"/>
      <c r="S184" s="285"/>
      <c r="T184" s="283" t="s">
        <v>1595</v>
      </c>
      <c r="U184" s="777"/>
      <c r="V184" s="778"/>
      <c r="W184" s="96">
        <v>1860</v>
      </c>
      <c r="X184" s="98">
        <f t="shared" si="58"/>
        <v>2600</v>
      </c>
      <c r="Y184" s="96">
        <v>0</v>
      </c>
      <c r="Z184" s="96">
        <f t="shared" si="46"/>
        <v>0</v>
      </c>
      <c r="AA184" s="87"/>
      <c r="AB184" s="102"/>
      <c r="AC184" s="102"/>
      <c r="AD184" s="58"/>
      <c r="AE184" s="96"/>
      <c r="AF184" s="98"/>
    </row>
    <row r="185" spans="1:32" s="3" customFormat="1" ht="51" customHeight="1" thickBot="1">
      <c r="A185" s="293"/>
      <c r="B185" s="281"/>
      <c r="C185" s="282"/>
      <c r="D185" s="787"/>
      <c r="E185" s="782"/>
      <c r="F185" s="782"/>
      <c r="G185" s="785"/>
      <c r="H185" s="782"/>
      <c r="I185" s="782"/>
      <c r="J185" s="782"/>
      <c r="K185" s="782"/>
      <c r="L185" s="783"/>
      <c r="M185" s="293" t="s">
        <v>3715</v>
      </c>
      <c r="N185" s="281"/>
      <c r="O185" s="282"/>
      <c r="P185" s="286" t="s">
        <v>1587</v>
      </c>
      <c r="Q185" s="284"/>
      <c r="R185" s="284"/>
      <c r="S185" s="285"/>
      <c r="T185" s="283" t="s">
        <v>3716</v>
      </c>
      <c r="U185" s="777"/>
      <c r="V185" s="778"/>
      <c r="W185" s="96">
        <v>2232</v>
      </c>
      <c r="X185" s="98">
        <f t="shared" ref="X185" si="65">ROUND(W185*1.4/10,0)*10</f>
        <v>3120</v>
      </c>
      <c r="Y185" s="96">
        <v>0</v>
      </c>
      <c r="Z185" s="96">
        <f t="shared" si="46"/>
        <v>0</v>
      </c>
      <c r="AA185" s="87"/>
      <c r="AB185" s="102"/>
      <c r="AC185" s="260"/>
      <c r="AD185" s="58"/>
      <c r="AE185" s="96"/>
      <c r="AF185" s="98"/>
    </row>
    <row r="191" spans="1:32" ht="11.65" customHeight="1">
      <c r="W191" s="246"/>
    </row>
    <row r="192" spans="1:32" ht="11.65" customHeight="1">
      <c r="W192" s="246"/>
    </row>
    <row r="193" spans="23:23" ht="11.65" customHeight="1">
      <c r="W193" s="246"/>
    </row>
  </sheetData>
  <autoFilter ref="D8:AF193" xr:uid="{00000000-0001-0000-0500-000000000000}">
    <filterColumn colId="0" showButton="0"/>
    <filterColumn colId="1" showButton="0"/>
    <filterColumn colId="2" showButton="0"/>
    <filterColumn colId="4" showButton="0"/>
    <filterColumn colId="5" showButton="0"/>
    <filterColumn colId="6" showButton="0"/>
    <filterColumn colId="7" showButton="0"/>
    <filterColumn colId="9" showButton="0"/>
    <filterColumn colId="10" showButton="0"/>
    <filterColumn colId="12" showButton="0"/>
    <filterColumn colId="13" showButton="0"/>
    <filterColumn colId="14" showButton="0"/>
    <filterColumn colId="16" showButton="0"/>
    <filterColumn colId="17" showButton="0"/>
  </autoFilter>
  <mergeCells count="886">
    <mergeCell ref="H67:L67"/>
    <mergeCell ref="M67:O67"/>
    <mergeCell ref="P67:S67"/>
    <mergeCell ref="T67:V67"/>
    <mergeCell ref="A27:C27"/>
    <mergeCell ref="E27:G27"/>
    <mergeCell ref="H27:L27"/>
    <mergeCell ref="M27:O27"/>
    <mergeCell ref="P27:S27"/>
    <mergeCell ref="T27:V27"/>
    <mergeCell ref="T52:V52"/>
    <mergeCell ref="A53:C53"/>
    <mergeCell ref="E53:G53"/>
    <mergeCell ref="H53:L53"/>
    <mergeCell ref="M53:O53"/>
    <mergeCell ref="P53:S53"/>
    <mergeCell ref="T53:V53"/>
    <mergeCell ref="A54:C54"/>
    <mergeCell ref="E54:G54"/>
    <mergeCell ref="H54:L54"/>
    <mergeCell ref="M54:O54"/>
    <mergeCell ref="P54:S54"/>
    <mergeCell ref="T35:V35"/>
    <mergeCell ref="A41:C41"/>
    <mergeCell ref="A185:C185"/>
    <mergeCell ref="M185:O185"/>
    <mergeCell ref="P185:S185"/>
    <mergeCell ref="T185:V185"/>
    <mergeCell ref="H183:L185"/>
    <mergeCell ref="E183:G185"/>
    <mergeCell ref="D183:D185"/>
    <mergeCell ref="A183:C183"/>
    <mergeCell ref="M183:O183"/>
    <mergeCell ref="P183:S183"/>
    <mergeCell ref="T183:V183"/>
    <mergeCell ref="A184:C184"/>
    <mergeCell ref="M184:O184"/>
    <mergeCell ref="P184:S184"/>
    <mergeCell ref="T184:V184"/>
    <mergeCell ref="A179:C179"/>
    <mergeCell ref="A67:C67"/>
    <mergeCell ref="E67:G67"/>
    <mergeCell ref="M179:O179"/>
    <mergeCell ref="P179:S179"/>
    <mergeCell ref="T179:V179"/>
    <mergeCell ref="A180:C180"/>
    <mergeCell ref="M180:O180"/>
    <mergeCell ref="P180:S180"/>
    <mergeCell ref="A106:C106"/>
    <mergeCell ref="E106:G106"/>
    <mergeCell ref="H106:L106"/>
    <mergeCell ref="M106:O106"/>
    <mergeCell ref="P106:S106"/>
    <mergeCell ref="T106:V106"/>
    <mergeCell ref="A141:B141"/>
    <mergeCell ref="M141:O141"/>
    <mergeCell ref="P141:S141"/>
    <mergeCell ref="T141:V141"/>
    <mergeCell ref="H141:L145"/>
    <mergeCell ref="F141:G145"/>
    <mergeCell ref="M145:O145"/>
    <mergeCell ref="P145:S145"/>
    <mergeCell ref="T145:V145"/>
    <mergeCell ref="T162:V162"/>
    <mergeCell ref="A146:C146"/>
    <mergeCell ref="E146:G146"/>
    <mergeCell ref="A50:C50"/>
    <mergeCell ref="E50:G50"/>
    <mergeCell ref="H50:L50"/>
    <mergeCell ref="M50:O50"/>
    <mergeCell ref="P50:S50"/>
    <mergeCell ref="T50:V50"/>
    <mergeCell ref="H98:O98"/>
    <mergeCell ref="T105:V105"/>
    <mergeCell ref="T102:V102"/>
    <mergeCell ref="A103:C103"/>
    <mergeCell ref="E103:G103"/>
    <mergeCell ref="H103:L103"/>
    <mergeCell ref="M103:O103"/>
    <mergeCell ref="P103:S103"/>
    <mergeCell ref="T103:V103"/>
    <mergeCell ref="A104:C104"/>
    <mergeCell ref="E104:G104"/>
    <mergeCell ref="H104:L104"/>
    <mergeCell ref="A75:C75"/>
    <mergeCell ref="E75:G75"/>
    <mergeCell ref="H75:L75"/>
    <mergeCell ref="M75:O75"/>
    <mergeCell ref="P75:S75"/>
    <mergeCell ref="T75:V75"/>
    <mergeCell ref="P146:S146"/>
    <mergeCell ref="T146:V146"/>
    <mergeCell ref="A145:B145"/>
    <mergeCell ref="A144:B144"/>
    <mergeCell ref="A147:C147"/>
    <mergeCell ref="E147:G147"/>
    <mergeCell ref="H147:L147"/>
    <mergeCell ref="M147:O147"/>
    <mergeCell ref="P147:S147"/>
    <mergeCell ref="T147:V147"/>
    <mergeCell ref="T121:V121"/>
    <mergeCell ref="A122:C122"/>
    <mergeCell ref="E122:G122"/>
    <mergeCell ref="H122:L122"/>
    <mergeCell ref="M122:O122"/>
    <mergeCell ref="P122:S122"/>
    <mergeCell ref="T122:V122"/>
    <mergeCell ref="A121:C121"/>
    <mergeCell ref="A129:C129"/>
    <mergeCell ref="M129:O129"/>
    <mergeCell ref="P129:S129"/>
    <mergeCell ref="A148:C148"/>
    <mergeCell ref="E148:G148"/>
    <mergeCell ref="H148:L148"/>
    <mergeCell ref="M148:O148"/>
    <mergeCell ref="T151:V151"/>
    <mergeCell ref="T148:V148"/>
    <mergeCell ref="A150:C150"/>
    <mergeCell ref="E150:G150"/>
    <mergeCell ref="H150:L150"/>
    <mergeCell ref="A149:C149"/>
    <mergeCell ref="E149:G149"/>
    <mergeCell ref="H149:L149"/>
    <mergeCell ref="M149:O149"/>
    <mergeCell ref="P149:S149"/>
    <mergeCell ref="T149:V149"/>
    <mergeCell ref="A151:C151"/>
    <mergeCell ref="P151:S151"/>
    <mergeCell ref="E151:G151"/>
    <mergeCell ref="E121:G121"/>
    <mergeCell ref="H121:L121"/>
    <mergeCell ref="M121:O121"/>
    <mergeCell ref="P121:S121"/>
    <mergeCell ref="E123:G123"/>
    <mergeCell ref="H123:L123"/>
    <mergeCell ref="M123:O123"/>
    <mergeCell ref="P123:S123"/>
    <mergeCell ref="T123:V123"/>
    <mergeCell ref="A20:B20"/>
    <mergeCell ref="D20:G20"/>
    <mergeCell ref="H20:L20"/>
    <mergeCell ref="H17:L17"/>
    <mergeCell ref="A126:C126"/>
    <mergeCell ref="E126:G126"/>
    <mergeCell ref="H126:L126"/>
    <mergeCell ref="T25:V25"/>
    <mergeCell ref="T22:V22"/>
    <mergeCell ref="H23:L23"/>
    <mergeCell ref="M23:O23"/>
    <mergeCell ref="P23:S23"/>
    <mergeCell ref="T23:V23"/>
    <mergeCell ref="A24:B24"/>
    <mergeCell ref="D24:G24"/>
    <mergeCell ref="H24:L24"/>
    <mergeCell ref="M24:O24"/>
    <mergeCell ref="P24:S24"/>
    <mergeCell ref="T24:V24"/>
    <mergeCell ref="P118:S118"/>
    <mergeCell ref="A120:C120"/>
    <mergeCell ref="M120:O120"/>
    <mergeCell ref="P120:S120"/>
    <mergeCell ref="P125:S125"/>
    <mergeCell ref="T174:V174"/>
    <mergeCell ref="A175:C175"/>
    <mergeCell ref="M175:O175"/>
    <mergeCell ref="P175:S175"/>
    <mergeCell ref="T175:V175"/>
    <mergeCell ref="A12:B12"/>
    <mergeCell ref="D12:G12"/>
    <mergeCell ref="H12:L12"/>
    <mergeCell ref="A13:B14"/>
    <mergeCell ref="D13:G14"/>
    <mergeCell ref="H13:L13"/>
    <mergeCell ref="H14:L14"/>
    <mergeCell ref="A15:B16"/>
    <mergeCell ref="D15:G16"/>
    <mergeCell ref="H15:L15"/>
    <mergeCell ref="H16:L16"/>
    <mergeCell ref="A17:B17"/>
    <mergeCell ref="D17:G17"/>
    <mergeCell ref="A18:B18"/>
    <mergeCell ref="D18:G18"/>
    <mergeCell ref="H18:L18"/>
    <mergeCell ref="A19:B19"/>
    <mergeCell ref="D19:G19"/>
    <mergeCell ref="H19:L19"/>
    <mergeCell ref="M177:O177"/>
    <mergeCell ref="P177:S177"/>
    <mergeCell ref="T177:V177"/>
    <mergeCell ref="H173:O173"/>
    <mergeCell ref="A143:B143"/>
    <mergeCell ref="A142:B142"/>
    <mergeCell ref="A162:C162"/>
    <mergeCell ref="E162:G162"/>
    <mergeCell ref="H162:L162"/>
    <mergeCell ref="M162:O162"/>
    <mergeCell ref="P162:S162"/>
    <mergeCell ref="P148:S148"/>
    <mergeCell ref="A157:C157"/>
    <mergeCell ref="E157:G157"/>
    <mergeCell ref="H157:L157"/>
    <mergeCell ref="M157:O157"/>
    <mergeCell ref="P157:S157"/>
    <mergeCell ref="A161:C161"/>
    <mergeCell ref="A174:C174"/>
    <mergeCell ref="E174:G174"/>
    <mergeCell ref="H174:L174"/>
    <mergeCell ref="M174:O174"/>
    <mergeCell ref="P174:S174"/>
    <mergeCell ref="E152:G152"/>
    <mergeCell ref="T124:V124"/>
    <mergeCell ref="A123:C123"/>
    <mergeCell ref="A124:C124"/>
    <mergeCell ref="E124:G124"/>
    <mergeCell ref="H124:L124"/>
    <mergeCell ref="A127:C127"/>
    <mergeCell ref="E127:G128"/>
    <mergeCell ref="A136:C136"/>
    <mergeCell ref="E136:G136"/>
    <mergeCell ref="H136:L136"/>
    <mergeCell ref="M136:O136"/>
    <mergeCell ref="P136:S136"/>
    <mergeCell ref="P124:S124"/>
    <mergeCell ref="T129:V129"/>
    <mergeCell ref="H127:L128"/>
    <mergeCell ref="M127:O127"/>
    <mergeCell ref="P127:S127"/>
    <mergeCell ref="T127:V127"/>
    <mergeCell ref="A128:C128"/>
    <mergeCell ref="M128:O128"/>
    <mergeCell ref="P128:S128"/>
    <mergeCell ref="T128:V128"/>
    <mergeCell ref="M126:O126"/>
    <mergeCell ref="P126:S126"/>
    <mergeCell ref="T118:V118"/>
    <mergeCell ref="A119:C119"/>
    <mergeCell ref="M119:O119"/>
    <mergeCell ref="P119:S119"/>
    <mergeCell ref="T119:V119"/>
    <mergeCell ref="T120:V120"/>
    <mergeCell ref="E119:G120"/>
    <mergeCell ref="H119:L120"/>
    <mergeCell ref="A118:C118"/>
    <mergeCell ref="E118:G118"/>
    <mergeCell ref="H118:L118"/>
    <mergeCell ref="M118:O118"/>
    <mergeCell ref="M116:O116"/>
    <mergeCell ref="P116:S116"/>
    <mergeCell ref="T116:V116"/>
    <mergeCell ref="A117:C117"/>
    <mergeCell ref="E117:G117"/>
    <mergeCell ref="H117:L117"/>
    <mergeCell ref="M117:O117"/>
    <mergeCell ref="P117:S117"/>
    <mergeCell ref="T117:V117"/>
    <mergeCell ref="A116:C116"/>
    <mergeCell ref="E116:G116"/>
    <mergeCell ref="H116:L116"/>
    <mergeCell ref="A114:C114"/>
    <mergeCell ref="E114:G114"/>
    <mergeCell ref="H114:L114"/>
    <mergeCell ref="M114:O114"/>
    <mergeCell ref="P114:S114"/>
    <mergeCell ref="T114:V114"/>
    <mergeCell ref="A115:C115"/>
    <mergeCell ref="E115:G115"/>
    <mergeCell ref="H115:L115"/>
    <mergeCell ref="M115:O115"/>
    <mergeCell ref="P115:S115"/>
    <mergeCell ref="T115:V115"/>
    <mergeCell ref="A112:C112"/>
    <mergeCell ref="E112:G112"/>
    <mergeCell ref="H112:L112"/>
    <mergeCell ref="M112:O112"/>
    <mergeCell ref="P112:S112"/>
    <mergeCell ref="T112:V112"/>
    <mergeCell ref="A113:C113"/>
    <mergeCell ref="E113:G113"/>
    <mergeCell ref="H113:L113"/>
    <mergeCell ref="M113:O113"/>
    <mergeCell ref="P113:S113"/>
    <mergeCell ref="T113:V113"/>
    <mergeCell ref="A110:C110"/>
    <mergeCell ref="E110:G110"/>
    <mergeCell ref="H110:L110"/>
    <mergeCell ref="M110:O110"/>
    <mergeCell ref="P110:S110"/>
    <mergeCell ref="T110:V110"/>
    <mergeCell ref="A111:C111"/>
    <mergeCell ref="E111:G111"/>
    <mergeCell ref="H111:L111"/>
    <mergeCell ref="M111:O111"/>
    <mergeCell ref="P111:S111"/>
    <mergeCell ref="T111:V111"/>
    <mergeCell ref="A139:C139"/>
    <mergeCell ref="M139:O139"/>
    <mergeCell ref="P139:S139"/>
    <mergeCell ref="T139:V139"/>
    <mergeCell ref="A140:C140"/>
    <mergeCell ref="M140:O140"/>
    <mergeCell ref="P140:S140"/>
    <mergeCell ref="T140:V140"/>
    <mergeCell ref="H137:L140"/>
    <mergeCell ref="F137:G140"/>
    <mergeCell ref="A137:C137"/>
    <mergeCell ref="M137:O137"/>
    <mergeCell ref="P137:S137"/>
    <mergeCell ref="T137:V137"/>
    <mergeCell ref="A138:C138"/>
    <mergeCell ref="M138:O138"/>
    <mergeCell ref="P138:S138"/>
    <mergeCell ref="A109:C109"/>
    <mergeCell ref="E109:G109"/>
    <mergeCell ref="H109:L109"/>
    <mergeCell ref="M109:O109"/>
    <mergeCell ref="P109:S109"/>
    <mergeCell ref="T109:V109"/>
    <mergeCell ref="A108:C108"/>
    <mergeCell ref="E108:G108"/>
    <mergeCell ref="H108:L108"/>
    <mergeCell ref="A73:C73"/>
    <mergeCell ref="E73:G73"/>
    <mergeCell ref="H73:L73"/>
    <mergeCell ref="M73:O73"/>
    <mergeCell ref="P73:S73"/>
    <mergeCell ref="T73:V73"/>
    <mergeCell ref="A74:C74"/>
    <mergeCell ref="E74:G74"/>
    <mergeCell ref="H74:L74"/>
    <mergeCell ref="M74:O74"/>
    <mergeCell ref="P74:S74"/>
    <mergeCell ref="T74:V74"/>
    <mergeCell ref="A93:C93"/>
    <mergeCell ref="E93:G93"/>
    <mergeCell ref="H93:L93"/>
    <mergeCell ref="M93:O93"/>
    <mergeCell ref="P93:S93"/>
    <mergeCell ref="T93:V93"/>
    <mergeCell ref="A38:C38"/>
    <mergeCell ref="E38:G38"/>
    <mergeCell ref="H38:L38"/>
    <mergeCell ref="M38:O38"/>
    <mergeCell ref="P38:S38"/>
    <mergeCell ref="T38:V38"/>
    <mergeCell ref="T89:V89"/>
    <mergeCell ref="A90:C90"/>
    <mergeCell ref="E90:G90"/>
    <mergeCell ref="H90:L90"/>
    <mergeCell ref="M90:O90"/>
    <mergeCell ref="A43:C43"/>
    <mergeCell ref="E43:G43"/>
    <mergeCell ref="H43:L43"/>
    <mergeCell ref="M43:O43"/>
    <mergeCell ref="P43:S43"/>
    <mergeCell ref="T43:V43"/>
    <mergeCell ref="T40:V40"/>
    <mergeCell ref="M17:O17"/>
    <mergeCell ref="P17:S17"/>
    <mergeCell ref="T17:V17"/>
    <mergeCell ref="M12:O12"/>
    <mergeCell ref="P12:S12"/>
    <mergeCell ref="T12:V12"/>
    <mergeCell ref="M13:O13"/>
    <mergeCell ref="P13:S13"/>
    <mergeCell ref="T13:V13"/>
    <mergeCell ref="M14:O14"/>
    <mergeCell ref="P14:S14"/>
    <mergeCell ref="T14:V14"/>
    <mergeCell ref="M15:O15"/>
    <mergeCell ref="P15:S15"/>
    <mergeCell ref="T15:V15"/>
    <mergeCell ref="M16:O16"/>
    <mergeCell ref="P16:S16"/>
    <mergeCell ref="T16:V16"/>
    <mergeCell ref="H9:O9"/>
    <mergeCell ref="H10:L10"/>
    <mergeCell ref="M10:O10"/>
    <mergeCell ref="P10:S10"/>
    <mergeCell ref="A1:B4"/>
    <mergeCell ref="F1:V4"/>
    <mergeCell ref="F5:V7"/>
    <mergeCell ref="A6:D7"/>
    <mergeCell ref="A8:C8"/>
    <mergeCell ref="D8:G8"/>
    <mergeCell ref="H8:L8"/>
    <mergeCell ref="M8:O8"/>
    <mergeCell ref="P8:S8"/>
    <mergeCell ref="T8:V8"/>
    <mergeCell ref="T10:V10"/>
    <mergeCell ref="A10:B11"/>
    <mergeCell ref="D10:G11"/>
    <mergeCell ref="H11:L11"/>
    <mergeCell ref="M11:O11"/>
    <mergeCell ref="P11:S11"/>
    <mergeCell ref="T11:V11"/>
    <mergeCell ref="T20:V20"/>
    <mergeCell ref="M21:O21"/>
    <mergeCell ref="P21:S21"/>
    <mergeCell ref="T21:V21"/>
    <mergeCell ref="M18:O18"/>
    <mergeCell ref="P18:S18"/>
    <mergeCell ref="T18:V18"/>
    <mergeCell ref="M19:O19"/>
    <mergeCell ref="P19:S19"/>
    <mergeCell ref="T19:V19"/>
    <mergeCell ref="M20:O20"/>
    <mergeCell ref="P20:S20"/>
    <mergeCell ref="A21:B21"/>
    <mergeCell ref="D21:G21"/>
    <mergeCell ref="H21:L21"/>
    <mergeCell ref="H33:O33"/>
    <mergeCell ref="A40:C40"/>
    <mergeCell ref="E40:G40"/>
    <mergeCell ref="H40:L40"/>
    <mergeCell ref="M40:O40"/>
    <mergeCell ref="P40:S40"/>
    <mergeCell ref="A35:C35"/>
    <mergeCell ref="E35:G35"/>
    <mergeCell ref="H35:L35"/>
    <mergeCell ref="M35:O35"/>
    <mergeCell ref="P35:S35"/>
    <mergeCell ref="A22:B23"/>
    <mergeCell ref="D22:G23"/>
    <mergeCell ref="H22:L22"/>
    <mergeCell ref="M22:O22"/>
    <mergeCell ref="P22:S22"/>
    <mergeCell ref="A25:B25"/>
    <mergeCell ref="D25:G25"/>
    <mergeCell ref="H25:L25"/>
    <mergeCell ref="M25:O25"/>
    <mergeCell ref="P25:S25"/>
    <mergeCell ref="E41:G41"/>
    <mergeCell ref="H41:L41"/>
    <mergeCell ref="M41:O41"/>
    <mergeCell ref="P41:S41"/>
    <mergeCell ref="T41:V41"/>
    <mergeCell ref="A47:C47"/>
    <mergeCell ref="E47:G47"/>
    <mergeCell ref="H47:L47"/>
    <mergeCell ref="M47:O47"/>
    <mergeCell ref="P47:S47"/>
    <mergeCell ref="T47:V47"/>
    <mergeCell ref="A45:C45"/>
    <mergeCell ref="E45:G45"/>
    <mergeCell ref="H45:L45"/>
    <mergeCell ref="M45:O45"/>
    <mergeCell ref="P45:S45"/>
    <mergeCell ref="T45:V45"/>
    <mergeCell ref="A49:C49"/>
    <mergeCell ref="E49:G49"/>
    <mergeCell ref="H49:L49"/>
    <mergeCell ref="M49:O49"/>
    <mergeCell ref="P49:S49"/>
    <mergeCell ref="T49:V49"/>
    <mergeCell ref="T54:V54"/>
    <mergeCell ref="A48:C48"/>
    <mergeCell ref="E48:G48"/>
    <mergeCell ref="H48:L48"/>
    <mergeCell ref="M48:O48"/>
    <mergeCell ref="P48:S48"/>
    <mergeCell ref="T48:V48"/>
    <mergeCell ref="A51:C51"/>
    <mergeCell ref="E51:G51"/>
    <mergeCell ref="H51:L51"/>
    <mergeCell ref="M51:O51"/>
    <mergeCell ref="P51:S51"/>
    <mergeCell ref="T51:V51"/>
    <mergeCell ref="A52:C52"/>
    <mergeCell ref="E52:G52"/>
    <mergeCell ref="H52:L52"/>
    <mergeCell ref="M52:O52"/>
    <mergeCell ref="P52:S52"/>
    <mergeCell ref="A57:C57"/>
    <mergeCell ref="E57:G57"/>
    <mergeCell ref="H57:L57"/>
    <mergeCell ref="M57:O57"/>
    <mergeCell ref="P57:S57"/>
    <mergeCell ref="T57:V57"/>
    <mergeCell ref="A55:C55"/>
    <mergeCell ref="E55:G55"/>
    <mergeCell ref="H55:L55"/>
    <mergeCell ref="M55:O55"/>
    <mergeCell ref="P55:S55"/>
    <mergeCell ref="T55:V55"/>
    <mergeCell ref="A61:C61"/>
    <mergeCell ref="E61:G61"/>
    <mergeCell ref="H61:L61"/>
    <mergeCell ref="M61:O61"/>
    <mergeCell ref="P61:S61"/>
    <mergeCell ref="T61:V61"/>
    <mergeCell ref="A59:C59"/>
    <mergeCell ref="E59:G59"/>
    <mergeCell ref="H59:L59"/>
    <mergeCell ref="M59:O59"/>
    <mergeCell ref="P59:S59"/>
    <mergeCell ref="T59:V59"/>
    <mergeCell ref="A65:C65"/>
    <mergeCell ref="E65:G65"/>
    <mergeCell ref="H65:L65"/>
    <mergeCell ref="M65:O65"/>
    <mergeCell ref="P65:S65"/>
    <mergeCell ref="T65:V65"/>
    <mergeCell ref="A63:C63"/>
    <mergeCell ref="E63:G63"/>
    <mergeCell ref="H63:L63"/>
    <mergeCell ref="M63:O63"/>
    <mergeCell ref="P63:S63"/>
    <mergeCell ref="T63:V63"/>
    <mergeCell ref="A68:C68"/>
    <mergeCell ref="E68:G68"/>
    <mergeCell ref="H68:L68"/>
    <mergeCell ref="M68:O68"/>
    <mergeCell ref="P68:S68"/>
    <mergeCell ref="T68:V68"/>
    <mergeCell ref="A70:C70"/>
    <mergeCell ref="E70:G70"/>
    <mergeCell ref="H70:L70"/>
    <mergeCell ref="M70:O70"/>
    <mergeCell ref="P70:S70"/>
    <mergeCell ref="T70:V70"/>
    <mergeCell ref="A69:C69"/>
    <mergeCell ref="E69:G69"/>
    <mergeCell ref="H69:L69"/>
    <mergeCell ref="M69:O69"/>
    <mergeCell ref="P69:S69"/>
    <mergeCell ref="T69:V69"/>
    <mergeCell ref="A72:C72"/>
    <mergeCell ref="E72:G72"/>
    <mergeCell ref="H72:L72"/>
    <mergeCell ref="M72:O72"/>
    <mergeCell ref="P72:S72"/>
    <mergeCell ref="T72:V72"/>
    <mergeCell ref="A71:C71"/>
    <mergeCell ref="E71:G71"/>
    <mergeCell ref="H71:L71"/>
    <mergeCell ref="M71:O71"/>
    <mergeCell ref="P71:S71"/>
    <mergeCell ref="T71:V71"/>
    <mergeCell ref="A77:C77"/>
    <mergeCell ref="E77:G77"/>
    <mergeCell ref="H77:L77"/>
    <mergeCell ref="M77:O77"/>
    <mergeCell ref="P77:S77"/>
    <mergeCell ref="T77:V77"/>
    <mergeCell ref="A83:C83"/>
    <mergeCell ref="E83:G83"/>
    <mergeCell ref="H83:L83"/>
    <mergeCell ref="M83:O83"/>
    <mergeCell ref="P83:S83"/>
    <mergeCell ref="T83:V83"/>
    <mergeCell ref="A78:C78"/>
    <mergeCell ref="E78:G78"/>
    <mergeCell ref="H78:L78"/>
    <mergeCell ref="M78:O78"/>
    <mergeCell ref="P78:S78"/>
    <mergeCell ref="T78:V78"/>
    <mergeCell ref="A79:C79"/>
    <mergeCell ref="E79:G79"/>
    <mergeCell ref="H79:L79"/>
    <mergeCell ref="M79:O79"/>
    <mergeCell ref="P79:S79"/>
    <mergeCell ref="T79:V79"/>
    <mergeCell ref="A80:C80"/>
    <mergeCell ref="E80:G80"/>
    <mergeCell ref="H80:L80"/>
    <mergeCell ref="M80:O80"/>
    <mergeCell ref="P80:S80"/>
    <mergeCell ref="T80:V80"/>
    <mergeCell ref="A84:C84"/>
    <mergeCell ref="E84:G84"/>
    <mergeCell ref="H84:L84"/>
    <mergeCell ref="M84:O84"/>
    <mergeCell ref="P84:S84"/>
    <mergeCell ref="T84:V84"/>
    <mergeCell ref="A81:C81"/>
    <mergeCell ref="E81:G81"/>
    <mergeCell ref="H81:L81"/>
    <mergeCell ref="M81:O81"/>
    <mergeCell ref="P81:S81"/>
    <mergeCell ref="T81:V81"/>
    <mergeCell ref="A86:C86"/>
    <mergeCell ref="E86:G86"/>
    <mergeCell ref="H86:L86"/>
    <mergeCell ref="M86:O86"/>
    <mergeCell ref="P86:S86"/>
    <mergeCell ref="T86:V86"/>
    <mergeCell ref="A85:C85"/>
    <mergeCell ref="E85:G85"/>
    <mergeCell ref="H85:L85"/>
    <mergeCell ref="M85:O85"/>
    <mergeCell ref="P85:S85"/>
    <mergeCell ref="T85:V85"/>
    <mergeCell ref="A89:C89"/>
    <mergeCell ref="E89:G89"/>
    <mergeCell ref="H89:L89"/>
    <mergeCell ref="M89:O89"/>
    <mergeCell ref="P89:S89"/>
    <mergeCell ref="P90:S90"/>
    <mergeCell ref="T90:V90"/>
    <mergeCell ref="M104:O104"/>
    <mergeCell ref="M124:O124"/>
    <mergeCell ref="P104:S104"/>
    <mergeCell ref="T104:V104"/>
    <mergeCell ref="A102:C102"/>
    <mergeCell ref="E102:G102"/>
    <mergeCell ref="H102:L102"/>
    <mergeCell ref="M102:O102"/>
    <mergeCell ref="P102:S102"/>
    <mergeCell ref="A105:C105"/>
    <mergeCell ref="E105:G105"/>
    <mergeCell ref="H105:L105"/>
    <mergeCell ref="M105:O105"/>
    <mergeCell ref="P105:S105"/>
    <mergeCell ref="M108:O108"/>
    <mergeCell ref="P108:S108"/>
    <mergeCell ref="T108:V108"/>
    <mergeCell ref="M87:O87"/>
    <mergeCell ref="P87:S87"/>
    <mergeCell ref="T87:V87"/>
    <mergeCell ref="A88:C88"/>
    <mergeCell ref="E88:G88"/>
    <mergeCell ref="H88:L88"/>
    <mergeCell ref="M88:O88"/>
    <mergeCell ref="P88:S88"/>
    <mergeCell ref="T88:V88"/>
    <mergeCell ref="T126:V126"/>
    <mergeCell ref="A125:C125"/>
    <mergeCell ref="E125:G125"/>
    <mergeCell ref="H125:L125"/>
    <mergeCell ref="M125:O125"/>
    <mergeCell ref="T125:V125"/>
    <mergeCell ref="T131:V131"/>
    <mergeCell ref="H129:L129"/>
    <mergeCell ref="A131:C131"/>
    <mergeCell ref="D131:D132"/>
    <mergeCell ref="E131:G132"/>
    <mergeCell ref="H131:L132"/>
    <mergeCell ref="M131:O131"/>
    <mergeCell ref="P131:S131"/>
    <mergeCell ref="A130:C130"/>
    <mergeCell ref="H130:L130"/>
    <mergeCell ref="M130:O130"/>
    <mergeCell ref="P130:S130"/>
    <mergeCell ref="T130:V130"/>
    <mergeCell ref="F129:G130"/>
    <mergeCell ref="T135:V135"/>
    <mergeCell ref="A132:C132"/>
    <mergeCell ref="M132:O132"/>
    <mergeCell ref="P132:S132"/>
    <mergeCell ref="T132:V132"/>
    <mergeCell ref="A134:C134"/>
    <mergeCell ref="E134:G134"/>
    <mergeCell ref="H134:L134"/>
    <mergeCell ref="M134:O134"/>
    <mergeCell ref="P134:S134"/>
    <mergeCell ref="T133:V133"/>
    <mergeCell ref="T134:V134"/>
    <mergeCell ref="A133:C133"/>
    <mergeCell ref="E133:G133"/>
    <mergeCell ref="H133:L133"/>
    <mergeCell ref="M133:O133"/>
    <mergeCell ref="P133:S133"/>
    <mergeCell ref="A135:C135"/>
    <mergeCell ref="E135:G135"/>
    <mergeCell ref="H135:L135"/>
    <mergeCell ref="M135:O135"/>
    <mergeCell ref="P135:S135"/>
    <mergeCell ref="H152:L152"/>
    <mergeCell ref="M152:O152"/>
    <mergeCell ref="P152:S152"/>
    <mergeCell ref="T152:V152"/>
    <mergeCell ref="T136:V136"/>
    <mergeCell ref="M150:O150"/>
    <mergeCell ref="P150:S150"/>
    <mergeCell ref="T150:V150"/>
    <mergeCell ref="T138:V138"/>
    <mergeCell ref="H151:L151"/>
    <mergeCell ref="M151:O151"/>
    <mergeCell ref="M142:O142"/>
    <mergeCell ref="P142:S142"/>
    <mergeCell ref="T142:V142"/>
    <mergeCell ref="M143:O143"/>
    <mergeCell ref="P143:S143"/>
    <mergeCell ref="T143:V143"/>
    <mergeCell ref="M144:O144"/>
    <mergeCell ref="P144:S144"/>
    <mergeCell ref="T144:V144"/>
    <mergeCell ref="H146:L146"/>
    <mergeCell ref="M146:O146"/>
    <mergeCell ref="T157:V157"/>
    <mergeCell ref="A156:C156"/>
    <mergeCell ref="E156:G156"/>
    <mergeCell ref="H156:L156"/>
    <mergeCell ref="M156:O156"/>
    <mergeCell ref="P156:S156"/>
    <mergeCell ref="T156:V156"/>
    <mergeCell ref="A154:C154"/>
    <mergeCell ref="E154:G154"/>
    <mergeCell ref="H154:L154"/>
    <mergeCell ref="M154:O154"/>
    <mergeCell ref="P154:S154"/>
    <mergeCell ref="T154:V154"/>
    <mergeCell ref="A155:C155"/>
    <mergeCell ref="E155:G155"/>
    <mergeCell ref="H155:L155"/>
    <mergeCell ref="M155:O155"/>
    <mergeCell ref="P155:S155"/>
    <mergeCell ref="T155:V155"/>
    <mergeCell ref="A153:C153"/>
    <mergeCell ref="E153:G153"/>
    <mergeCell ref="H153:L153"/>
    <mergeCell ref="M153:O153"/>
    <mergeCell ref="P153:S153"/>
    <mergeCell ref="T153:V153"/>
    <mergeCell ref="A152:C152"/>
    <mergeCell ref="T161:V161"/>
    <mergeCell ref="A158:C158"/>
    <mergeCell ref="E158:G158"/>
    <mergeCell ref="H158:L158"/>
    <mergeCell ref="M158:O158"/>
    <mergeCell ref="P158:S158"/>
    <mergeCell ref="T158:V158"/>
    <mergeCell ref="A159:C159"/>
    <mergeCell ref="E159:G159"/>
    <mergeCell ref="H159:L159"/>
    <mergeCell ref="M159:O159"/>
    <mergeCell ref="P159:S159"/>
    <mergeCell ref="T159:V159"/>
    <mergeCell ref="A160:C160"/>
    <mergeCell ref="E160:G160"/>
    <mergeCell ref="H160:L160"/>
    <mergeCell ref="M160:O160"/>
    <mergeCell ref="P160:S160"/>
    <mergeCell ref="T160:V160"/>
    <mergeCell ref="E161:G161"/>
    <mergeCell ref="H161:L161"/>
    <mergeCell ref="M161:O161"/>
    <mergeCell ref="P161:S161"/>
    <mergeCell ref="T165:V165"/>
    <mergeCell ref="A163:C163"/>
    <mergeCell ref="E163:G163"/>
    <mergeCell ref="H163:L163"/>
    <mergeCell ref="M163:O163"/>
    <mergeCell ref="P163:S163"/>
    <mergeCell ref="T163:V163"/>
    <mergeCell ref="A164:C164"/>
    <mergeCell ref="E164:G164"/>
    <mergeCell ref="H164:L164"/>
    <mergeCell ref="M164:O164"/>
    <mergeCell ref="P164:S164"/>
    <mergeCell ref="T164:V164"/>
    <mergeCell ref="H165:L165"/>
    <mergeCell ref="M165:O165"/>
    <mergeCell ref="P165:S165"/>
    <mergeCell ref="A165:C165"/>
    <mergeCell ref="E165:G165"/>
    <mergeCell ref="A167:C167"/>
    <mergeCell ref="E167:G167"/>
    <mergeCell ref="H167:L167"/>
    <mergeCell ref="M167:O167"/>
    <mergeCell ref="P167:S167"/>
    <mergeCell ref="T167:V167"/>
    <mergeCell ref="A166:C166"/>
    <mergeCell ref="E166:G166"/>
    <mergeCell ref="H166:L166"/>
    <mergeCell ref="M166:O166"/>
    <mergeCell ref="P166:S166"/>
    <mergeCell ref="T166:V166"/>
    <mergeCell ref="A168:C168"/>
    <mergeCell ref="E168:G168"/>
    <mergeCell ref="H168:L168"/>
    <mergeCell ref="M168:O168"/>
    <mergeCell ref="P168:S168"/>
    <mergeCell ref="T168:V168"/>
    <mergeCell ref="A169:C169"/>
    <mergeCell ref="E169:G169"/>
    <mergeCell ref="H169:L169"/>
    <mergeCell ref="M169:O169"/>
    <mergeCell ref="P169:S169"/>
    <mergeCell ref="T169:V169"/>
    <mergeCell ref="A170:C171"/>
    <mergeCell ref="D170:D171"/>
    <mergeCell ref="E170:G171"/>
    <mergeCell ref="H170:L171"/>
    <mergeCell ref="M170:O170"/>
    <mergeCell ref="P170:S170"/>
    <mergeCell ref="T170:V170"/>
    <mergeCell ref="M171:O171"/>
    <mergeCell ref="P171:S171"/>
    <mergeCell ref="T171:V171"/>
    <mergeCell ref="A172:C172"/>
    <mergeCell ref="E172:G172"/>
    <mergeCell ref="H172:L172"/>
    <mergeCell ref="M172:O172"/>
    <mergeCell ref="P172:S172"/>
    <mergeCell ref="T172:V172"/>
    <mergeCell ref="H26:O26"/>
    <mergeCell ref="A29:C29"/>
    <mergeCell ref="E29:G29"/>
    <mergeCell ref="H29:L29"/>
    <mergeCell ref="M29:O29"/>
    <mergeCell ref="P29:S29"/>
    <mergeCell ref="T29:V29"/>
    <mergeCell ref="A107:C107"/>
    <mergeCell ref="E107:G107"/>
    <mergeCell ref="H107:L107"/>
    <mergeCell ref="M107:O107"/>
    <mergeCell ref="P107:S107"/>
    <mergeCell ref="T107:V107"/>
    <mergeCell ref="A97:C97"/>
    <mergeCell ref="E97:G97"/>
    <mergeCell ref="H97:L97"/>
    <mergeCell ref="M97:O97"/>
    <mergeCell ref="P97:S97"/>
    <mergeCell ref="T97:V97"/>
    <mergeCell ref="A95:C95"/>
    <mergeCell ref="E95:G95"/>
    <mergeCell ref="H95:L95"/>
    <mergeCell ref="M95:O95"/>
    <mergeCell ref="P95:S95"/>
    <mergeCell ref="T32:V32"/>
    <mergeCell ref="A30:C30"/>
    <mergeCell ref="E30:G30"/>
    <mergeCell ref="H30:L30"/>
    <mergeCell ref="M30:O30"/>
    <mergeCell ref="P30:S30"/>
    <mergeCell ref="T30:V30"/>
    <mergeCell ref="A31:C31"/>
    <mergeCell ref="E31:G31"/>
    <mergeCell ref="H31:L31"/>
    <mergeCell ref="M31:O31"/>
    <mergeCell ref="P31:S31"/>
    <mergeCell ref="T31:V31"/>
    <mergeCell ref="T95:V95"/>
    <mergeCell ref="H91:O91"/>
    <mergeCell ref="A87:C87"/>
    <mergeCell ref="E87:G87"/>
    <mergeCell ref="H87:L87"/>
    <mergeCell ref="A28:C28"/>
    <mergeCell ref="E28:G28"/>
    <mergeCell ref="H28:L28"/>
    <mergeCell ref="M28:O28"/>
    <mergeCell ref="P28:S28"/>
    <mergeCell ref="T28:V28"/>
    <mergeCell ref="H101:O101"/>
    <mergeCell ref="A99:C99"/>
    <mergeCell ref="E99:G99"/>
    <mergeCell ref="H99:L99"/>
    <mergeCell ref="M99:O99"/>
    <mergeCell ref="P99:S99"/>
    <mergeCell ref="T99:V99"/>
    <mergeCell ref="A100:C100"/>
    <mergeCell ref="E100:G100"/>
    <mergeCell ref="H100:L100"/>
    <mergeCell ref="M100:O100"/>
    <mergeCell ref="P100:S100"/>
    <mergeCell ref="T100:V100"/>
    <mergeCell ref="A32:C32"/>
    <mergeCell ref="E32:G32"/>
    <mergeCell ref="H32:L32"/>
    <mergeCell ref="M32:O32"/>
    <mergeCell ref="P32:S32"/>
    <mergeCell ref="A178:C178"/>
    <mergeCell ref="M178:O178"/>
    <mergeCell ref="P178:S178"/>
    <mergeCell ref="T178:V178"/>
    <mergeCell ref="E175:G178"/>
    <mergeCell ref="H175:L178"/>
    <mergeCell ref="D175:D178"/>
    <mergeCell ref="A182:C182"/>
    <mergeCell ref="M182:O182"/>
    <mergeCell ref="P182:S182"/>
    <mergeCell ref="T182:V182"/>
    <mergeCell ref="H179:L182"/>
    <mergeCell ref="E179:G182"/>
    <mergeCell ref="D179:D182"/>
    <mergeCell ref="T180:V180"/>
    <mergeCell ref="A176:C176"/>
    <mergeCell ref="M176:O176"/>
    <mergeCell ref="P176:S176"/>
    <mergeCell ref="T176:V176"/>
    <mergeCell ref="A181:C181"/>
    <mergeCell ref="M181:O181"/>
    <mergeCell ref="P181:S181"/>
    <mergeCell ref="T181:V181"/>
    <mergeCell ref="A177:C177"/>
  </mergeCells>
  <conditionalFormatting sqref="E50">
    <cfRule type="duplicateValues" dxfId="14" priority="5"/>
    <cfRule type="duplicateValues" dxfId="13" priority="6"/>
  </conditionalFormatting>
  <conditionalFormatting sqref="E155">
    <cfRule type="duplicateValues" dxfId="12" priority="1"/>
    <cfRule type="duplicateValues" dxfId="11" priority="2"/>
  </conditionalFormatting>
  <conditionalFormatting sqref="M1:M26 M28:M66 M68:M1048576">
    <cfRule type="duplicateValues" dxfId="10" priority="7"/>
  </conditionalFormatting>
  <conditionalFormatting sqref="M26">
    <cfRule type="duplicateValues" dxfId="9" priority="16"/>
  </conditionalFormatting>
  <conditionalFormatting sqref="M28:M31">
    <cfRule type="duplicateValues" dxfId="8" priority="301"/>
  </conditionalFormatting>
  <conditionalFormatting sqref="M32">
    <cfRule type="duplicateValues" dxfId="7" priority="14"/>
  </conditionalFormatting>
  <conditionalFormatting sqref="M99">
    <cfRule type="duplicateValues" dxfId="6" priority="11"/>
  </conditionalFormatting>
  <conditionalFormatting sqref="M100">
    <cfRule type="duplicateValues" dxfId="5" priority="12"/>
  </conditionalFormatting>
  <conditionalFormatting sqref="M101">
    <cfRule type="duplicateValues" dxfId="4" priority="13"/>
  </conditionalFormatting>
  <conditionalFormatting sqref="M141">
    <cfRule type="duplicateValues" dxfId="3" priority="8"/>
  </conditionalFormatting>
  <conditionalFormatting sqref="M146">
    <cfRule type="duplicateValues" dxfId="2" priority="9"/>
  </conditionalFormatting>
  <conditionalFormatting sqref="M162">
    <cfRule type="duplicateValues" dxfId="1" priority="10"/>
  </conditionalFormatting>
  <conditionalFormatting sqref="M163:M1048576 M1:M25 M142:M145 M102:M140 M33:M66 M68:M98 M147:M161">
    <cfRule type="duplicateValues" dxfId="0" priority="17"/>
  </conditionalFormatting>
  <hyperlinks>
    <hyperlink ref="A6" r:id="rId1" xr:uid="{00000000-0004-0000-0500-000000000000}"/>
  </hyperlinks>
  <pageMargins left="0.39370078740157483" right="0.39370078740157483" top="0.39370078740157483" bottom="0.39370078740157483" header="0" footer="0"/>
  <pageSetup fitToHeight="0" pageOrder="overThenDown" orientation="landscape" r:id="rId2"/>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ummaryRight="0"/>
    <pageSetUpPr autoPageBreaks="0" fitToPage="1"/>
  </sheetPr>
  <dimension ref="A1:AG51"/>
  <sheetViews>
    <sheetView topLeftCell="F1" zoomScale="85" zoomScaleNormal="85" workbookViewId="0">
      <selection activeCell="M49" sqref="M49:M51"/>
    </sheetView>
  </sheetViews>
  <sheetFormatPr defaultColWidth="9" defaultRowHeight="11.65" customHeight="1"/>
  <cols>
    <col min="1" max="2" width="9" style="1" customWidth="1"/>
    <col min="3" max="3" width="0.28515625" style="1" customWidth="1"/>
    <col min="4" max="4" width="8.5703125" style="1" customWidth="1"/>
    <col min="5" max="5" width="3.28515625" style="1" customWidth="1"/>
    <col min="6" max="6" width="9" style="1" customWidth="1"/>
    <col min="7" max="7" width="4" style="1" customWidth="1"/>
    <col min="8" max="8" width="7.5703125" style="1" customWidth="1"/>
    <col min="9" max="11" width="9" style="1" customWidth="1"/>
    <col min="12" max="12" width="6.42578125" style="1" customWidth="1"/>
    <col min="13" max="13" width="2.5703125" style="1" customWidth="1"/>
    <col min="14" max="14" width="9" style="1" customWidth="1"/>
    <col min="15" max="15" width="8.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9.28515625" style="1" customWidth="1"/>
    <col min="23" max="23" width="12.5703125" style="1" customWidth="1"/>
    <col min="24" max="24" width="10.5703125" style="1" customWidth="1"/>
    <col min="25" max="25" width="12.28515625" style="1" customWidth="1"/>
    <col min="26" max="26" width="13.28515625" style="1" customWidth="1"/>
    <col min="27" max="27" width="22.7109375" style="12" customWidth="1"/>
    <col min="28" max="28" width="12.7109375" style="38" bestFit="1" customWidth="1"/>
    <col min="29" max="29" width="16.28515625" style="38" bestFit="1" customWidth="1"/>
    <col min="30" max="30" width="12.7109375" style="38" customWidth="1"/>
    <col min="31" max="31" width="10.28515625" style="31" bestFit="1" customWidth="1"/>
    <col min="32" max="32" width="11.28515625" style="55" bestFit="1" customWidth="1"/>
    <col min="33" max="16384" width="9" style="2"/>
  </cols>
  <sheetData>
    <row r="1" spans="1:32" s="1" customFormat="1" ht="21" customHeight="1">
      <c r="A1" s="342"/>
      <c r="B1" s="342"/>
      <c r="C1" s="46"/>
      <c r="D1" s="46"/>
      <c r="E1" s="46"/>
      <c r="F1" s="343" t="s">
        <v>4407</v>
      </c>
      <c r="G1" s="344"/>
      <c r="H1" s="344"/>
      <c r="I1" s="344"/>
      <c r="J1" s="344"/>
      <c r="K1" s="344"/>
      <c r="L1" s="344"/>
      <c r="M1" s="344"/>
      <c r="N1" s="344"/>
      <c r="O1" s="344"/>
      <c r="P1" s="344"/>
      <c r="Q1" s="344"/>
      <c r="R1" s="344"/>
      <c r="S1" s="344"/>
      <c r="T1" s="344"/>
      <c r="U1" s="344"/>
      <c r="V1" s="344"/>
      <c r="W1" s="46"/>
      <c r="X1" s="46"/>
      <c r="Y1" s="46"/>
      <c r="Z1" s="46"/>
      <c r="AA1" s="46"/>
      <c r="AB1" s="35"/>
      <c r="AC1" s="35"/>
      <c r="AD1" s="35"/>
      <c r="AE1" s="30"/>
      <c r="AF1" s="52"/>
    </row>
    <row r="2" spans="1:32" s="1" customFormat="1" ht="21" customHeight="1">
      <c r="A2" s="342"/>
      <c r="B2" s="342"/>
      <c r="C2" s="46"/>
      <c r="D2" s="46"/>
      <c r="E2" s="46"/>
      <c r="F2" s="344"/>
      <c r="G2" s="344"/>
      <c r="H2" s="344"/>
      <c r="I2" s="344"/>
      <c r="J2" s="344"/>
      <c r="K2" s="344"/>
      <c r="L2" s="344"/>
      <c r="M2" s="344"/>
      <c r="N2" s="344"/>
      <c r="O2" s="344"/>
      <c r="P2" s="344"/>
      <c r="Q2" s="344"/>
      <c r="R2" s="344"/>
      <c r="S2" s="344"/>
      <c r="T2" s="344"/>
      <c r="U2" s="344"/>
      <c r="V2" s="344"/>
      <c r="W2" s="46"/>
      <c r="X2" s="46"/>
      <c r="Y2" s="46"/>
      <c r="Z2" s="46"/>
      <c r="AA2" s="46"/>
      <c r="AB2" s="35"/>
      <c r="AC2" s="35"/>
      <c r="AD2" s="35"/>
      <c r="AE2" s="30"/>
      <c r="AF2" s="52"/>
    </row>
    <row r="3" spans="1:32" s="1" customFormat="1" ht="21" customHeight="1">
      <c r="A3" s="342"/>
      <c r="B3" s="342"/>
      <c r="C3" s="46"/>
      <c r="D3" s="46"/>
      <c r="E3" s="46"/>
      <c r="F3" s="344"/>
      <c r="G3" s="344"/>
      <c r="H3" s="344"/>
      <c r="I3" s="344"/>
      <c r="J3" s="344"/>
      <c r="K3" s="344"/>
      <c r="L3" s="344"/>
      <c r="M3" s="344"/>
      <c r="N3" s="344"/>
      <c r="O3" s="344"/>
      <c r="P3" s="344"/>
      <c r="Q3" s="344"/>
      <c r="R3" s="344"/>
      <c r="S3" s="344"/>
      <c r="T3" s="344"/>
      <c r="U3" s="344"/>
      <c r="V3" s="344"/>
      <c r="W3" s="46"/>
      <c r="X3" s="46"/>
      <c r="Y3" s="46"/>
      <c r="Z3" s="46"/>
      <c r="AA3" s="46"/>
      <c r="AB3" s="35"/>
      <c r="AC3" s="35"/>
      <c r="AD3" s="35"/>
      <c r="AE3" s="30"/>
      <c r="AF3" s="52"/>
    </row>
    <row r="4" spans="1:32" s="1" customFormat="1" ht="21" customHeight="1">
      <c r="A4" s="342"/>
      <c r="B4" s="342"/>
      <c r="C4" s="46"/>
      <c r="D4" s="46"/>
      <c r="E4" s="46"/>
      <c r="F4" s="46"/>
      <c r="G4" s="46"/>
      <c r="H4" s="46"/>
      <c r="I4" s="46"/>
      <c r="J4" s="46"/>
      <c r="K4" s="46"/>
      <c r="L4" s="46"/>
      <c r="M4" s="46"/>
      <c r="N4" s="46"/>
      <c r="O4" s="46"/>
      <c r="P4" s="46"/>
      <c r="Q4" s="46"/>
      <c r="R4" s="46"/>
      <c r="S4" s="46"/>
      <c r="T4" s="46"/>
      <c r="U4" s="46"/>
      <c r="V4" s="46"/>
      <c r="W4" s="46"/>
      <c r="X4" s="46"/>
      <c r="Y4" s="46"/>
      <c r="Z4" s="46"/>
      <c r="AA4" s="46"/>
      <c r="AB4" s="35"/>
      <c r="AC4" s="35"/>
      <c r="AD4" s="35"/>
      <c r="AE4" s="30"/>
      <c r="AF4" s="52"/>
    </row>
    <row r="5" spans="1:32" s="1" customFormat="1" ht="33" customHeight="1">
      <c r="C5" s="47" t="s">
        <v>307</v>
      </c>
      <c r="D5" s="47"/>
      <c r="E5" s="47"/>
      <c r="F5" s="345" t="s">
        <v>440</v>
      </c>
      <c r="G5" s="344"/>
      <c r="H5" s="344"/>
      <c r="I5" s="344"/>
      <c r="J5" s="344"/>
      <c r="K5" s="344"/>
      <c r="L5" s="344"/>
      <c r="M5" s="344"/>
      <c r="N5" s="344"/>
      <c r="O5" s="344"/>
      <c r="P5" s="344"/>
      <c r="Q5" s="344"/>
      <c r="R5" s="344"/>
      <c r="S5" s="344"/>
      <c r="T5" s="344"/>
      <c r="U5" s="344"/>
      <c r="V5" s="344"/>
      <c r="W5" s="101"/>
      <c r="X5" s="101"/>
      <c r="Y5" s="101"/>
      <c r="Z5" s="101"/>
      <c r="AA5" s="13"/>
      <c r="AB5" s="36"/>
      <c r="AC5" s="36"/>
      <c r="AD5" s="36"/>
      <c r="AE5" s="30"/>
      <c r="AF5" s="52"/>
    </row>
    <row r="6" spans="1:32" s="1" customFormat="1" ht="13.15" customHeight="1">
      <c r="A6" s="347" t="s">
        <v>311</v>
      </c>
      <c r="B6" s="348"/>
      <c r="C6" s="349"/>
      <c r="D6" s="349"/>
      <c r="E6" s="48"/>
      <c r="F6" s="344"/>
      <c r="G6" s="344"/>
      <c r="H6" s="344"/>
      <c r="I6" s="344"/>
      <c r="J6" s="344"/>
      <c r="K6" s="344"/>
      <c r="L6" s="344"/>
      <c r="M6" s="344"/>
      <c r="N6" s="344"/>
      <c r="O6" s="344"/>
      <c r="P6" s="344"/>
      <c r="Q6" s="344"/>
      <c r="R6" s="344"/>
      <c r="S6" s="344"/>
      <c r="T6" s="344"/>
      <c r="U6" s="344"/>
      <c r="V6" s="344"/>
      <c r="W6" s="48"/>
      <c r="X6" s="48"/>
      <c r="Y6" s="48"/>
      <c r="Z6" s="48"/>
      <c r="AA6" s="14"/>
      <c r="AB6" s="37"/>
      <c r="AC6" s="37"/>
      <c r="AD6" s="37"/>
      <c r="AE6" s="30"/>
      <c r="AF6" s="52"/>
    </row>
    <row r="7" spans="1:32" ht="11.1" customHeight="1">
      <c r="A7" s="350"/>
      <c r="B7" s="350"/>
      <c r="C7" s="351"/>
      <c r="D7" s="351"/>
      <c r="E7" s="48"/>
      <c r="F7" s="48"/>
      <c r="G7" s="48"/>
      <c r="H7" s="48"/>
      <c r="I7" s="48"/>
      <c r="J7" s="48"/>
      <c r="K7" s="48"/>
      <c r="L7" s="48"/>
      <c r="M7" s="48"/>
      <c r="N7" s="48"/>
      <c r="O7" s="48"/>
      <c r="P7" s="48"/>
      <c r="Q7" s="48"/>
      <c r="R7" s="48"/>
      <c r="S7" s="48"/>
      <c r="T7" s="48"/>
      <c r="U7" s="48"/>
      <c r="V7" s="48"/>
      <c r="W7" s="48"/>
      <c r="X7" s="48"/>
      <c r="Y7" s="48"/>
      <c r="Z7" s="48"/>
      <c r="AA7" s="14"/>
      <c r="AB7" s="37"/>
      <c r="AC7" s="37"/>
      <c r="AD7" s="37"/>
    </row>
    <row r="8" spans="1:32" s="3" customFormat="1" ht="50.1" customHeight="1">
      <c r="A8" s="554" t="s">
        <v>0</v>
      </c>
      <c r="B8" s="554"/>
      <c r="C8" s="554"/>
      <c r="D8" s="554" t="s">
        <v>1</v>
      </c>
      <c r="E8" s="554"/>
      <c r="F8" s="554"/>
      <c r="G8" s="554"/>
      <c r="H8" s="554" t="s">
        <v>2</v>
      </c>
      <c r="I8" s="554"/>
      <c r="J8" s="554"/>
      <c r="K8" s="554"/>
      <c r="L8" s="554"/>
      <c r="M8" s="554" t="s">
        <v>3</v>
      </c>
      <c r="N8" s="554"/>
      <c r="O8" s="554"/>
      <c r="P8" s="555" t="s">
        <v>251</v>
      </c>
      <c r="Q8" s="555"/>
      <c r="R8" s="555"/>
      <c r="S8" s="555"/>
      <c r="T8" s="555" t="s">
        <v>225</v>
      </c>
      <c r="U8" s="555"/>
      <c r="V8" s="555"/>
      <c r="W8" s="70" t="s">
        <v>8</v>
      </c>
      <c r="X8" s="70" t="s">
        <v>9</v>
      </c>
      <c r="Y8" s="157" t="s">
        <v>1955</v>
      </c>
      <c r="Z8" s="157" t="s">
        <v>1956</v>
      </c>
      <c r="AA8" s="19" t="s">
        <v>349</v>
      </c>
      <c r="AB8" s="34" t="s">
        <v>562</v>
      </c>
      <c r="AC8" s="19" t="s">
        <v>349</v>
      </c>
      <c r="AD8" s="34" t="s">
        <v>562</v>
      </c>
      <c r="AE8" s="51" t="s">
        <v>560</v>
      </c>
      <c r="AF8" s="51" t="s">
        <v>561</v>
      </c>
    </row>
    <row r="9" spans="1:32" s="3" customFormat="1" ht="14.1" customHeight="1" thickBot="1">
      <c r="A9" s="8"/>
      <c r="B9" s="9"/>
      <c r="C9" s="9"/>
      <c r="D9" s="10"/>
      <c r="E9" s="49"/>
      <c r="F9" s="49"/>
      <c r="G9" s="49"/>
      <c r="H9" s="679" t="s">
        <v>2641</v>
      </c>
      <c r="I9" s="679"/>
      <c r="J9" s="679"/>
      <c r="K9" s="679"/>
      <c r="L9" s="679"/>
      <c r="M9" s="679"/>
      <c r="N9" s="679"/>
      <c r="O9" s="679"/>
      <c r="P9" s="11"/>
      <c r="Q9" s="11"/>
      <c r="R9" s="11"/>
      <c r="S9" s="11"/>
      <c r="T9" s="11"/>
      <c r="U9" s="11"/>
      <c r="V9" s="11"/>
      <c r="W9" s="11"/>
      <c r="X9" s="9"/>
      <c r="Y9" s="11"/>
      <c r="Z9" s="9"/>
      <c r="AA9" s="15"/>
      <c r="AB9" s="34"/>
      <c r="AC9" s="34"/>
      <c r="AD9" s="34"/>
      <c r="AE9" s="32"/>
      <c r="AF9" s="53"/>
    </row>
    <row r="10" spans="1:32" s="3" customFormat="1" ht="98.25" customHeight="1" thickBot="1">
      <c r="A10" s="365"/>
      <c r="B10" s="365"/>
      <c r="C10" s="365"/>
      <c r="D10" s="45"/>
      <c r="E10" s="282" t="s">
        <v>3954</v>
      </c>
      <c r="F10" s="282"/>
      <c r="G10" s="282"/>
      <c r="H10" s="297" t="s">
        <v>3774</v>
      </c>
      <c r="I10" s="281"/>
      <c r="J10" s="281"/>
      <c r="K10" s="281"/>
      <c r="L10" s="282"/>
      <c r="M10" s="282" t="s">
        <v>3954</v>
      </c>
      <c r="N10" s="282"/>
      <c r="O10" s="282"/>
      <c r="P10" s="286" t="s">
        <v>3955</v>
      </c>
      <c r="Q10" s="284" t="s">
        <v>2646</v>
      </c>
      <c r="R10" s="284" t="s">
        <v>2646</v>
      </c>
      <c r="S10" s="285" t="s">
        <v>2646</v>
      </c>
      <c r="T10" s="366" t="s">
        <v>352</v>
      </c>
      <c r="U10" s="366"/>
      <c r="V10" s="366"/>
      <c r="W10" s="57">
        <v>137450</v>
      </c>
      <c r="X10" s="57">
        <f>ROUND(W10*1.4/10,0)*10</f>
        <v>192430</v>
      </c>
      <c r="Y10" s="57">
        <v>130578</v>
      </c>
      <c r="Z10" s="57">
        <f t="shared" ref="Z10:Z14" si="0">ROUND(Y10*1.4/10,0)*10</f>
        <v>182810</v>
      </c>
      <c r="AA10" s="158" t="s">
        <v>1958</v>
      </c>
      <c r="AB10" s="159">
        <f t="shared" ref="AB10" si="1">Y10/W10-1</f>
        <v>-4.9996362313568521E-2</v>
      </c>
      <c r="AC10" s="164"/>
      <c r="AD10" s="58"/>
      <c r="AE10" s="57"/>
      <c r="AF10" s="57"/>
    </row>
    <row r="11" spans="1:32" s="3" customFormat="1" ht="98.25" customHeight="1" thickBot="1">
      <c r="A11" s="365"/>
      <c r="B11" s="365"/>
      <c r="C11" s="365"/>
      <c r="D11" s="45"/>
      <c r="E11" s="282" t="s">
        <v>3956</v>
      </c>
      <c r="F11" s="282"/>
      <c r="G11" s="282"/>
      <c r="H11" s="297" t="s">
        <v>3774</v>
      </c>
      <c r="I11" s="281"/>
      <c r="J11" s="281"/>
      <c r="K11" s="281"/>
      <c r="L11" s="282"/>
      <c r="M11" s="282" t="s">
        <v>3956</v>
      </c>
      <c r="N11" s="282"/>
      <c r="O11" s="282"/>
      <c r="P11" s="286" t="s">
        <v>3957</v>
      </c>
      <c r="Q11" s="284" t="s">
        <v>2646</v>
      </c>
      <c r="R11" s="284" t="s">
        <v>2646</v>
      </c>
      <c r="S11" s="285" t="s">
        <v>2646</v>
      </c>
      <c r="T11" s="366" t="s">
        <v>352</v>
      </c>
      <c r="U11" s="366"/>
      <c r="V11" s="366"/>
      <c r="W11" s="57">
        <v>120265</v>
      </c>
      <c r="X11" s="57">
        <f>ROUND(W11*1.4/10,0)*10</f>
        <v>168370</v>
      </c>
      <c r="Y11" s="57">
        <v>114252</v>
      </c>
      <c r="Z11" s="57">
        <f t="shared" si="0"/>
        <v>159950</v>
      </c>
      <c r="AA11" s="158" t="s">
        <v>1958</v>
      </c>
      <c r="AB11" s="159">
        <f t="shared" ref="AB11:AB14" si="2">Y11/W11-1</f>
        <v>-4.9997921257223576E-2</v>
      </c>
      <c r="AC11" s="164"/>
      <c r="AD11" s="58"/>
      <c r="AE11" s="57"/>
      <c r="AF11" s="57"/>
    </row>
    <row r="12" spans="1:32" s="3" customFormat="1" ht="98.25" customHeight="1" thickBot="1">
      <c r="A12" s="365"/>
      <c r="B12" s="365"/>
      <c r="C12" s="365"/>
      <c r="D12" s="45"/>
      <c r="E12" s="282" t="s">
        <v>3958</v>
      </c>
      <c r="F12" s="282"/>
      <c r="G12" s="282"/>
      <c r="H12" s="297" t="s">
        <v>3774</v>
      </c>
      <c r="I12" s="281"/>
      <c r="J12" s="281"/>
      <c r="K12" s="281"/>
      <c r="L12" s="282"/>
      <c r="M12" s="282" t="s">
        <v>3958</v>
      </c>
      <c r="N12" s="282"/>
      <c r="O12" s="282"/>
      <c r="P12" s="286" t="s">
        <v>3959</v>
      </c>
      <c r="Q12" s="284" t="s">
        <v>2646</v>
      </c>
      <c r="R12" s="284" t="s">
        <v>2646</v>
      </c>
      <c r="S12" s="285" t="s">
        <v>2646</v>
      </c>
      <c r="T12" s="366" t="s">
        <v>352</v>
      </c>
      <c r="U12" s="366"/>
      <c r="V12" s="366"/>
      <c r="W12" s="57">
        <v>117645</v>
      </c>
      <c r="X12" s="57">
        <f>ROUND(W12*1.4/10,0)*10</f>
        <v>164700</v>
      </c>
      <c r="Y12" s="57">
        <v>111763</v>
      </c>
      <c r="Z12" s="57">
        <f t="shared" si="0"/>
        <v>156470</v>
      </c>
      <c r="AA12" s="158" t="s">
        <v>1958</v>
      </c>
      <c r="AB12" s="159">
        <f t="shared" si="2"/>
        <v>-4.9997874962811828E-2</v>
      </c>
      <c r="AC12" s="164"/>
      <c r="AD12" s="58"/>
      <c r="AE12" s="57"/>
      <c r="AF12" s="57"/>
    </row>
    <row r="13" spans="1:32" s="3" customFormat="1" ht="98.25" customHeight="1" thickBot="1">
      <c r="A13" s="365"/>
      <c r="B13" s="365"/>
      <c r="C13" s="365"/>
      <c r="D13" s="45"/>
      <c r="E13" s="282" t="s">
        <v>2642</v>
      </c>
      <c r="F13" s="282"/>
      <c r="G13" s="282"/>
      <c r="H13" s="297" t="s">
        <v>3774</v>
      </c>
      <c r="I13" s="281"/>
      <c r="J13" s="281"/>
      <c r="K13" s="281"/>
      <c r="L13" s="282"/>
      <c r="M13" s="282" t="s">
        <v>2642</v>
      </c>
      <c r="N13" s="282"/>
      <c r="O13" s="282"/>
      <c r="P13" s="286" t="s">
        <v>2648</v>
      </c>
      <c r="Q13" s="284" t="s">
        <v>2646</v>
      </c>
      <c r="R13" s="284" t="s">
        <v>2646</v>
      </c>
      <c r="S13" s="285" t="s">
        <v>2646</v>
      </c>
      <c r="T13" s="366" t="s">
        <v>352</v>
      </c>
      <c r="U13" s="366"/>
      <c r="V13" s="366"/>
      <c r="W13" s="57">
        <v>120857</v>
      </c>
      <c r="X13" s="57">
        <f>ROUND(W13*1.4/10,0)*10</f>
        <v>169200</v>
      </c>
      <c r="Y13" s="57"/>
      <c r="Z13" s="57"/>
      <c r="AA13" s="122"/>
      <c r="AB13" s="164"/>
      <c r="AC13" s="164"/>
      <c r="AD13" s="58"/>
      <c r="AE13" s="57"/>
      <c r="AF13" s="57"/>
    </row>
    <row r="14" spans="1:32" s="3" customFormat="1" ht="98.25" customHeight="1" thickBot="1">
      <c r="A14" s="365"/>
      <c r="B14" s="365"/>
      <c r="C14" s="365"/>
      <c r="D14" s="45"/>
      <c r="E14" s="282" t="s">
        <v>2643</v>
      </c>
      <c r="F14" s="282"/>
      <c r="G14" s="282"/>
      <c r="H14" s="297" t="s">
        <v>3774</v>
      </c>
      <c r="I14" s="281"/>
      <c r="J14" s="281"/>
      <c r="K14" s="281"/>
      <c r="L14" s="282"/>
      <c r="M14" s="282" t="s">
        <v>2643</v>
      </c>
      <c r="N14" s="282"/>
      <c r="O14" s="282"/>
      <c r="P14" s="286" t="s">
        <v>2648</v>
      </c>
      <c r="Q14" s="284" t="s">
        <v>2646</v>
      </c>
      <c r="R14" s="284" t="s">
        <v>2646</v>
      </c>
      <c r="S14" s="285" t="s">
        <v>2646</v>
      </c>
      <c r="T14" s="366" t="s">
        <v>2650</v>
      </c>
      <c r="U14" s="366"/>
      <c r="V14" s="366"/>
      <c r="W14" s="57">
        <v>121415</v>
      </c>
      <c r="X14" s="57">
        <f t="shared" ref="X14:X44" si="3">ROUND(W14*1.4/10,0)*10</f>
        <v>169980</v>
      </c>
      <c r="Y14" s="57">
        <v>115344</v>
      </c>
      <c r="Z14" s="57">
        <f t="shared" si="0"/>
        <v>161480</v>
      </c>
      <c r="AA14" s="158" t="s">
        <v>1958</v>
      </c>
      <c r="AB14" s="159">
        <f t="shared" si="2"/>
        <v>-5.0002059053658954E-2</v>
      </c>
      <c r="AC14" s="164"/>
      <c r="AD14" s="58"/>
      <c r="AE14" s="57"/>
      <c r="AF14" s="57"/>
    </row>
    <row r="15" spans="1:32" s="3" customFormat="1" ht="98.25" customHeight="1" thickBot="1">
      <c r="A15" s="365"/>
      <c r="B15" s="365"/>
      <c r="C15" s="365"/>
      <c r="D15" s="45"/>
      <c r="E15" s="282" t="s">
        <v>2644</v>
      </c>
      <c r="F15" s="282"/>
      <c r="G15" s="282"/>
      <c r="H15" s="297" t="s">
        <v>3774</v>
      </c>
      <c r="I15" s="281"/>
      <c r="J15" s="281"/>
      <c r="K15" s="281"/>
      <c r="L15" s="282"/>
      <c r="M15" s="282" t="s">
        <v>2644</v>
      </c>
      <c r="N15" s="282"/>
      <c r="O15" s="282"/>
      <c r="P15" s="286" t="s">
        <v>2649</v>
      </c>
      <c r="Q15" s="284" t="s">
        <v>2647</v>
      </c>
      <c r="R15" s="284" t="s">
        <v>2647</v>
      </c>
      <c r="S15" s="285" t="s">
        <v>2647</v>
      </c>
      <c r="T15" s="366" t="s">
        <v>352</v>
      </c>
      <c r="U15" s="366"/>
      <c r="V15" s="366"/>
      <c r="W15" s="57">
        <v>114185</v>
      </c>
      <c r="X15" s="57">
        <f t="shared" si="3"/>
        <v>159860</v>
      </c>
      <c r="Y15" s="57"/>
      <c r="Z15" s="57"/>
      <c r="AA15" s="122"/>
      <c r="AB15" s="164"/>
      <c r="AC15" s="164"/>
      <c r="AD15" s="58"/>
      <c r="AE15" s="57"/>
      <c r="AF15" s="57"/>
    </row>
    <row r="16" spans="1:32" s="3" customFormat="1" ht="98.25" customHeight="1" thickBot="1">
      <c r="A16" s="365"/>
      <c r="B16" s="365"/>
      <c r="C16" s="365"/>
      <c r="D16" s="45"/>
      <c r="E16" s="282" t="s">
        <v>2645</v>
      </c>
      <c r="F16" s="282"/>
      <c r="G16" s="282"/>
      <c r="H16" s="297" t="s">
        <v>2667</v>
      </c>
      <c r="I16" s="281"/>
      <c r="J16" s="281"/>
      <c r="K16" s="281"/>
      <c r="L16" s="282"/>
      <c r="M16" s="282" t="s">
        <v>2645</v>
      </c>
      <c r="N16" s="282"/>
      <c r="O16" s="282"/>
      <c r="P16" s="286" t="s">
        <v>2648</v>
      </c>
      <c r="Q16" s="284" t="s">
        <v>2646</v>
      </c>
      <c r="R16" s="284" t="s">
        <v>2646</v>
      </c>
      <c r="S16" s="285" t="s">
        <v>2646</v>
      </c>
      <c r="T16" s="366" t="s">
        <v>22</v>
      </c>
      <c r="U16" s="366"/>
      <c r="V16" s="366"/>
      <c r="W16" s="57">
        <v>188045</v>
      </c>
      <c r="X16" s="57">
        <f t="shared" si="3"/>
        <v>263260</v>
      </c>
      <c r="Y16" s="57"/>
      <c r="Z16" s="57"/>
      <c r="AA16" s="122"/>
      <c r="AB16" s="164"/>
      <c r="AC16" s="164"/>
      <c r="AD16" s="58"/>
      <c r="AE16" s="57"/>
      <c r="AF16" s="57"/>
    </row>
    <row r="17" spans="1:33" s="3" customFormat="1" ht="14.1" customHeight="1">
      <c r="A17" s="8"/>
      <c r="B17" s="9"/>
      <c r="C17" s="9"/>
      <c r="D17" s="10"/>
      <c r="E17" s="49"/>
      <c r="F17" s="49"/>
      <c r="G17" s="49"/>
      <c r="H17" s="679" t="s">
        <v>2640</v>
      </c>
      <c r="I17" s="679"/>
      <c r="J17" s="679"/>
      <c r="K17" s="679"/>
      <c r="L17" s="679"/>
      <c r="M17" s="679"/>
      <c r="N17" s="679"/>
      <c r="O17" s="679"/>
      <c r="P17" s="11"/>
      <c r="Q17" s="11"/>
      <c r="R17" s="11"/>
      <c r="S17" s="11"/>
      <c r="T17" s="11"/>
      <c r="U17" s="11"/>
      <c r="V17" s="11"/>
      <c r="W17" s="11"/>
      <c r="X17" s="11"/>
      <c r="Y17" s="11"/>
      <c r="Z17" s="11"/>
      <c r="AA17" s="15"/>
      <c r="AB17" s="34"/>
      <c r="AC17" s="34"/>
      <c r="AD17" s="58"/>
      <c r="AE17" s="32"/>
      <c r="AF17" s="53"/>
    </row>
    <row r="18" spans="1:33" s="3" customFormat="1" ht="13.5" customHeight="1" thickBot="1">
      <c r="A18" s="50"/>
      <c r="B18" s="75"/>
      <c r="C18" s="75"/>
      <c r="D18" s="76"/>
      <c r="E18" s="76"/>
      <c r="F18" s="76"/>
      <c r="G18" s="76"/>
      <c r="H18" s="75"/>
      <c r="I18" s="75"/>
      <c r="J18" s="75"/>
      <c r="K18" s="75"/>
      <c r="L18" s="75"/>
      <c r="M18" s="75"/>
      <c r="N18" s="75"/>
      <c r="O18" s="75"/>
      <c r="P18" s="77"/>
      <c r="Q18" s="77"/>
      <c r="R18" s="77"/>
      <c r="S18" s="77"/>
      <c r="T18" s="77"/>
      <c r="U18" s="77"/>
      <c r="V18" s="77"/>
      <c r="W18" s="77"/>
      <c r="X18" s="77"/>
      <c r="Y18" s="77"/>
      <c r="Z18" s="77"/>
      <c r="AA18" s="15"/>
      <c r="AB18" s="34"/>
      <c r="AC18" s="34"/>
      <c r="AD18" s="58"/>
      <c r="AE18" s="32"/>
      <c r="AF18" s="53"/>
    </row>
    <row r="19" spans="1:33" s="3" customFormat="1" ht="102.75" customHeight="1" thickBot="1">
      <c r="A19" s="788"/>
      <c r="B19" s="263"/>
      <c r="C19" s="137"/>
      <c r="D19" s="198"/>
      <c r="E19" s="282" t="s">
        <v>3708</v>
      </c>
      <c r="F19" s="282"/>
      <c r="G19" s="282"/>
      <c r="H19" s="297" t="s">
        <v>3950</v>
      </c>
      <c r="I19" s="281"/>
      <c r="J19" s="281"/>
      <c r="K19" s="281"/>
      <c r="L19" s="282"/>
      <c r="M19" s="282" t="s">
        <v>3708</v>
      </c>
      <c r="N19" s="282"/>
      <c r="O19" s="282"/>
      <c r="P19" s="366" t="s">
        <v>2372</v>
      </c>
      <c r="Q19" s="366"/>
      <c r="R19" s="366"/>
      <c r="S19" s="366"/>
      <c r="T19" s="366" t="s">
        <v>222</v>
      </c>
      <c r="U19" s="366"/>
      <c r="V19" s="366"/>
      <c r="W19" s="57">
        <v>81178</v>
      </c>
      <c r="X19" s="57">
        <f t="shared" si="3"/>
        <v>113650</v>
      </c>
      <c r="Y19" s="57"/>
      <c r="Z19" s="57"/>
      <c r="AA19" s="122"/>
      <c r="AB19" s="164"/>
      <c r="AC19" s="164"/>
      <c r="AD19" s="58"/>
      <c r="AE19" s="57"/>
      <c r="AF19" s="57"/>
    </row>
    <row r="20" spans="1:33" s="3" customFormat="1" ht="102.75" customHeight="1" thickBot="1">
      <c r="A20" s="788"/>
      <c r="B20" s="263"/>
      <c r="C20" s="137"/>
      <c r="D20" s="198"/>
      <c r="E20" s="282" t="s">
        <v>2651</v>
      </c>
      <c r="F20" s="282"/>
      <c r="G20" s="282"/>
      <c r="H20" s="297" t="s">
        <v>3950</v>
      </c>
      <c r="I20" s="281"/>
      <c r="J20" s="281"/>
      <c r="K20" s="281"/>
      <c r="L20" s="282"/>
      <c r="M20" s="282" t="s">
        <v>2651</v>
      </c>
      <c r="N20" s="282"/>
      <c r="O20" s="282"/>
      <c r="P20" s="366" t="s">
        <v>2372</v>
      </c>
      <c r="Q20" s="366"/>
      <c r="R20" s="366"/>
      <c r="S20" s="366"/>
      <c r="T20" s="366" t="s">
        <v>222</v>
      </c>
      <c r="U20" s="366"/>
      <c r="V20" s="366"/>
      <c r="W20" s="57">
        <v>81178</v>
      </c>
      <c r="X20" s="57">
        <f t="shared" si="3"/>
        <v>113650</v>
      </c>
      <c r="Y20" s="57"/>
      <c r="Z20" s="57"/>
      <c r="AA20" s="122"/>
      <c r="AB20" s="164"/>
      <c r="AC20" s="164"/>
      <c r="AD20" s="58"/>
      <c r="AE20" s="57"/>
      <c r="AF20" s="57"/>
    </row>
    <row r="21" spans="1:33" s="3" customFormat="1" ht="102.75" customHeight="1" thickBot="1">
      <c r="A21" s="788"/>
      <c r="B21" s="263"/>
      <c r="C21" s="137"/>
      <c r="D21" s="198"/>
      <c r="E21" s="282" t="s">
        <v>2652</v>
      </c>
      <c r="F21" s="282"/>
      <c r="G21" s="282"/>
      <c r="H21" s="297" t="s">
        <v>3950</v>
      </c>
      <c r="I21" s="281"/>
      <c r="J21" s="281"/>
      <c r="K21" s="281"/>
      <c r="L21" s="282"/>
      <c r="M21" s="282" t="s">
        <v>2652</v>
      </c>
      <c r="N21" s="282"/>
      <c r="O21" s="282"/>
      <c r="P21" s="366" t="s">
        <v>2654</v>
      </c>
      <c r="Q21" s="366"/>
      <c r="R21" s="366"/>
      <c r="S21" s="366"/>
      <c r="T21" s="366" t="s">
        <v>222</v>
      </c>
      <c r="U21" s="366"/>
      <c r="V21" s="366"/>
      <c r="W21" s="57">
        <v>69080</v>
      </c>
      <c r="X21" s="57">
        <f t="shared" si="3"/>
        <v>96710</v>
      </c>
      <c r="Y21" s="57"/>
      <c r="Z21" s="57"/>
      <c r="AA21" s="122"/>
      <c r="AB21" s="164"/>
      <c r="AC21" s="183"/>
      <c r="AD21" s="58"/>
      <c r="AE21" s="57"/>
      <c r="AF21" s="57"/>
    </row>
    <row r="22" spans="1:33" s="3" customFormat="1" ht="102.75" customHeight="1" thickBot="1">
      <c r="A22" s="788"/>
      <c r="B22" s="263"/>
      <c r="C22" s="137"/>
      <c r="D22" s="198"/>
      <c r="E22" s="282" t="s">
        <v>2653</v>
      </c>
      <c r="F22" s="282"/>
      <c r="G22" s="282"/>
      <c r="H22" s="297" t="s">
        <v>3950</v>
      </c>
      <c r="I22" s="281"/>
      <c r="J22" s="281"/>
      <c r="K22" s="281"/>
      <c r="L22" s="282"/>
      <c r="M22" s="282" t="s">
        <v>2653</v>
      </c>
      <c r="N22" s="282"/>
      <c r="O22" s="282"/>
      <c r="P22" s="366" t="s">
        <v>2654</v>
      </c>
      <c r="Q22" s="366"/>
      <c r="R22" s="366"/>
      <c r="S22" s="366"/>
      <c r="T22" s="366" t="s">
        <v>222</v>
      </c>
      <c r="U22" s="366"/>
      <c r="V22" s="366"/>
      <c r="W22" s="57">
        <v>69860</v>
      </c>
      <c r="X22" s="57">
        <f t="shared" si="3"/>
        <v>97800</v>
      </c>
      <c r="Y22" s="57"/>
      <c r="Z22" s="57"/>
      <c r="AA22" s="122"/>
      <c r="AB22" s="164"/>
      <c r="AC22" s="183"/>
      <c r="AD22" s="58"/>
      <c r="AE22" s="57"/>
      <c r="AF22" s="57"/>
    </row>
    <row r="23" spans="1:33" s="3" customFormat="1" ht="102.75" customHeight="1" thickBot="1">
      <c r="A23" s="326"/>
      <c r="B23" s="303"/>
      <c r="C23" s="334"/>
      <c r="D23" s="326"/>
      <c r="E23" s="302" t="s">
        <v>2371</v>
      </c>
      <c r="F23" s="303"/>
      <c r="G23" s="334"/>
      <c r="H23" s="297" t="s">
        <v>3139</v>
      </c>
      <c r="I23" s="281"/>
      <c r="J23" s="281"/>
      <c r="K23" s="281"/>
      <c r="L23" s="282"/>
      <c r="M23" s="282" t="s">
        <v>2370</v>
      </c>
      <c r="N23" s="282"/>
      <c r="O23" s="282"/>
      <c r="P23" s="366" t="s">
        <v>2372</v>
      </c>
      <c r="Q23" s="366"/>
      <c r="R23" s="366"/>
      <c r="S23" s="366"/>
      <c r="T23" s="366" t="s">
        <v>222</v>
      </c>
      <c r="U23" s="366"/>
      <c r="V23" s="366"/>
      <c r="W23" s="57">
        <v>80551</v>
      </c>
      <c r="X23" s="57">
        <f t="shared" si="3"/>
        <v>112770</v>
      </c>
      <c r="Y23" s="57"/>
      <c r="Z23" s="57"/>
      <c r="AA23" s="122"/>
      <c r="AB23" s="164"/>
      <c r="AC23" s="164"/>
      <c r="AD23" s="58"/>
      <c r="AE23" s="57"/>
      <c r="AF23" s="57"/>
    </row>
    <row r="24" spans="1:33" s="3" customFormat="1" ht="102.75" customHeight="1" thickBot="1">
      <c r="A24" s="274"/>
      <c r="B24" s="264"/>
      <c r="C24" s="335"/>
      <c r="D24" s="274"/>
      <c r="E24" s="264"/>
      <c r="F24" s="264"/>
      <c r="G24" s="335"/>
      <c r="H24" s="297" t="s">
        <v>3139</v>
      </c>
      <c r="I24" s="281"/>
      <c r="J24" s="281"/>
      <c r="K24" s="281"/>
      <c r="L24" s="282"/>
      <c r="M24" s="282" t="s">
        <v>2373</v>
      </c>
      <c r="N24" s="282"/>
      <c r="O24" s="282"/>
      <c r="P24" s="366" t="s">
        <v>2372</v>
      </c>
      <c r="Q24" s="366"/>
      <c r="R24" s="366"/>
      <c r="S24" s="366"/>
      <c r="T24" s="366" t="s">
        <v>352</v>
      </c>
      <c r="U24" s="366"/>
      <c r="V24" s="366"/>
      <c r="W24" s="57">
        <v>90551</v>
      </c>
      <c r="X24" s="57">
        <f t="shared" si="3"/>
        <v>126770</v>
      </c>
      <c r="Y24" s="57"/>
      <c r="Z24" s="57"/>
      <c r="AA24" s="122"/>
      <c r="AB24" s="164"/>
      <c r="AC24" s="164"/>
      <c r="AD24" s="58"/>
      <c r="AE24" s="57"/>
      <c r="AF24" s="57"/>
    </row>
    <row r="25" spans="1:33" s="3" customFormat="1" ht="98.25" customHeight="1" thickBot="1">
      <c r="A25" s="365"/>
      <c r="B25" s="365"/>
      <c r="C25" s="365"/>
      <c r="D25" s="45"/>
      <c r="E25" s="282" t="s">
        <v>252</v>
      </c>
      <c r="F25" s="282"/>
      <c r="G25" s="282"/>
      <c r="H25" s="297" t="s">
        <v>3950</v>
      </c>
      <c r="I25" s="281"/>
      <c r="J25" s="281"/>
      <c r="K25" s="281"/>
      <c r="L25" s="282"/>
      <c r="M25" s="365" t="s">
        <v>252</v>
      </c>
      <c r="N25" s="365"/>
      <c r="O25" s="365"/>
      <c r="P25" s="366" t="s">
        <v>1697</v>
      </c>
      <c r="Q25" s="366"/>
      <c r="R25" s="366"/>
      <c r="S25" s="366"/>
      <c r="T25" s="366" t="s">
        <v>222</v>
      </c>
      <c r="U25" s="366"/>
      <c r="V25" s="366"/>
      <c r="W25" s="57">
        <v>70858</v>
      </c>
      <c r="X25" s="57">
        <f t="shared" si="3"/>
        <v>99200</v>
      </c>
      <c r="Y25" s="57"/>
      <c r="Z25" s="57"/>
      <c r="AA25" s="122"/>
      <c r="AB25" s="164"/>
      <c r="AC25" s="164"/>
      <c r="AD25" s="58"/>
      <c r="AE25" s="57"/>
      <c r="AF25" s="57"/>
    </row>
    <row r="26" spans="1:33" s="3" customFormat="1" ht="98.25" customHeight="1" thickBot="1">
      <c r="A26" s="365"/>
      <c r="B26" s="365"/>
      <c r="C26" s="365"/>
      <c r="D26" s="45"/>
      <c r="E26" s="282" t="s">
        <v>1751</v>
      </c>
      <c r="F26" s="282"/>
      <c r="G26" s="282"/>
      <c r="H26" s="297" t="s">
        <v>3950</v>
      </c>
      <c r="I26" s="281"/>
      <c r="J26" s="281"/>
      <c r="K26" s="281"/>
      <c r="L26" s="282"/>
      <c r="M26" s="365" t="s">
        <v>1750</v>
      </c>
      <c r="N26" s="365"/>
      <c r="O26" s="365"/>
      <c r="P26" s="366" t="s">
        <v>254</v>
      </c>
      <c r="Q26" s="366"/>
      <c r="R26" s="366"/>
      <c r="S26" s="366"/>
      <c r="T26" s="366" t="s">
        <v>222</v>
      </c>
      <c r="U26" s="366"/>
      <c r="V26" s="366"/>
      <c r="W26" s="57">
        <v>70450</v>
      </c>
      <c r="X26" s="57">
        <f t="shared" si="3"/>
        <v>98630</v>
      </c>
      <c r="Y26" s="57">
        <v>66928</v>
      </c>
      <c r="Z26" s="57">
        <f t="shared" ref="Z26" si="4">ROUND(Y26*1.4/10,0)*10</f>
        <v>93700</v>
      </c>
      <c r="AA26" s="158" t="s">
        <v>1958</v>
      </c>
      <c r="AB26" s="159">
        <f t="shared" ref="AB26" si="5">Y26/W26-1</f>
        <v>-4.9992902767920566E-2</v>
      </c>
      <c r="AC26" s="164"/>
      <c r="AD26" s="58"/>
      <c r="AE26" s="57"/>
      <c r="AF26" s="57"/>
    </row>
    <row r="27" spans="1:33" s="3" customFormat="1" ht="100.5" customHeight="1" thickBot="1">
      <c r="A27" s="365"/>
      <c r="B27" s="365"/>
      <c r="C27" s="365"/>
      <c r="D27" s="45"/>
      <c r="E27" s="282" t="s">
        <v>863</v>
      </c>
      <c r="F27" s="282"/>
      <c r="G27" s="282"/>
      <c r="H27" s="297" t="s">
        <v>3775</v>
      </c>
      <c r="I27" s="281"/>
      <c r="J27" s="281"/>
      <c r="K27" s="281"/>
      <c r="L27" s="282"/>
      <c r="M27" s="365" t="s">
        <v>863</v>
      </c>
      <c r="N27" s="365"/>
      <c r="O27" s="365"/>
      <c r="P27" s="366" t="s">
        <v>864</v>
      </c>
      <c r="Q27" s="366"/>
      <c r="R27" s="366"/>
      <c r="S27" s="366"/>
      <c r="T27" s="366" t="s">
        <v>222</v>
      </c>
      <c r="U27" s="366"/>
      <c r="V27" s="366"/>
      <c r="W27" s="57">
        <v>66583</v>
      </c>
      <c r="X27" s="57">
        <f t="shared" si="3"/>
        <v>93220</v>
      </c>
      <c r="Y27" s="57"/>
      <c r="Z27" s="57"/>
      <c r="AA27" s="122"/>
      <c r="AB27" s="164"/>
      <c r="AC27" s="183"/>
      <c r="AD27" s="58"/>
      <c r="AE27" s="57"/>
      <c r="AF27" s="57"/>
    </row>
    <row r="28" spans="1:33" s="3" customFormat="1" ht="48.6" customHeight="1" thickBot="1">
      <c r="A28" s="326"/>
      <c r="B28" s="302"/>
      <c r="C28" s="374"/>
      <c r="D28" s="326"/>
      <c r="E28" s="302" t="s">
        <v>1124</v>
      </c>
      <c r="F28" s="302"/>
      <c r="G28" s="374"/>
      <c r="H28" s="320" t="s">
        <v>3776</v>
      </c>
      <c r="I28" s="304"/>
      <c r="J28" s="304"/>
      <c r="K28" s="304"/>
      <c r="L28" s="668"/>
      <c r="M28" s="395" t="s">
        <v>1125</v>
      </c>
      <c r="N28" s="395"/>
      <c r="O28" s="395"/>
      <c r="P28" s="393" t="s">
        <v>253</v>
      </c>
      <c r="Q28" s="393"/>
      <c r="R28" s="393"/>
      <c r="S28" s="393"/>
      <c r="T28" s="393" t="s">
        <v>222</v>
      </c>
      <c r="U28" s="393"/>
      <c r="V28" s="393"/>
      <c r="W28" s="57">
        <v>76228</v>
      </c>
      <c r="X28" s="57">
        <f t="shared" si="3"/>
        <v>106720</v>
      </c>
      <c r="Y28" s="57"/>
      <c r="Z28" s="57"/>
      <c r="AA28" s="122"/>
      <c r="AB28" s="164"/>
      <c r="AC28" s="164"/>
      <c r="AD28" s="58"/>
      <c r="AE28" s="57"/>
      <c r="AF28" s="57"/>
      <c r="AG28" s="21"/>
    </row>
    <row r="29" spans="1:33" s="3" customFormat="1" ht="48.6" customHeight="1" thickBot="1">
      <c r="A29" s="493"/>
      <c r="B29" s="404"/>
      <c r="C29" s="385"/>
      <c r="D29" s="493"/>
      <c r="E29" s="404"/>
      <c r="F29" s="404"/>
      <c r="G29" s="385"/>
      <c r="H29" s="493"/>
      <c r="I29" s="404"/>
      <c r="J29" s="404"/>
      <c r="K29" s="404"/>
      <c r="L29" s="385"/>
      <c r="M29" s="365" t="s">
        <v>1126</v>
      </c>
      <c r="N29" s="365"/>
      <c r="O29" s="365"/>
      <c r="P29" s="393" t="s">
        <v>253</v>
      </c>
      <c r="Q29" s="393"/>
      <c r="R29" s="393"/>
      <c r="S29" s="393"/>
      <c r="T29" s="366" t="s">
        <v>222</v>
      </c>
      <c r="U29" s="366"/>
      <c r="V29" s="366"/>
      <c r="W29" s="57">
        <v>76228</v>
      </c>
      <c r="X29" s="57">
        <f t="shared" si="3"/>
        <v>106720</v>
      </c>
      <c r="Y29" s="57"/>
      <c r="Z29" s="57"/>
      <c r="AA29" s="122"/>
      <c r="AB29" s="164"/>
      <c r="AC29" s="164"/>
      <c r="AD29" s="58"/>
      <c r="AE29" s="57"/>
      <c r="AF29" s="57"/>
      <c r="AG29" s="21"/>
    </row>
    <row r="30" spans="1:33" s="3" customFormat="1" ht="49.15" customHeight="1" thickBot="1">
      <c r="A30" s="326"/>
      <c r="B30" s="302"/>
      <c r="C30" s="374"/>
      <c r="D30" s="326"/>
      <c r="E30" s="316" t="s">
        <v>648</v>
      </c>
      <c r="F30" s="316"/>
      <c r="G30" s="792"/>
      <c r="H30" s="320" t="s">
        <v>3951</v>
      </c>
      <c r="I30" s="303"/>
      <c r="J30" s="303"/>
      <c r="K30" s="303"/>
      <c r="L30" s="334"/>
      <c r="M30" s="365" t="s">
        <v>649</v>
      </c>
      <c r="N30" s="365"/>
      <c r="O30" s="365"/>
      <c r="P30" s="791" t="s">
        <v>651</v>
      </c>
      <c r="Q30" s="791"/>
      <c r="R30" s="791"/>
      <c r="S30" s="791"/>
      <c r="T30" s="366" t="s">
        <v>222</v>
      </c>
      <c r="U30" s="366"/>
      <c r="V30" s="366"/>
      <c r="W30" s="57">
        <v>85728</v>
      </c>
      <c r="X30" s="57">
        <f t="shared" si="3"/>
        <v>120020</v>
      </c>
      <c r="Y30" s="57"/>
      <c r="Z30" s="57"/>
      <c r="AA30" s="122"/>
      <c r="AB30" s="164"/>
      <c r="AC30" s="164"/>
      <c r="AD30" s="58"/>
      <c r="AE30" s="57"/>
      <c r="AF30" s="57"/>
    </row>
    <row r="31" spans="1:33" s="3" customFormat="1" ht="49.15" customHeight="1" thickBot="1">
      <c r="A31" s="493"/>
      <c r="B31" s="404"/>
      <c r="C31" s="385"/>
      <c r="D31" s="493"/>
      <c r="E31" s="472"/>
      <c r="F31" s="472"/>
      <c r="G31" s="793"/>
      <c r="H31" s="273"/>
      <c r="I31" s="263"/>
      <c r="J31" s="263"/>
      <c r="K31" s="263"/>
      <c r="L31" s="312"/>
      <c r="M31" s="365" t="s">
        <v>653</v>
      </c>
      <c r="N31" s="365"/>
      <c r="O31" s="365"/>
      <c r="P31" s="366" t="s">
        <v>652</v>
      </c>
      <c r="Q31" s="366"/>
      <c r="R31" s="366"/>
      <c r="S31" s="366"/>
      <c r="T31" s="366" t="s">
        <v>222</v>
      </c>
      <c r="U31" s="366"/>
      <c r="V31" s="366"/>
      <c r="W31" s="57">
        <v>68376</v>
      </c>
      <c r="X31" s="57">
        <f t="shared" si="3"/>
        <v>95730</v>
      </c>
      <c r="Y31" s="57"/>
      <c r="Z31" s="57"/>
      <c r="AA31" s="122"/>
      <c r="AB31" s="164"/>
      <c r="AC31" s="183"/>
      <c r="AD31" s="58"/>
      <c r="AE31" s="57"/>
      <c r="AF31" s="57"/>
    </row>
    <row r="32" spans="1:33" s="3" customFormat="1" ht="41.65" customHeight="1" thickBot="1">
      <c r="A32" s="273"/>
      <c r="B32" s="263"/>
      <c r="C32" s="312"/>
      <c r="D32" s="273"/>
      <c r="E32" s="472"/>
      <c r="F32" s="472"/>
      <c r="G32" s="793"/>
      <c r="H32" s="273"/>
      <c r="I32" s="263"/>
      <c r="J32" s="263"/>
      <c r="K32" s="263"/>
      <c r="L32" s="312"/>
      <c r="M32" s="365" t="s">
        <v>650</v>
      </c>
      <c r="N32" s="365"/>
      <c r="O32" s="365"/>
      <c r="P32" s="366" t="s">
        <v>253</v>
      </c>
      <c r="Q32" s="366"/>
      <c r="R32" s="366"/>
      <c r="S32" s="366"/>
      <c r="T32" s="366" t="s">
        <v>222</v>
      </c>
      <c r="U32" s="366"/>
      <c r="V32" s="366"/>
      <c r="W32" s="57">
        <v>70527</v>
      </c>
      <c r="X32" s="57">
        <f t="shared" si="3"/>
        <v>98740</v>
      </c>
      <c r="Y32" s="57"/>
      <c r="Z32" s="57"/>
      <c r="AA32" s="122"/>
      <c r="AB32" s="164"/>
      <c r="AC32" s="164"/>
      <c r="AD32" s="58"/>
      <c r="AE32" s="57"/>
      <c r="AF32" s="57"/>
    </row>
    <row r="33" spans="1:32" s="3" customFormat="1" ht="110.25" customHeight="1" thickBot="1">
      <c r="A33" s="274"/>
      <c r="B33" s="264"/>
      <c r="C33" s="335"/>
      <c r="D33" s="274"/>
      <c r="E33" s="794"/>
      <c r="F33" s="794"/>
      <c r="G33" s="795"/>
      <c r="H33" s="796" t="s">
        <v>3140</v>
      </c>
      <c r="I33" s="794"/>
      <c r="J33" s="794"/>
      <c r="K33" s="794"/>
      <c r="L33" s="795"/>
      <c r="M33" s="365" t="s">
        <v>1319</v>
      </c>
      <c r="N33" s="365"/>
      <c r="O33" s="365"/>
      <c r="P33" s="366" t="s">
        <v>253</v>
      </c>
      <c r="Q33" s="366"/>
      <c r="R33" s="366"/>
      <c r="S33" s="366"/>
      <c r="T33" s="790" t="s">
        <v>1218</v>
      </c>
      <c r="U33" s="790"/>
      <c r="V33" s="790"/>
      <c r="W33" s="57">
        <v>72850</v>
      </c>
      <c r="X33" s="57">
        <f t="shared" si="3"/>
        <v>101990</v>
      </c>
      <c r="Y33" s="57"/>
      <c r="Z33" s="57"/>
      <c r="AA33" s="122"/>
      <c r="AB33" s="164"/>
      <c r="AC33" s="164"/>
      <c r="AD33" s="58"/>
      <c r="AE33" s="57"/>
      <c r="AF33" s="57"/>
    </row>
    <row r="34" spans="1:32" s="3" customFormat="1" ht="102" customHeight="1" thickBot="1">
      <c r="A34" s="365"/>
      <c r="B34" s="365"/>
      <c r="C34" s="365"/>
      <c r="D34" s="45"/>
      <c r="E34" s="282" t="s">
        <v>1320</v>
      </c>
      <c r="F34" s="282"/>
      <c r="G34" s="282"/>
      <c r="H34" s="297" t="s">
        <v>3952</v>
      </c>
      <c r="I34" s="281"/>
      <c r="J34" s="281"/>
      <c r="K34" s="281"/>
      <c r="L34" s="282"/>
      <c r="M34" s="365" t="s">
        <v>1321</v>
      </c>
      <c r="N34" s="365"/>
      <c r="O34" s="365"/>
      <c r="P34" s="366" t="s">
        <v>253</v>
      </c>
      <c r="Q34" s="366"/>
      <c r="R34" s="366"/>
      <c r="S34" s="366"/>
      <c r="T34" s="366" t="s">
        <v>222</v>
      </c>
      <c r="U34" s="366"/>
      <c r="V34" s="366"/>
      <c r="W34" s="57">
        <v>73889</v>
      </c>
      <c r="X34" s="57">
        <f t="shared" si="3"/>
        <v>103440</v>
      </c>
      <c r="Y34" s="57"/>
      <c r="Z34" s="57"/>
      <c r="AA34" s="122"/>
      <c r="AB34" s="164"/>
      <c r="AC34" s="164"/>
      <c r="AD34" s="58"/>
      <c r="AE34" s="57"/>
      <c r="AF34" s="57"/>
    </row>
    <row r="35" spans="1:32" s="3" customFormat="1" ht="125.1" customHeight="1" thickBot="1">
      <c r="A35" s="365"/>
      <c r="B35" s="365"/>
      <c r="C35" s="365"/>
      <c r="D35" s="45"/>
      <c r="E35" s="282" t="s">
        <v>654</v>
      </c>
      <c r="F35" s="282"/>
      <c r="G35" s="282"/>
      <c r="H35" s="297" t="s">
        <v>3141</v>
      </c>
      <c r="I35" s="281"/>
      <c r="J35" s="281"/>
      <c r="K35" s="281"/>
      <c r="L35" s="282"/>
      <c r="M35" s="365" t="s">
        <v>655</v>
      </c>
      <c r="N35" s="365"/>
      <c r="O35" s="365"/>
      <c r="P35" s="366" t="s">
        <v>253</v>
      </c>
      <c r="Q35" s="366"/>
      <c r="R35" s="366"/>
      <c r="S35" s="366"/>
      <c r="T35" s="789" t="s">
        <v>656</v>
      </c>
      <c r="U35" s="789"/>
      <c r="V35" s="789"/>
      <c r="W35" s="57">
        <v>72849</v>
      </c>
      <c r="X35" s="57">
        <f t="shared" si="3"/>
        <v>101990</v>
      </c>
      <c r="Y35" s="57">
        <v>65564</v>
      </c>
      <c r="Z35" s="57">
        <f t="shared" ref="Z35" si="6">ROUND(Y35*1.4/10,0)*10</f>
        <v>91790</v>
      </c>
      <c r="AA35" s="158" t="s">
        <v>1958</v>
      </c>
      <c r="AB35" s="159">
        <f t="shared" ref="AB35" si="7">Y35/W35-1</f>
        <v>-0.10000137270243925</v>
      </c>
      <c r="AC35" s="43"/>
      <c r="AD35" s="58"/>
      <c r="AE35" s="57"/>
      <c r="AF35" s="57"/>
    </row>
    <row r="36" spans="1:32" s="3" customFormat="1" ht="92.45" customHeight="1" thickBot="1">
      <c r="A36" s="365"/>
      <c r="B36" s="365"/>
      <c r="C36" s="365"/>
      <c r="D36" s="45"/>
      <c r="E36" s="282" t="s">
        <v>3523</v>
      </c>
      <c r="F36" s="282"/>
      <c r="G36" s="282"/>
      <c r="H36" s="297" t="s">
        <v>3524</v>
      </c>
      <c r="I36" s="281"/>
      <c r="J36" s="281"/>
      <c r="K36" s="281"/>
      <c r="L36" s="282"/>
      <c r="M36" s="365" t="s">
        <v>3523</v>
      </c>
      <c r="N36" s="365"/>
      <c r="O36" s="365"/>
      <c r="P36" s="366"/>
      <c r="Q36" s="366"/>
      <c r="R36" s="366"/>
      <c r="S36" s="366"/>
      <c r="T36" s="366" t="s">
        <v>22</v>
      </c>
      <c r="U36" s="366"/>
      <c r="V36" s="366"/>
      <c r="W36" s="57">
        <v>2926</v>
      </c>
      <c r="X36" s="57">
        <f t="shared" si="3"/>
        <v>4100</v>
      </c>
      <c r="Y36" s="57"/>
      <c r="Z36" s="57"/>
      <c r="AA36" s="122"/>
      <c r="AB36" s="164"/>
      <c r="AC36" s="183"/>
      <c r="AD36" s="58"/>
      <c r="AE36" s="57"/>
      <c r="AF36" s="57"/>
    </row>
    <row r="37" spans="1:32" s="3" customFormat="1" ht="40.5" customHeight="1" thickBot="1">
      <c r="A37" s="326"/>
      <c r="B37" s="302"/>
      <c r="C37" s="374"/>
      <c r="D37" s="326"/>
      <c r="E37" s="302" t="s">
        <v>657</v>
      </c>
      <c r="F37" s="302"/>
      <c r="G37" s="374"/>
      <c r="H37" s="320" t="s">
        <v>3950</v>
      </c>
      <c r="I37" s="302"/>
      <c r="J37" s="302"/>
      <c r="K37" s="302"/>
      <c r="L37" s="374"/>
      <c r="M37" s="365" t="s">
        <v>860</v>
      </c>
      <c r="N37" s="365"/>
      <c r="O37" s="365"/>
      <c r="P37" s="366" t="s">
        <v>660</v>
      </c>
      <c r="Q37" s="366"/>
      <c r="R37" s="366"/>
      <c r="S37" s="366"/>
      <c r="T37" s="366" t="s">
        <v>222</v>
      </c>
      <c r="U37" s="366"/>
      <c r="V37" s="366"/>
      <c r="W37" s="57">
        <v>72229</v>
      </c>
      <c r="X37" s="57">
        <f t="shared" si="3"/>
        <v>101120</v>
      </c>
      <c r="Y37" s="57">
        <v>68618</v>
      </c>
      <c r="Z37" s="57">
        <f t="shared" ref="Z37" si="8">ROUND(Y37*1.4/10,0)*10</f>
        <v>96070</v>
      </c>
      <c r="AA37" s="158" t="s">
        <v>1958</v>
      </c>
      <c r="AB37" s="159">
        <f t="shared" ref="AB37" si="9">Y37/W37-1</f>
        <v>-4.9993769815448119E-2</v>
      </c>
      <c r="AC37" s="43"/>
      <c r="AD37" s="58"/>
      <c r="AE37" s="57"/>
      <c r="AF37" s="57"/>
    </row>
    <row r="38" spans="1:32" s="3" customFormat="1" ht="37.5" customHeight="1" thickBot="1">
      <c r="A38" s="273"/>
      <c r="B38" s="263"/>
      <c r="C38" s="312"/>
      <c r="D38" s="273"/>
      <c r="E38" s="263"/>
      <c r="F38" s="263"/>
      <c r="G38" s="312"/>
      <c r="H38" s="273"/>
      <c r="I38" s="263"/>
      <c r="J38" s="263"/>
      <c r="K38" s="263"/>
      <c r="L38" s="312"/>
      <c r="M38" s="365" t="s">
        <v>861</v>
      </c>
      <c r="N38" s="365"/>
      <c r="O38" s="365"/>
      <c r="P38" s="366" t="s">
        <v>661</v>
      </c>
      <c r="Q38" s="366"/>
      <c r="R38" s="366"/>
      <c r="S38" s="366"/>
      <c r="T38" s="366" t="s">
        <v>222</v>
      </c>
      <c r="U38" s="366"/>
      <c r="V38" s="366"/>
      <c r="W38" s="57">
        <v>66186</v>
      </c>
      <c r="X38" s="57">
        <f t="shared" si="3"/>
        <v>92660</v>
      </c>
      <c r="Y38" s="57">
        <v>62877</v>
      </c>
      <c r="Z38" s="57">
        <f t="shared" ref="Z38" si="10">ROUND(Y38*1.4/10,0)*10</f>
        <v>88030</v>
      </c>
      <c r="AA38" s="158" t="s">
        <v>1958</v>
      </c>
      <c r="AB38" s="159">
        <f t="shared" ref="AB38" si="11">Y38/W38-1</f>
        <v>-4.9995467319372655E-2</v>
      </c>
      <c r="AC38" s="183"/>
      <c r="AD38" s="58"/>
      <c r="AE38" s="57"/>
      <c r="AF38" s="57"/>
    </row>
    <row r="39" spans="1:32" s="3" customFormat="1" ht="40.5" customHeight="1" thickBot="1">
      <c r="A39" s="274"/>
      <c r="B39" s="264"/>
      <c r="C39" s="335"/>
      <c r="D39" s="274"/>
      <c r="E39" s="264"/>
      <c r="F39" s="264"/>
      <c r="G39" s="335"/>
      <c r="H39" s="274"/>
      <c r="I39" s="264"/>
      <c r="J39" s="264"/>
      <c r="K39" s="264"/>
      <c r="L39" s="335"/>
      <c r="M39" s="365" t="s">
        <v>862</v>
      </c>
      <c r="N39" s="365"/>
      <c r="O39" s="365"/>
      <c r="P39" s="366" t="s">
        <v>660</v>
      </c>
      <c r="Q39" s="366"/>
      <c r="R39" s="366"/>
      <c r="S39" s="366"/>
      <c r="T39" s="366" t="s">
        <v>222</v>
      </c>
      <c r="U39" s="366"/>
      <c r="V39" s="366"/>
      <c r="W39" s="57">
        <v>62873</v>
      </c>
      <c r="X39" s="57">
        <f t="shared" si="3"/>
        <v>88020</v>
      </c>
      <c r="Y39" s="57"/>
      <c r="Z39" s="57"/>
      <c r="AA39" s="122"/>
      <c r="AB39" s="164"/>
      <c r="AC39" s="183"/>
      <c r="AD39" s="58"/>
      <c r="AE39" s="57"/>
      <c r="AF39" s="57"/>
    </row>
    <row r="40" spans="1:32" s="3" customFormat="1" ht="49.15" customHeight="1" thickBot="1">
      <c r="A40" s="326"/>
      <c r="B40" s="302"/>
      <c r="C40" s="374"/>
      <c r="D40" s="326"/>
      <c r="E40" s="316" t="s">
        <v>658</v>
      </c>
      <c r="F40" s="316"/>
      <c r="G40" s="792"/>
      <c r="H40" s="320" t="s">
        <v>3953</v>
      </c>
      <c r="I40" s="304"/>
      <c r="J40" s="304"/>
      <c r="K40" s="304"/>
      <c r="L40" s="668"/>
      <c r="M40" s="365" t="s">
        <v>659</v>
      </c>
      <c r="N40" s="365"/>
      <c r="O40" s="365"/>
      <c r="P40" s="790" t="s">
        <v>348</v>
      </c>
      <c r="Q40" s="790"/>
      <c r="R40" s="790"/>
      <c r="S40" s="790"/>
      <c r="T40" s="366" t="s">
        <v>222</v>
      </c>
      <c r="U40" s="366"/>
      <c r="V40" s="366"/>
      <c r="W40" s="57">
        <v>81636</v>
      </c>
      <c r="X40" s="57">
        <f t="shared" si="3"/>
        <v>114290</v>
      </c>
      <c r="Y40" s="57"/>
      <c r="Z40" s="57"/>
      <c r="AA40" s="122"/>
      <c r="AB40" s="164"/>
      <c r="AC40" s="164"/>
      <c r="AD40" s="58"/>
      <c r="AE40" s="57"/>
      <c r="AF40" s="57"/>
    </row>
    <row r="41" spans="1:32" s="3" customFormat="1" ht="49.15" customHeight="1" thickBot="1">
      <c r="A41" s="493"/>
      <c r="B41" s="404"/>
      <c r="C41" s="385"/>
      <c r="D41" s="493"/>
      <c r="E41" s="472"/>
      <c r="F41" s="472"/>
      <c r="G41" s="793"/>
      <c r="H41" s="491"/>
      <c r="I41" s="403"/>
      <c r="J41" s="403"/>
      <c r="K41" s="403"/>
      <c r="L41" s="546"/>
      <c r="M41" s="365" t="s">
        <v>664</v>
      </c>
      <c r="N41" s="365"/>
      <c r="O41" s="365"/>
      <c r="P41" s="366" t="s">
        <v>253</v>
      </c>
      <c r="Q41" s="366"/>
      <c r="R41" s="366"/>
      <c r="S41" s="366"/>
      <c r="T41" s="366" t="s">
        <v>222</v>
      </c>
      <c r="U41" s="366"/>
      <c r="V41" s="366"/>
      <c r="W41" s="57">
        <v>75140</v>
      </c>
      <c r="X41" s="57">
        <f t="shared" si="3"/>
        <v>105200</v>
      </c>
      <c r="Y41" s="57"/>
      <c r="Z41" s="57"/>
      <c r="AA41" s="122"/>
      <c r="AB41" s="164"/>
      <c r="AC41" s="164"/>
      <c r="AD41" s="58"/>
      <c r="AE41" s="57"/>
      <c r="AF41" s="57"/>
    </row>
    <row r="42" spans="1:32" s="3" customFormat="1" ht="105" customHeight="1" thickBot="1">
      <c r="A42" s="273"/>
      <c r="B42" s="263"/>
      <c r="C42" s="312"/>
      <c r="D42" s="273"/>
      <c r="E42" s="472"/>
      <c r="F42" s="472"/>
      <c r="G42" s="793"/>
      <c r="H42" s="796" t="s">
        <v>3142</v>
      </c>
      <c r="I42" s="794"/>
      <c r="J42" s="794"/>
      <c r="K42" s="794"/>
      <c r="L42" s="795"/>
      <c r="M42" s="365" t="s">
        <v>1318</v>
      </c>
      <c r="N42" s="365"/>
      <c r="O42" s="365"/>
      <c r="P42" s="366" t="s">
        <v>253</v>
      </c>
      <c r="Q42" s="366"/>
      <c r="R42" s="366"/>
      <c r="S42" s="366"/>
      <c r="T42" s="790" t="s">
        <v>1317</v>
      </c>
      <c r="U42" s="790"/>
      <c r="V42" s="790"/>
      <c r="W42" s="57">
        <v>80318</v>
      </c>
      <c r="X42" s="57">
        <f t="shared" si="3"/>
        <v>112450</v>
      </c>
      <c r="Y42" s="57"/>
      <c r="Z42" s="57"/>
      <c r="AA42" s="122"/>
      <c r="AB42" s="164"/>
      <c r="AC42" s="164"/>
      <c r="AD42" s="58"/>
      <c r="AE42" s="57"/>
      <c r="AF42" s="57"/>
    </row>
    <row r="43" spans="1:32" s="3" customFormat="1" ht="122.65" customHeight="1" thickBot="1">
      <c r="A43" s="365"/>
      <c r="B43" s="365"/>
      <c r="C43" s="365"/>
      <c r="D43" s="45"/>
      <c r="E43" s="282" t="s">
        <v>662</v>
      </c>
      <c r="F43" s="282"/>
      <c r="G43" s="282"/>
      <c r="H43" s="297" t="s">
        <v>3141</v>
      </c>
      <c r="I43" s="281"/>
      <c r="J43" s="281"/>
      <c r="K43" s="281"/>
      <c r="L43" s="282"/>
      <c r="M43" s="365" t="s">
        <v>663</v>
      </c>
      <c r="N43" s="365"/>
      <c r="O43" s="365"/>
      <c r="P43" s="366" t="s">
        <v>253</v>
      </c>
      <c r="Q43" s="366"/>
      <c r="R43" s="366"/>
      <c r="S43" s="366"/>
      <c r="T43" s="789" t="s">
        <v>656</v>
      </c>
      <c r="U43" s="789"/>
      <c r="V43" s="789"/>
      <c r="W43" s="57">
        <v>72285</v>
      </c>
      <c r="X43" s="57">
        <f t="shared" si="3"/>
        <v>101200</v>
      </c>
      <c r="Y43" s="57">
        <v>65057</v>
      </c>
      <c r="Z43" s="57">
        <f t="shared" ref="Z43" si="12">ROUND(Y43*1.4/10,0)*10</f>
        <v>91080</v>
      </c>
      <c r="AA43" s="158" t="s">
        <v>1958</v>
      </c>
      <c r="AB43" s="159">
        <f t="shared" ref="AB43" si="13">Y43/W43-1</f>
        <v>-9.9993082935602162E-2</v>
      </c>
      <c r="AC43" s="164"/>
      <c r="AD43" s="58"/>
      <c r="AE43" s="57"/>
      <c r="AF43" s="57"/>
    </row>
    <row r="44" spans="1:32" s="3" customFormat="1" ht="92.45" customHeight="1" thickBot="1">
      <c r="A44" s="365"/>
      <c r="B44" s="365"/>
      <c r="C44" s="365"/>
      <c r="D44" s="45"/>
      <c r="E44" s="282" t="s">
        <v>3523</v>
      </c>
      <c r="F44" s="282"/>
      <c r="G44" s="282"/>
      <c r="H44" s="297" t="s">
        <v>3524</v>
      </c>
      <c r="I44" s="281"/>
      <c r="J44" s="281"/>
      <c r="K44" s="281"/>
      <c r="L44" s="282"/>
      <c r="M44" s="365" t="s">
        <v>3523</v>
      </c>
      <c r="N44" s="365"/>
      <c r="O44" s="365"/>
      <c r="P44" s="366"/>
      <c r="Q44" s="366"/>
      <c r="R44" s="366"/>
      <c r="S44" s="366"/>
      <c r="T44" s="366" t="s">
        <v>22</v>
      </c>
      <c r="U44" s="366"/>
      <c r="V44" s="366"/>
      <c r="W44" s="57">
        <v>2926</v>
      </c>
      <c r="X44" s="57">
        <f t="shared" si="3"/>
        <v>4100</v>
      </c>
      <c r="Y44" s="57"/>
      <c r="Z44" s="57"/>
      <c r="AA44" s="122"/>
      <c r="AB44" s="164"/>
      <c r="AC44" s="183"/>
      <c r="AD44" s="58"/>
      <c r="AE44" s="57"/>
      <c r="AF44" s="57"/>
    </row>
    <row r="45" spans="1:32" ht="11.65" customHeight="1">
      <c r="AF45" s="54"/>
    </row>
    <row r="51" ht="15"/>
  </sheetData>
  <autoFilter ref="H8:AF51" xr:uid="{00000000-0009-0000-0000-000006000000}">
    <filterColumn colId="0" showButton="0"/>
    <filterColumn colId="1" showButton="0"/>
    <filterColumn colId="2" showButton="0"/>
    <filterColumn colId="3" showButton="0"/>
    <filterColumn colId="5" showButton="0"/>
    <filterColumn colId="6" showButton="0"/>
    <filterColumn colId="8" showButton="0"/>
    <filterColumn colId="9" showButton="0"/>
    <filterColumn colId="10" showButton="0"/>
    <filterColumn colId="12" showButton="0"/>
    <filterColumn colId="13" showButton="0"/>
  </autoFilter>
  <mergeCells count="191">
    <mergeCell ref="A12:C12"/>
    <mergeCell ref="E12:G12"/>
    <mergeCell ref="H12:L12"/>
    <mergeCell ref="M12:O12"/>
    <mergeCell ref="P12:S12"/>
    <mergeCell ref="T12:V12"/>
    <mergeCell ref="A10:C10"/>
    <mergeCell ref="E10:G10"/>
    <mergeCell ref="H10:L10"/>
    <mergeCell ref="M10:O10"/>
    <mergeCell ref="P10:S10"/>
    <mergeCell ref="T10:V10"/>
    <mergeCell ref="A11:C11"/>
    <mergeCell ref="E11:G11"/>
    <mergeCell ref="H11:L11"/>
    <mergeCell ref="M11:O11"/>
    <mergeCell ref="P11:S11"/>
    <mergeCell ref="T11:V11"/>
    <mergeCell ref="T38:V38"/>
    <mergeCell ref="T35:V35"/>
    <mergeCell ref="P36:S36"/>
    <mergeCell ref="T36:V36"/>
    <mergeCell ref="M37:O37"/>
    <mergeCell ref="P37:S37"/>
    <mergeCell ref="T37:V37"/>
    <mergeCell ref="H30:L32"/>
    <mergeCell ref="H33:L33"/>
    <mergeCell ref="P33:S33"/>
    <mergeCell ref="T33:V33"/>
    <mergeCell ref="P35:S35"/>
    <mergeCell ref="M40:O40"/>
    <mergeCell ref="P40:S40"/>
    <mergeCell ref="A44:C44"/>
    <mergeCell ref="E44:G44"/>
    <mergeCell ref="A34:C34"/>
    <mergeCell ref="E34:G34"/>
    <mergeCell ref="H34:L34"/>
    <mergeCell ref="A30:C33"/>
    <mergeCell ref="D30:D33"/>
    <mergeCell ref="E30:G33"/>
    <mergeCell ref="D40:D42"/>
    <mergeCell ref="E40:G42"/>
    <mergeCell ref="E37:G39"/>
    <mergeCell ref="D37:D39"/>
    <mergeCell ref="A43:C43"/>
    <mergeCell ref="E43:G43"/>
    <mergeCell ref="H43:L43"/>
    <mergeCell ref="H40:L41"/>
    <mergeCell ref="H42:L42"/>
    <mergeCell ref="P38:S38"/>
    <mergeCell ref="A37:C39"/>
    <mergeCell ref="H37:L39"/>
    <mergeCell ref="A40:C42"/>
    <mergeCell ref="M33:O33"/>
    <mergeCell ref="A35:C35"/>
    <mergeCell ref="E35:G35"/>
    <mergeCell ref="H35:L35"/>
    <mergeCell ref="E36:G36"/>
    <mergeCell ref="A36:C36"/>
    <mergeCell ref="H36:L36"/>
    <mergeCell ref="E28:G29"/>
    <mergeCell ref="P29:S29"/>
    <mergeCell ref="T29:V29"/>
    <mergeCell ref="A28:C29"/>
    <mergeCell ref="D28:D29"/>
    <mergeCell ref="M29:O29"/>
    <mergeCell ref="H28:L29"/>
    <mergeCell ref="M30:O30"/>
    <mergeCell ref="P30:S30"/>
    <mergeCell ref="T30:V30"/>
    <mergeCell ref="M32:O32"/>
    <mergeCell ref="P32:S32"/>
    <mergeCell ref="T32:V32"/>
    <mergeCell ref="M31:O31"/>
    <mergeCell ref="P31:S31"/>
    <mergeCell ref="T31:V31"/>
    <mergeCell ref="H27:L27"/>
    <mergeCell ref="M27:O27"/>
    <mergeCell ref="H17:O17"/>
    <mergeCell ref="A16:C16"/>
    <mergeCell ref="P26:S26"/>
    <mergeCell ref="T26:V26"/>
    <mergeCell ref="A26:C26"/>
    <mergeCell ref="E26:G26"/>
    <mergeCell ref="H26:L26"/>
    <mergeCell ref="E23:G24"/>
    <mergeCell ref="M26:O26"/>
    <mergeCell ref="H24:L24"/>
    <mergeCell ref="M24:O24"/>
    <mergeCell ref="P24:S24"/>
    <mergeCell ref="A19:B19"/>
    <mergeCell ref="E19:G19"/>
    <mergeCell ref="H19:L19"/>
    <mergeCell ref="M19:O19"/>
    <mergeCell ref="P19:S19"/>
    <mergeCell ref="T19:V19"/>
    <mergeCell ref="T21:V21"/>
    <mergeCell ref="E16:G16"/>
    <mergeCell ref="H16:L16"/>
    <mergeCell ref="M16:O16"/>
    <mergeCell ref="P44:S44"/>
    <mergeCell ref="T44:V44"/>
    <mergeCell ref="A1:B4"/>
    <mergeCell ref="F1:V3"/>
    <mergeCell ref="F5:V6"/>
    <mergeCell ref="A6:D7"/>
    <mergeCell ref="A8:C8"/>
    <mergeCell ref="D8:G8"/>
    <mergeCell ref="H8:L8"/>
    <mergeCell ref="M8:O8"/>
    <mergeCell ref="P8:S8"/>
    <mergeCell ref="T8:V8"/>
    <mergeCell ref="H9:O9"/>
    <mergeCell ref="A25:C25"/>
    <mergeCell ref="E25:G25"/>
    <mergeCell ref="H25:L25"/>
    <mergeCell ref="M25:O25"/>
    <mergeCell ref="P25:S25"/>
    <mergeCell ref="T25:V25"/>
    <mergeCell ref="P27:S27"/>
    <mergeCell ref="T27:V27"/>
    <mergeCell ref="T16:V16"/>
    <mergeCell ref="A27:C27"/>
    <mergeCell ref="E27:G27"/>
    <mergeCell ref="M41:O41"/>
    <mergeCell ref="P41:S41"/>
    <mergeCell ref="T41:V41"/>
    <mergeCell ref="H44:L44"/>
    <mergeCell ref="M34:O34"/>
    <mergeCell ref="P34:S34"/>
    <mergeCell ref="T34:V34"/>
    <mergeCell ref="M28:O28"/>
    <mergeCell ref="P28:S28"/>
    <mergeCell ref="T28:V28"/>
    <mergeCell ref="M35:O35"/>
    <mergeCell ref="M36:O36"/>
    <mergeCell ref="T40:V40"/>
    <mergeCell ref="M39:O39"/>
    <mergeCell ref="P39:S39"/>
    <mergeCell ref="T39:V39"/>
    <mergeCell ref="M38:O38"/>
    <mergeCell ref="M43:O43"/>
    <mergeCell ref="P43:S43"/>
    <mergeCell ref="T43:V43"/>
    <mergeCell ref="M44:O44"/>
    <mergeCell ref="M42:O42"/>
    <mergeCell ref="P42:S42"/>
    <mergeCell ref="T42:V42"/>
    <mergeCell ref="P16:S16"/>
    <mergeCell ref="T13:V13"/>
    <mergeCell ref="A14:C14"/>
    <mergeCell ref="E14:G14"/>
    <mergeCell ref="H14:L14"/>
    <mergeCell ref="M14:O14"/>
    <mergeCell ref="P14:S14"/>
    <mergeCell ref="T14:V14"/>
    <mergeCell ref="A15:C15"/>
    <mergeCell ref="E15:G15"/>
    <mergeCell ref="H15:L15"/>
    <mergeCell ref="M15:O15"/>
    <mergeCell ref="P15:S15"/>
    <mergeCell ref="T15:V15"/>
    <mergeCell ref="A13:C13"/>
    <mergeCell ref="E13:G13"/>
    <mergeCell ref="H13:L13"/>
    <mergeCell ref="M13:O13"/>
    <mergeCell ref="P13:S13"/>
    <mergeCell ref="A23:C24"/>
    <mergeCell ref="H23:L23"/>
    <mergeCell ref="M23:O23"/>
    <mergeCell ref="P23:S23"/>
    <mergeCell ref="T22:V22"/>
    <mergeCell ref="E20:G20"/>
    <mergeCell ref="E21:G21"/>
    <mergeCell ref="E22:G22"/>
    <mergeCell ref="A20:B20"/>
    <mergeCell ref="A21:B21"/>
    <mergeCell ref="A22:B22"/>
    <mergeCell ref="T23:V23"/>
    <mergeCell ref="T24:V24"/>
    <mergeCell ref="D23:D24"/>
    <mergeCell ref="H20:L20"/>
    <mergeCell ref="M20:O20"/>
    <mergeCell ref="P20:S20"/>
    <mergeCell ref="T20:V20"/>
    <mergeCell ref="H21:L21"/>
    <mergeCell ref="M21:O21"/>
    <mergeCell ref="P21:S21"/>
    <mergeCell ref="H22:L22"/>
    <mergeCell ref="M22:O22"/>
    <mergeCell ref="P22:S22"/>
  </mergeCells>
  <hyperlinks>
    <hyperlink ref="A6" r:id="rId1" xr:uid="{00000000-0004-0000-0600-000000000000}"/>
  </hyperlinks>
  <pageMargins left="0.39370078740157483" right="0.39370078740157483" top="0.39370078740157483" bottom="0.39370078740157483" header="0" footer="0"/>
  <pageSetup fitToHeight="0" pageOrder="overThenDown" orientation="landscape"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ummaryRight="0"/>
    <pageSetUpPr autoPageBreaks="0" fitToPage="1"/>
  </sheetPr>
  <dimension ref="A1:AD28"/>
  <sheetViews>
    <sheetView showZeros="0" zoomScale="85" zoomScaleNormal="85" workbookViewId="0">
      <pane xSplit="14" ySplit="8" topLeftCell="O9" activePane="bottomRight" state="frozen"/>
      <selection activeCell="AK17" sqref="AK17"/>
      <selection pane="topRight" activeCell="AK17" sqref="AK17"/>
      <selection pane="bottomLeft" activeCell="AK17" sqref="AK17"/>
      <selection pane="bottomRight" activeCell="S10" sqref="S10:U10"/>
    </sheetView>
  </sheetViews>
  <sheetFormatPr defaultColWidth="9" defaultRowHeight="11.65" customHeight="1"/>
  <cols>
    <col min="1" max="2" width="9" style="1" customWidth="1"/>
    <col min="3" max="3" width="6.28515625" style="1" customWidth="1"/>
    <col min="4" max="4" width="5.7109375" style="1" customWidth="1"/>
    <col min="5" max="5" width="0.28515625" style="1" customWidth="1"/>
    <col min="6" max="6" width="3.28515625" style="1" customWidth="1"/>
    <col min="7" max="7" width="0.7109375" style="1" customWidth="1"/>
    <col min="8" max="8" width="7.5703125" style="1" customWidth="1"/>
    <col min="9" max="11" width="9" style="1" customWidth="1"/>
    <col min="12" max="12" width="5.5703125" style="1" customWidth="1"/>
    <col min="13" max="13" width="11.28515625" style="1" customWidth="1"/>
    <col min="14" max="14" width="13.5703125" style="116" customWidth="1"/>
    <col min="15" max="15" width="2.5703125" style="1" customWidth="1"/>
    <col min="16" max="17" width="9" style="1" customWidth="1"/>
    <col min="18" max="18" width="5.7109375" style="1" customWidth="1"/>
    <col min="19" max="19" width="3.28515625" style="1" customWidth="1"/>
    <col min="20" max="20" width="9" style="1" customWidth="1"/>
    <col min="21" max="21" width="5.5703125" style="1" customWidth="1"/>
    <col min="22" max="22" width="10.28515625" style="1" customWidth="1"/>
    <col min="23" max="23" width="12.28515625" style="1" bestFit="1" customWidth="1"/>
    <col min="24" max="24" width="20.28515625" style="1" bestFit="1" customWidth="1"/>
    <col min="25" max="25" width="10.28515625" style="60" bestFit="1" customWidth="1"/>
    <col min="26" max="26" width="14.28515625" style="60" bestFit="1" customWidth="1"/>
    <col min="27" max="27" width="10.28515625" style="60" customWidth="1"/>
    <col min="28" max="28" width="9" style="42"/>
    <col min="29" max="29" width="14.28515625" style="2" bestFit="1" customWidth="1"/>
    <col min="30" max="16384" width="9" style="2"/>
  </cols>
  <sheetData>
    <row r="1" spans="1:30" s="1" customFormat="1" ht="21" customHeight="1">
      <c r="A1" s="342"/>
      <c r="B1" s="342"/>
      <c r="C1" s="343" t="s">
        <v>4408</v>
      </c>
      <c r="D1" s="343"/>
      <c r="E1" s="343"/>
      <c r="F1" s="343"/>
      <c r="G1" s="343"/>
      <c r="H1" s="343"/>
      <c r="I1" s="343"/>
      <c r="J1" s="343"/>
      <c r="K1" s="343"/>
      <c r="L1" s="343"/>
      <c r="M1" s="343"/>
      <c r="N1" s="343"/>
      <c r="O1" s="343"/>
      <c r="P1" s="343"/>
      <c r="Q1" s="343"/>
      <c r="R1" s="343"/>
      <c r="S1" s="343"/>
      <c r="T1" s="343"/>
      <c r="U1" s="343"/>
      <c r="V1" s="46"/>
      <c r="W1" s="46"/>
      <c r="Y1" s="59"/>
      <c r="Z1" s="59"/>
      <c r="AA1" s="59"/>
      <c r="AB1" s="41"/>
    </row>
    <row r="2" spans="1:30" s="1" customFormat="1" ht="21" customHeight="1">
      <c r="A2" s="342"/>
      <c r="B2" s="342"/>
      <c r="C2" s="343"/>
      <c r="D2" s="343"/>
      <c r="E2" s="343"/>
      <c r="F2" s="343"/>
      <c r="G2" s="343"/>
      <c r="H2" s="343"/>
      <c r="I2" s="343"/>
      <c r="J2" s="343"/>
      <c r="K2" s="343"/>
      <c r="L2" s="343"/>
      <c r="M2" s="343"/>
      <c r="N2" s="343"/>
      <c r="O2" s="343"/>
      <c r="P2" s="343"/>
      <c r="Q2" s="343"/>
      <c r="R2" s="343"/>
      <c r="S2" s="343"/>
      <c r="T2" s="343"/>
      <c r="U2" s="343"/>
      <c r="V2" s="46"/>
      <c r="W2" s="46"/>
      <c r="Y2" s="59"/>
      <c r="Z2" s="59"/>
      <c r="AA2" s="59"/>
      <c r="AB2" s="41"/>
    </row>
    <row r="3" spans="1:30" s="1" customFormat="1" ht="21" customHeight="1">
      <c r="A3" s="342"/>
      <c r="B3" s="342"/>
      <c r="C3" s="343"/>
      <c r="D3" s="343"/>
      <c r="E3" s="343"/>
      <c r="F3" s="343"/>
      <c r="G3" s="343"/>
      <c r="H3" s="343"/>
      <c r="I3" s="343"/>
      <c r="J3" s="343"/>
      <c r="K3" s="343"/>
      <c r="L3" s="343"/>
      <c r="M3" s="343"/>
      <c r="N3" s="343"/>
      <c r="O3" s="343"/>
      <c r="P3" s="343"/>
      <c r="Q3" s="343"/>
      <c r="R3" s="343"/>
      <c r="S3" s="343"/>
      <c r="T3" s="343"/>
      <c r="U3" s="343"/>
      <c r="V3" s="46"/>
      <c r="W3" s="46"/>
      <c r="Y3" s="59"/>
      <c r="Z3" s="59"/>
      <c r="AA3" s="59"/>
      <c r="AB3" s="41"/>
    </row>
    <row r="4" spans="1:30" s="1" customFormat="1" ht="21" customHeight="1">
      <c r="A4" s="342"/>
      <c r="B4" s="342"/>
      <c r="C4" s="343"/>
      <c r="D4" s="343"/>
      <c r="E4" s="343"/>
      <c r="F4" s="343"/>
      <c r="G4" s="343"/>
      <c r="H4" s="343"/>
      <c r="I4" s="343"/>
      <c r="J4" s="343"/>
      <c r="K4" s="343"/>
      <c r="L4" s="343"/>
      <c r="M4" s="343"/>
      <c r="N4" s="343"/>
      <c r="O4" s="343"/>
      <c r="P4" s="343"/>
      <c r="Q4" s="343"/>
      <c r="R4" s="343"/>
      <c r="S4" s="343"/>
      <c r="T4" s="343"/>
      <c r="U4" s="343"/>
      <c r="V4" s="46"/>
      <c r="W4" s="46"/>
      <c r="Y4" s="59"/>
      <c r="Z4" s="59"/>
      <c r="AA4" s="59"/>
      <c r="AB4" s="41"/>
    </row>
    <row r="5" spans="1:30" s="1" customFormat="1" ht="33" customHeight="1">
      <c r="C5" s="345" t="s">
        <v>306</v>
      </c>
      <c r="D5" s="345"/>
      <c r="E5" s="345"/>
      <c r="F5" s="345"/>
      <c r="G5" s="345"/>
      <c r="H5" s="345"/>
      <c r="I5" s="345"/>
      <c r="J5" s="345"/>
      <c r="K5" s="345"/>
      <c r="L5" s="345"/>
      <c r="M5" s="345"/>
      <c r="N5" s="345"/>
      <c r="O5" s="345"/>
      <c r="P5" s="345"/>
      <c r="Q5" s="345"/>
      <c r="R5" s="345"/>
      <c r="S5" s="345"/>
      <c r="T5" s="345"/>
      <c r="U5" s="345"/>
      <c r="V5" s="101"/>
      <c r="W5" s="101"/>
      <c r="Y5" s="59"/>
      <c r="Z5" s="59"/>
      <c r="AA5" s="59"/>
      <c r="AB5" s="41"/>
    </row>
    <row r="6" spans="1:30" s="1" customFormat="1" ht="13.15" customHeight="1">
      <c r="A6" s="551" t="s">
        <v>311</v>
      </c>
      <c r="B6" s="552"/>
      <c r="C6" s="550"/>
      <c r="D6" s="550"/>
      <c r="E6" s="550"/>
      <c r="F6" s="550"/>
      <c r="G6" s="550"/>
      <c r="H6" s="550"/>
      <c r="I6" s="550"/>
      <c r="J6" s="550"/>
      <c r="K6" s="550"/>
      <c r="L6" s="550"/>
      <c r="M6" s="550"/>
      <c r="N6" s="550"/>
      <c r="O6" s="550"/>
      <c r="P6" s="550"/>
      <c r="Q6" s="550"/>
      <c r="R6" s="550"/>
      <c r="S6" s="550"/>
      <c r="T6" s="550"/>
      <c r="U6" s="550"/>
      <c r="V6" s="48"/>
      <c r="W6" s="48"/>
      <c r="Y6" s="59"/>
      <c r="Z6" s="59"/>
      <c r="AA6" s="59"/>
      <c r="AB6" s="41"/>
    </row>
    <row r="7" spans="1:30" ht="11.1" customHeight="1">
      <c r="A7" s="553"/>
      <c r="B7" s="553"/>
      <c r="C7" s="550"/>
      <c r="D7" s="550"/>
      <c r="E7" s="550"/>
      <c r="F7" s="550"/>
      <c r="G7" s="550"/>
      <c r="H7" s="550"/>
      <c r="I7" s="550"/>
      <c r="J7" s="550"/>
      <c r="K7" s="550"/>
      <c r="L7" s="550"/>
      <c r="M7" s="550"/>
      <c r="N7" s="550"/>
      <c r="O7" s="550"/>
      <c r="P7" s="550"/>
      <c r="Q7" s="550"/>
      <c r="R7" s="550"/>
      <c r="S7" s="550"/>
      <c r="T7" s="550"/>
      <c r="U7" s="550"/>
      <c r="V7" s="48"/>
      <c r="W7" s="48"/>
    </row>
    <row r="8" spans="1:30" s="3" customFormat="1" ht="26.25">
      <c r="A8" s="554" t="s">
        <v>0</v>
      </c>
      <c r="B8" s="554"/>
      <c r="C8" s="554"/>
      <c r="D8" s="554" t="s">
        <v>1324</v>
      </c>
      <c r="E8" s="554"/>
      <c r="F8" s="554"/>
      <c r="G8" s="554"/>
      <c r="H8" s="554" t="s">
        <v>2</v>
      </c>
      <c r="I8" s="554"/>
      <c r="J8" s="554"/>
      <c r="K8" s="554"/>
      <c r="L8" s="554"/>
      <c r="M8" s="113" t="s">
        <v>1326</v>
      </c>
      <c r="N8" s="115" t="s">
        <v>3</v>
      </c>
      <c r="O8" s="555" t="s">
        <v>667</v>
      </c>
      <c r="P8" s="555"/>
      <c r="Q8" s="555"/>
      <c r="R8" s="555"/>
      <c r="S8" s="555" t="s">
        <v>666</v>
      </c>
      <c r="T8" s="555"/>
      <c r="U8" s="555"/>
      <c r="V8" s="70" t="s">
        <v>8</v>
      </c>
      <c r="W8" s="70" t="s">
        <v>9</v>
      </c>
      <c r="X8" s="88" t="s">
        <v>439</v>
      </c>
      <c r="Y8" s="89" t="s">
        <v>562</v>
      </c>
      <c r="Z8" s="88" t="s">
        <v>439</v>
      </c>
      <c r="AA8" s="89" t="s">
        <v>562</v>
      </c>
      <c r="AB8" s="86"/>
      <c r="AC8" s="86"/>
    </row>
    <row r="9" spans="1:30" s="3" customFormat="1" ht="14.1" customHeight="1" thickBot="1">
      <c r="A9" s="4"/>
      <c r="B9" s="5"/>
      <c r="C9" s="5"/>
      <c r="D9" s="6" t="s">
        <v>1323</v>
      </c>
      <c r="E9" s="6"/>
      <c r="F9" s="6"/>
      <c r="G9" s="6"/>
      <c r="H9" s="39"/>
      <c r="I9" s="39"/>
      <c r="J9" s="39"/>
      <c r="K9" s="39"/>
      <c r="L9" s="39"/>
      <c r="M9" s="39"/>
      <c r="N9" s="7"/>
      <c r="O9" s="7"/>
      <c r="P9" s="7"/>
      <c r="Q9" s="7"/>
      <c r="R9" s="7"/>
      <c r="S9" s="7"/>
      <c r="T9" s="7"/>
      <c r="U9" s="7"/>
      <c r="V9" s="5"/>
      <c r="W9" s="5"/>
      <c r="Y9" s="29"/>
      <c r="Z9" s="29"/>
      <c r="AA9" s="29"/>
      <c r="AB9" s="25"/>
    </row>
    <row r="10" spans="1:30" s="3" customFormat="1" ht="164.25" customHeight="1" thickBot="1">
      <c r="A10" s="429"/>
      <c r="B10" s="429"/>
      <c r="C10" s="429"/>
      <c r="D10" s="482" t="s">
        <v>2352</v>
      </c>
      <c r="E10" s="674"/>
      <c r="F10" s="674"/>
      <c r="G10" s="674"/>
      <c r="H10" s="436" t="s">
        <v>2363</v>
      </c>
      <c r="I10" s="674"/>
      <c r="J10" s="674"/>
      <c r="K10" s="674"/>
      <c r="L10" s="674"/>
      <c r="M10" s="112" t="s">
        <v>2360</v>
      </c>
      <c r="N10" s="110" t="s">
        <v>2350</v>
      </c>
      <c r="O10" s="366" t="s">
        <v>2351</v>
      </c>
      <c r="P10" s="366"/>
      <c r="Q10" s="366"/>
      <c r="R10" s="366"/>
      <c r="S10" s="366" t="s">
        <v>222</v>
      </c>
      <c r="T10" s="366"/>
      <c r="U10" s="366"/>
      <c r="V10" s="57">
        <f>VLOOKUP(N10,[1]TDSheet!$A$9:$D$2842,4,0)</f>
        <v>14074</v>
      </c>
      <c r="W10" s="57">
        <f t="shared" ref="W10:W14" si="0">ROUND(V10*1.4/10,0)*10</f>
        <v>19700</v>
      </c>
      <c r="X10" s="78"/>
      <c r="Y10" s="167"/>
      <c r="Z10" s="167"/>
      <c r="AA10" s="58"/>
      <c r="AB10" s="57"/>
      <c r="AC10" s="57"/>
      <c r="AD10" s="28"/>
    </row>
    <row r="11" spans="1:30" s="3" customFormat="1" ht="164.25" customHeight="1" thickBot="1">
      <c r="A11" s="429"/>
      <c r="B11" s="429"/>
      <c r="C11" s="429"/>
      <c r="D11" s="307"/>
      <c r="E11" s="307"/>
      <c r="F11" s="307"/>
      <c r="G11" s="307"/>
      <c r="H11" s="436" t="s">
        <v>2363</v>
      </c>
      <c r="I11" s="674"/>
      <c r="J11" s="674"/>
      <c r="K11" s="674"/>
      <c r="L11" s="674"/>
      <c r="M11" s="112" t="s">
        <v>2359</v>
      </c>
      <c r="N11" s="110" t="s">
        <v>2358</v>
      </c>
      <c r="O11" s="366" t="s">
        <v>2351</v>
      </c>
      <c r="P11" s="366"/>
      <c r="Q11" s="366"/>
      <c r="R11" s="366"/>
      <c r="S11" s="366" t="s">
        <v>22</v>
      </c>
      <c r="T11" s="366"/>
      <c r="U11" s="366"/>
      <c r="V11" s="57">
        <f>VLOOKUP(N11,[1]TDSheet!$A$9:$D$2842,4,0)</f>
        <v>14074</v>
      </c>
      <c r="W11" s="57">
        <f t="shared" si="0"/>
        <v>19700</v>
      </c>
      <c r="X11" s="78"/>
      <c r="Y11" s="167"/>
      <c r="Z11" s="167"/>
      <c r="AA11" s="58"/>
      <c r="AB11" s="57"/>
      <c r="AC11" s="57"/>
      <c r="AD11" s="28"/>
    </row>
    <row r="12" spans="1:30" s="3" customFormat="1" ht="175.5" customHeight="1" thickBot="1">
      <c r="A12" s="429"/>
      <c r="B12" s="429"/>
      <c r="C12" s="429"/>
      <c r="D12" s="482" t="s">
        <v>1328</v>
      </c>
      <c r="E12" s="674"/>
      <c r="F12" s="674"/>
      <c r="G12" s="674"/>
      <c r="H12" s="436" t="s">
        <v>2364</v>
      </c>
      <c r="I12" s="674"/>
      <c r="J12" s="674"/>
      <c r="K12" s="674"/>
      <c r="L12" s="674"/>
      <c r="M12" s="112" t="s">
        <v>2366</v>
      </c>
      <c r="N12" s="110" t="s">
        <v>2361</v>
      </c>
      <c r="O12" s="366" t="s">
        <v>1337</v>
      </c>
      <c r="P12" s="366"/>
      <c r="Q12" s="366"/>
      <c r="R12" s="366"/>
      <c r="S12" s="366" t="s">
        <v>222</v>
      </c>
      <c r="T12" s="366"/>
      <c r="U12" s="366"/>
      <c r="V12" s="57">
        <f>VLOOKUP(N12,[1]TDSheet!$A$9:$D$2842,4,0)</f>
        <v>22334</v>
      </c>
      <c r="W12" s="57">
        <f t="shared" si="0"/>
        <v>31270</v>
      </c>
      <c r="X12" s="78"/>
      <c r="Y12" s="167"/>
      <c r="Z12" s="167"/>
      <c r="AA12" s="58"/>
      <c r="AB12" s="57"/>
      <c r="AC12" s="57"/>
      <c r="AD12" s="28"/>
    </row>
    <row r="13" spans="1:30" s="3" customFormat="1" ht="175.5" customHeight="1" thickBot="1">
      <c r="A13" s="429"/>
      <c r="B13" s="429"/>
      <c r="C13" s="429"/>
      <c r="D13" s="482" t="s">
        <v>1328</v>
      </c>
      <c r="E13" s="674"/>
      <c r="F13" s="674"/>
      <c r="G13" s="674"/>
      <c r="H13" s="436" t="s">
        <v>2364</v>
      </c>
      <c r="I13" s="674"/>
      <c r="J13" s="674"/>
      <c r="K13" s="674"/>
      <c r="L13" s="674"/>
      <c r="M13" s="112" t="s">
        <v>2367</v>
      </c>
      <c r="N13" s="110" t="s">
        <v>2362</v>
      </c>
      <c r="O13" s="366" t="s">
        <v>1337</v>
      </c>
      <c r="P13" s="366"/>
      <c r="Q13" s="366"/>
      <c r="R13" s="366"/>
      <c r="S13" s="366" t="s">
        <v>2365</v>
      </c>
      <c r="T13" s="366"/>
      <c r="U13" s="366"/>
      <c r="V13" s="57">
        <f>VLOOKUP(N13,[1]TDSheet!$A$9:$D$2842,4,0)</f>
        <v>22334</v>
      </c>
      <c r="W13" s="57">
        <f t="shared" si="0"/>
        <v>31270</v>
      </c>
      <c r="X13" s="78"/>
      <c r="Y13" s="167"/>
      <c r="Z13" s="167"/>
      <c r="AA13" s="58"/>
      <c r="AB13" s="57"/>
      <c r="AC13" s="57"/>
      <c r="AD13" s="28"/>
    </row>
    <row r="14" spans="1:30" s="3" customFormat="1" ht="175.5" customHeight="1" thickBot="1">
      <c r="A14" s="429"/>
      <c r="B14" s="429"/>
      <c r="C14" s="429"/>
      <c r="D14" s="482" t="s">
        <v>1328</v>
      </c>
      <c r="E14" s="674"/>
      <c r="F14" s="674"/>
      <c r="G14" s="674"/>
      <c r="H14" s="436" t="s">
        <v>2364</v>
      </c>
      <c r="I14" s="674"/>
      <c r="J14" s="674"/>
      <c r="K14" s="674"/>
      <c r="L14" s="674"/>
      <c r="M14" s="112" t="s">
        <v>1325</v>
      </c>
      <c r="N14" s="110" t="s">
        <v>1329</v>
      </c>
      <c r="O14" s="366" t="s">
        <v>1337</v>
      </c>
      <c r="P14" s="366"/>
      <c r="Q14" s="366"/>
      <c r="R14" s="366"/>
      <c r="S14" s="366" t="s">
        <v>22</v>
      </c>
      <c r="T14" s="366"/>
      <c r="U14" s="366"/>
      <c r="V14" s="57">
        <f>VLOOKUP(N14,[1]TDSheet!$A$9:$D$2842,4,0)</f>
        <v>22334</v>
      </c>
      <c r="W14" s="57">
        <f t="shared" si="0"/>
        <v>31270</v>
      </c>
      <c r="X14" s="78"/>
      <c r="Y14" s="167"/>
      <c r="Z14" s="167"/>
      <c r="AA14" s="58"/>
      <c r="AB14" s="57"/>
      <c r="AC14" s="57"/>
      <c r="AD14" s="28"/>
    </row>
    <row r="15" spans="1:30" s="3" customFormat="1" ht="138.6" customHeight="1" thickBot="1">
      <c r="A15" s="429"/>
      <c r="B15" s="429"/>
      <c r="C15" s="429"/>
      <c r="D15" s="482" t="s">
        <v>1328</v>
      </c>
      <c r="E15" s="674"/>
      <c r="F15" s="674"/>
      <c r="G15" s="674"/>
      <c r="H15" s="436" t="s">
        <v>2353</v>
      </c>
      <c r="I15" s="674"/>
      <c r="J15" s="674"/>
      <c r="K15" s="674"/>
      <c r="L15" s="674"/>
      <c r="M15" s="112" t="s">
        <v>1327</v>
      </c>
      <c r="N15" s="110" t="s">
        <v>1330</v>
      </c>
      <c r="O15" s="366" t="s">
        <v>1337</v>
      </c>
      <c r="P15" s="366"/>
      <c r="Q15" s="366"/>
      <c r="R15" s="366"/>
      <c r="S15" s="366" t="s">
        <v>15</v>
      </c>
      <c r="T15" s="366"/>
      <c r="U15" s="366"/>
      <c r="V15" s="57">
        <f>VLOOKUP(N15,[1]TDSheet!$A$9:$D$2842,4,0)</f>
        <v>20165</v>
      </c>
      <c r="W15" s="57">
        <f t="shared" ref="W15:W26" si="1">ROUND(V15*1.4/10,0)*10</f>
        <v>28230</v>
      </c>
      <c r="X15" s="78"/>
      <c r="Y15" s="167"/>
      <c r="Z15" s="167"/>
      <c r="AA15" s="58"/>
      <c r="AB15" s="57"/>
      <c r="AC15" s="57"/>
      <c r="AD15" s="28"/>
    </row>
    <row r="16" spans="1:30" s="3" customFormat="1" ht="75.599999999999994" customHeight="1" thickBot="1">
      <c r="A16" s="669"/>
      <c r="B16" s="669"/>
      <c r="C16" s="669"/>
      <c r="D16" s="482" t="s">
        <v>1328</v>
      </c>
      <c r="E16" s="674"/>
      <c r="F16" s="674"/>
      <c r="G16" s="674"/>
      <c r="H16" s="799" t="s">
        <v>1518</v>
      </c>
      <c r="I16" s="672"/>
      <c r="J16" s="672"/>
      <c r="K16" s="672"/>
      <c r="L16" s="672"/>
      <c r="M16" s="114" t="s">
        <v>2349</v>
      </c>
      <c r="N16" s="111" t="s">
        <v>1517</v>
      </c>
      <c r="O16" s="366"/>
      <c r="P16" s="366"/>
      <c r="Q16" s="366"/>
      <c r="R16" s="366"/>
      <c r="S16" s="366"/>
      <c r="T16" s="366"/>
      <c r="U16" s="366"/>
      <c r="V16" s="57">
        <f>VLOOKUP(N16,[1]TDSheet!$A$9:$D$2842,4,0)</f>
        <v>2290</v>
      </c>
      <c r="W16" s="57">
        <f t="shared" si="1"/>
        <v>3210</v>
      </c>
      <c r="X16" s="78"/>
      <c r="Y16" s="58"/>
      <c r="Z16" s="167"/>
      <c r="AA16" s="58"/>
      <c r="AB16" s="57"/>
      <c r="AC16" s="57"/>
      <c r="AD16" s="28"/>
    </row>
    <row r="17" spans="1:30" s="3" customFormat="1" ht="155.25" customHeight="1" thickBot="1">
      <c r="A17" s="429"/>
      <c r="B17" s="429"/>
      <c r="C17" s="429"/>
      <c r="D17" s="482" t="s">
        <v>3725</v>
      </c>
      <c r="E17" s="674"/>
      <c r="F17" s="674"/>
      <c r="G17" s="674"/>
      <c r="H17" s="436" t="s">
        <v>2354</v>
      </c>
      <c r="I17" s="674"/>
      <c r="J17" s="674"/>
      <c r="K17" s="674"/>
      <c r="L17" s="674"/>
      <c r="M17" s="112" t="s">
        <v>1332</v>
      </c>
      <c r="N17" s="110" t="s">
        <v>1331</v>
      </c>
      <c r="O17" s="366" t="s">
        <v>1333</v>
      </c>
      <c r="P17" s="366"/>
      <c r="Q17" s="366"/>
      <c r="R17" s="366"/>
      <c r="S17" s="366" t="s">
        <v>15</v>
      </c>
      <c r="T17" s="366"/>
      <c r="U17" s="366"/>
      <c r="V17" s="57">
        <f>VLOOKUP(N17,[1]TDSheet!$A$9:$D$2842,4,0)</f>
        <v>18861</v>
      </c>
      <c r="W17" s="57">
        <f t="shared" si="1"/>
        <v>26410</v>
      </c>
      <c r="X17" s="78"/>
      <c r="Y17" s="58"/>
      <c r="Z17" s="167"/>
      <c r="AA17" s="58"/>
      <c r="AB17" s="57"/>
      <c r="AC17" s="57"/>
      <c r="AD17" s="28"/>
    </row>
    <row r="18" spans="1:30" s="3" customFormat="1" ht="155.25" customHeight="1" thickBot="1">
      <c r="A18" s="429"/>
      <c r="B18" s="429"/>
      <c r="C18" s="429"/>
      <c r="D18" s="482" t="s">
        <v>3725</v>
      </c>
      <c r="E18" s="674"/>
      <c r="F18" s="674"/>
      <c r="G18" s="674"/>
      <c r="H18" s="436" t="s">
        <v>2354</v>
      </c>
      <c r="I18" s="674"/>
      <c r="J18" s="674"/>
      <c r="K18" s="674"/>
      <c r="L18" s="674"/>
      <c r="M18" s="112" t="s">
        <v>3724</v>
      </c>
      <c r="N18" s="110" t="s">
        <v>3721</v>
      </c>
      <c r="O18" s="366" t="s">
        <v>1333</v>
      </c>
      <c r="P18" s="366"/>
      <c r="Q18" s="366"/>
      <c r="R18" s="366"/>
      <c r="S18" s="366" t="s">
        <v>22</v>
      </c>
      <c r="T18" s="366"/>
      <c r="U18" s="366"/>
      <c r="V18" s="57">
        <f>VLOOKUP(N18,[1]TDSheet!$A$9:$D$2842,4,0)</f>
        <v>20766</v>
      </c>
      <c r="W18" s="57">
        <f t="shared" ref="W18:W19" si="2">ROUND(V18*1.4/10,0)*10</f>
        <v>29070</v>
      </c>
      <c r="X18" s="78"/>
      <c r="Y18" s="58"/>
      <c r="Z18" s="167"/>
      <c r="AA18" s="58"/>
      <c r="AB18" s="57"/>
      <c r="AC18" s="57"/>
      <c r="AD18" s="28"/>
    </row>
    <row r="19" spans="1:30" s="3" customFormat="1" ht="155.25" customHeight="1" thickBot="1">
      <c r="A19" s="429"/>
      <c r="B19" s="429"/>
      <c r="C19" s="429"/>
      <c r="D19" s="482" t="s">
        <v>3725</v>
      </c>
      <c r="E19" s="674"/>
      <c r="F19" s="674"/>
      <c r="G19" s="674"/>
      <c r="H19" s="436" t="s">
        <v>2354</v>
      </c>
      <c r="I19" s="674"/>
      <c r="J19" s="674"/>
      <c r="K19" s="674"/>
      <c r="L19" s="674"/>
      <c r="M19" s="112" t="s">
        <v>3723</v>
      </c>
      <c r="N19" s="110" t="s">
        <v>3722</v>
      </c>
      <c r="O19" s="366" t="s">
        <v>1333</v>
      </c>
      <c r="P19" s="366"/>
      <c r="Q19" s="366"/>
      <c r="R19" s="366"/>
      <c r="S19" s="366" t="s">
        <v>2365</v>
      </c>
      <c r="T19" s="366"/>
      <c r="U19" s="366"/>
      <c r="V19" s="57">
        <f>VLOOKUP(N19,[1]TDSheet!$A$9:$D$2842,4,0)</f>
        <v>20766</v>
      </c>
      <c r="W19" s="57">
        <f t="shared" si="2"/>
        <v>29070</v>
      </c>
      <c r="X19" s="78"/>
      <c r="Y19" s="58"/>
      <c r="Z19" s="167"/>
      <c r="AA19" s="58"/>
      <c r="AB19" s="57"/>
      <c r="AC19" s="57"/>
      <c r="AD19" s="28"/>
    </row>
    <row r="20" spans="1:30" s="3" customFormat="1" ht="152.65" customHeight="1" thickBot="1">
      <c r="A20" s="669"/>
      <c r="B20" s="669"/>
      <c r="C20" s="669"/>
      <c r="D20" s="801" t="s">
        <v>3726</v>
      </c>
      <c r="E20" s="672"/>
      <c r="F20" s="672"/>
      <c r="G20" s="672"/>
      <c r="H20" s="799" t="s">
        <v>2357</v>
      </c>
      <c r="I20" s="672"/>
      <c r="J20" s="672"/>
      <c r="K20" s="672"/>
      <c r="L20" s="672"/>
      <c r="M20" s="114" t="s">
        <v>1336</v>
      </c>
      <c r="N20" s="111" t="s">
        <v>1334</v>
      </c>
      <c r="O20" s="366" t="s">
        <v>1335</v>
      </c>
      <c r="P20" s="366"/>
      <c r="Q20" s="366"/>
      <c r="R20" s="366"/>
      <c r="S20" s="366" t="s">
        <v>15</v>
      </c>
      <c r="T20" s="366"/>
      <c r="U20" s="366"/>
      <c r="V20" s="57">
        <f>VLOOKUP(N20,[1]TDSheet!$A$9:$D$2842,4,0)</f>
        <v>15799</v>
      </c>
      <c r="W20" s="57">
        <f t="shared" si="1"/>
        <v>22120</v>
      </c>
      <c r="X20" s="78"/>
      <c r="Y20" s="58"/>
      <c r="Z20" s="167"/>
      <c r="AA20" s="58"/>
      <c r="AB20" s="57"/>
      <c r="AC20" s="57"/>
      <c r="AD20" s="28"/>
    </row>
    <row r="21" spans="1:30" s="3" customFormat="1" ht="152.65" customHeight="1" thickBot="1">
      <c r="A21" s="669"/>
      <c r="B21" s="669"/>
      <c r="C21" s="669"/>
      <c r="D21" s="801" t="s">
        <v>3726</v>
      </c>
      <c r="E21" s="672"/>
      <c r="F21" s="672"/>
      <c r="G21" s="672"/>
      <c r="H21" s="799" t="s">
        <v>2357</v>
      </c>
      <c r="I21" s="672"/>
      <c r="J21" s="672"/>
      <c r="K21" s="672"/>
      <c r="L21" s="672"/>
      <c r="M21" s="114" t="s">
        <v>3730</v>
      </c>
      <c r="N21" s="111" t="s">
        <v>3728</v>
      </c>
      <c r="O21" s="366" t="s">
        <v>1335</v>
      </c>
      <c r="P21" s="366"/>
      <c r="Q21" s="366"/>
      <c r="R21" s="366"/>
      <c r="S21" s="366" t="s">
        <v>22</v>
      </c>
      <c r="T21" s="366"/>
      <c r="U21" s="366"/>
      <c r="V21" s="57">
        <f>VLOOKUP(N21,[1]TDSheet!$A$9:$D$2842,4,0)</f>
        <v>18218</v>
      </c>
      <c r="W21" s="57">
        <f t="shared" ref="W21:W22" si="3">ROUND(V21*1.4/10,0)*10</f>
        <v>25510</v>
      </c>
      <c r="X21" s="78"/>
      <c r="Y21" s="58"/>
      <c r="Z21" s="167"/>
      <c r="AA21" s="58"/>
      <c r="AB21" s="57"/>
      <c r="AC21" s="57"/>
      <c r="AD21" s="28"/>
    </row>
    <row r="22" spans="1:30" s="3" customFormat="1" ht="152.65" customHeight="1" thickBot="1">
      <c r="A22" s="669"/>
      <c r="B22" s="669"/>
      <c r="C22" s="669"/>
      <c r="D22" s="801" t="s">
        <v>3726</v>
      </c>
      <c r="E22" s="672"/>
      <c r="F22" s="672"/>
      <c r="G22" s="672"/>
      <c r="H22" s="799" t="s">
        <v>2357</v>
      </c>
      <c r="I22" s="672"/>
      <c r="J22" s="672"/>
      <c r="K22" s="672"/>
      <c r="L22" s="672"/>
      <c r="M22" s="114" t="s">
        <v>3729</v>
      </c>
      <c r="N22" s="111" t="s">
        <v>3727</v>
      </c>
      <c r="O22" s="366" t="s">
        <v>1335</v>
      </c>
      <c r="P22" s="366"/>
      <c r="Q22" s="366"/>
      <c r="R22" s="366"/>
      <c r="S22" s="366" t="s">
        <v>2365</v>
      </c>
      <c r="T22" s="366"/>
      <c r="U22" s="366"/>
      <c r="V22" s="57">
        <f>VLOOKUP(N22,[1]TDSheet!$A$9:$D$2842,4,0)</f>
        <v>18218</v>
      </c>
      <c r="W22" s="57">
        <f t="shared" si="3"/>
        <v>25510</v>
      </c>
      <c r="X22" s="78"/>
      <c r="Y22" s="58"/>
      <c r="Z22" s="167"/>
      <c r="AA22" s="58"/>
      <c r="AB22" s="57"/>
      <c r="AC22" s="57"/>
      <c r="AD22" s="28"/>
    </row>
    <row r="23" spans="1:30" ht="171.6" customHeight="1" thickBot="1">
      <c r="A23" s="797"/>
      <c r="B23" s="797"/>
      <c r="C23" s="797"/>
      <c r="D23" s="798" t="s">
        <v>3736</v>
      </c>
      <c r="E23" s="798"/>
      <c r="F23" s="798"/>
      <c r="G23" s="798"/>
      <c r="H23" s="799" t="s">
        <v>2356</v>
      </c>
      <c r="I23" s="672"/>
      <c r="J23" s="672"/>
      <c r="K23" s="672"/>
      <c r="L23" s="672"/>
      <c r="M23" s="132" t="s">
        <v>1614</v>
      </c>
      <c r="N23" s="133" t="s">
        <v>1615</v>
      </c>
      <c r="O23" s="800" t="s">
        <v>1616</v>
      </c>
      <c r="P23" s="800"/>
      <c r="Q23" s="800"/>
      <c r="R23" s="800"/>
      <c r="S23" s="376" t="s">
        <v>15</v>
      </c>
      <c r="T23" s="376"/>
      <c r="U23" s="425"/>
      <c r="V23" s="57">
        <f>VLOOKUP(N23,[1]TDSheet!$A$9:$D$2842,4,0)</f>
        <v>15295</v>
      </c>
      <c r="W23" s="57">
        <f t="shared" si="1"/>
        <v>21410</v>
      </c>
      <c r="X23" s="78"/>
      <c r="Y23" s="58"/>
      <c r="Z23" s="167"/>
      <c r="AA23" s="58"/>
      <c r="AB23" s="134"/>
      <c r="AC23" s="135"/>
    </row>
    <row r="24" spans="1:30" ht="171.6" customHeight="1" thickBot="1">
      <c r="A24" s="797"/>
      <c r="B24" s="797"/>
      <c r="C24" s="797"/>
      <c r="D24" s="798" t="s">
        <v>3736</v>
      </c>
      <c r="E24" s="798"/>
      <c r="F24" s="798"/>
      <c r="G24" s="798"/>
      <c r="H24" s="799" t="s">
        <v>2356</v>
      </c>
      <c r="I24" s="672"/>
      <c r="J24" s="672"/>
      <c r="K24" s="672"/>
      <c r="L24" s="672"/>
      <c r="M24" s="132" t="s">
        <v>3739</v>
      </c>
      <c r="N24" s="133" t="s">
        <v>3737</v>
      </c>
      <c r="O24" s="800" t="s">
        <v>1616</v>
      </c>
      <c r="P24" s="800"/>
      <c r="Q24" s="800"/>
      <c r="R24" s="800"/>
      <c r="S24" s="366" t="s">
        <v>22</v>
      </c>
      <c r="T24" s="366"/>
      <c r="U24" s="366"/>
      <c r="V24" s="57">
        <f>VLOOKUP(N24,[1]TDSheet!$A$9:$D$2842,4,0)</f>
        <v>17632</v>
      </c>
      <c r="W24" s="57">
        <f t="shared" ref="W24" si="4">ROUND(V24*1.4/10,0)*10</f>
        <v>24680</v>
      </c>
      <c r="X24" s="78"/>
      <c r="Y24" s="58"/>
      <c r="Z24" s="167"/>
      <c r="AA24" s="58"/>
      <c r="AB24" s="134"/>
      <c r="AC24" s="135"/>
    </row>
    <row r="25" spans="1:30" ht="171.6" customHeight="1" thickBot="1">
      <c r="A25" s="797"/>
      <c r="B25" s="797"/>
      <c r="C25" s="797"/>
      <c r="D25" s="798" t="s">
        <v>3736</v>
      </c>
      <c r="E25" s="798"/>
      <c r="F25" s="798"/>
      <c r="G25" s="798"/>
      <c r="H25" s="799" t="s">
        <v>2356</v>
      </c>
      <c r="I25" s="672"/>
      <c r="J25" s="672"/>
      <c r="K25" s="672"/>
      <c r="L25" s="672"/>
      <c r="M25" s="132" t="s">
        <v>3740</v>
      </c>
      <c r="N25" s="133" t="s">
        <v>3738</v>
      </c>
      <c r="O25" s="800" t="s">
        <v>1616</v>
      </c>
      <c r="P25" s="800"/>
      <c r="Q25" s="800"/>
      <c r="R25" s="800"/>
      <c r="S25" s="366" t="s">
        <v>2365</v>
      </c>
      <c r="T25" s="366"/>
      <c r="U25" s="366"/>
      <c r="V25" s="57">
        <f>VLOOKUP(N25,[1]TDSheet!$A$9:$D$2842,4,0)</f>
        <v>17632</v>
      </c>
      <c r="W25" s="57">
        <f t="shared" ref="W25" si="5">ROUND(V25*1.4/10,0)*10</f>
        <v>24680</v>
      </c>
      <c r="X25" s="78"/>
      <c r="Y25" s="58"/>
      <c r="Z25" s="167"/>
      <c r="AA25" s="58"/>
      <c r="AB25" s="134"/>
      <c r="AC25" s="135"/>
    </row>
    <row r="26" spans="1:30" ht="174" customHeight="1" thickBot="1">
      <c r="A26" s="797"/>
      <c r="B26" s="797"/>
      <c r="C26" s="797"/>
      <c r="D26" s="798" t="s">
        <v>3733</v>
      </c>
      <c r="E26" s="798"/>
      <c r="F26" s="798"/>
      <c r="G26" s="798"/>
      <c r="H26" s="799" t="s">
        <v>2355</v>
      </c>
      <c r="I26" s="672"/>
      <c r="J26" s="672"/>
      <c r="K26" s="672"/>
      <c r="L26" s="672"/>
      <c r="M26" s="132" t="s">
        <v>1617</v>
      </c>
      <c r="N26" s="133" t="s">
        <v>1618</v>
      </c>
      <c r="O26" s="800" t="s">
        <v>1619</v>
      </c>
      <c r="P26" s="800"/>
      <c r="Q26" s="800"/>
      <c r="R26" s="800"/>
      <c r="S26" s="376" t="s">
        <v>15</v>
      </c>
      <c r="T26" s="376"/>
      <c r="U26" s="425"/>
      <c r="V26" s="57">
        <f>VLOOKUP(N26,[1]TDSheet!$A$9:$D$2842,4,0)</f>
        <v>18069</v>
      </c>
      <c r="W26" s="57">
        <f t="shared" si="1"/>
        <v>25300</v>
      </c>
      <c r="X26" s="78"/>
      <c r="Y26" s="58"/>
      <c r="Z26" s="167"/>
      <c r="AA26" s="58"/>
      <c r="AB26" s="134"/>
      <c r="AC26" s="135"/>
    </row>
    <row r="27" spans="1:30" ht="174" customHeight="1" thickBot="1">
      <c r="A27" s="797"/>
      <c r="B27" s="797"/>
      <c r="C27" s="797"/>
      <c r="D27" s="798" t="s">
        <v>3733</v>
      </c>
      <c r="E27" s="798"/>
      <c r="F27" s="798"/>
      <c r="G27" s="798"/>
      <c r="H27" s="799" t="s">
        <v>2355</v>
      </c>
      <c r="I27" s="672"/>
      <c r="J27" s="672"/>
      <c r="K27" s="672"/>
      <c r="L27" s="672"/>
      <c r="M27" s="132" t="s">
        <v>3735</v>
      </c>
      <c r="N27" s="133" t="s">
        <v>3731</v>
      </c>
      <c r="O27" s="800" t="s">
        <v>1619</v>
      </c>
      <c r="P27" s="800"/>
      <c r="Q27" s="800"/>
      <c r="R27" s="800"/>
      <c r="S27" s="366" t="s">
        <v>22</v>
      </c>
      <c r="T27" s="366"/>
      <c r="U27" s="366"/>
      <c r="V27" s="57">
        <f>VLOOKUP(N27,[1]TDSheet!$A$9:$D$2842,4,0)</f>
        <v>20375</v>
      </c>
      <c r="W27" s="57">
        <f t="shared" ref="W27:W28" si="6">ROUND(V27*1.4/10,0)*10</f>
        <v>28530</v>
      </c>
      <c r="X27" s="78"/>
      <c r="Y27" s="58"/>
      <c r="Z27" s="167"/>
      <c r="AA27" s="58"/>
      <c r="AB27" s="134"/>
      <c r="AC27" s="135"/>
    </row>
    <row r="28" spans="1:30" ht="174" customHeight="1" thickBot="1">
      <c r="A28" s="797"/>
      <c r="B28" s="797"/>
      <c r="C28" s="797"/>
      <c r="D28" s="798" t="s">
        <v>3733</v>
      </c>
      <c r="E28" s="798"/>
      <c r="F28" s="798"/>
      <c r="G28" s="798"/>
      <c r="H28" s="799" t="s">
        <v>2355</v>
      </c>
      <c r="I28" s="672"/>
      <c r="J28" s="672"/>
      <c r="K28" s="672"/>
      <c r="L28" s="672"/>
      <c r="M28" s="132" t="s">
        <v>3734</v>
      </c>
      <c r="N28" s="133" t="s">
        <v>3732</v>
      </c>
      <c r="O28" s="800" t="s">
        <v>1619</v>
      </c>
      <c r="P28" s="800"/>
      <c r="Q28" s="800"/>
      <c r="R28" s="800"/>
      <c r="S28" s="366" t="s">
        <v>2365</v>
      </c>
      <c r="T28" s="366"/>
      <c r="U28" s="366"/>
      <c r="V28" s="57">
        <f>VLOOKUP(N28,[1]TDSheet!$A$9:$D$2842,4,0)</f>
        <v>20375</v>
      </c>
      <c r="W28" s="57">
        <f t="shared" si="6"/>
        <v>28530</v>
      </c>
      <c r="X28" s="78"/>
      <c r="Y28" s="58"/>
      <c r="Z28" s="167"/>
      <c r="AA28" s="58"/>
      <c r="AB28" s="134"/>
      <c r="AC28" s="135"/>
    </row>
  </sheetData>
  <autoFilter ref="A8:AD26" xr:uid="{00000000-0009-0000-0000-000007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4" showButton="0"/>
    <filterColumn colId="15" showButton="0"/>
    <filterColumn colId="16" showButton="0"/>
    <filterColumn colId="18" showButton="0"/>
    <filterColumn colId="19" showButton="0"/>
  </autoFilter>
  <mergeCells count="103">
    <mergeCell ref="A26:C26"/>
    <mergeCell ref="D26:G26"/>
    <mergeCell ref="H26:L26"/>
    <mergeCell ref="O26:R26"/>
    <mergeCell ref="S26:U26"/>
    <mergeCell ref="A11:C11"/>
    <mergeCell ref="H11:L11"/>
    <mergeCell ref="O11:R11"/>
    <mergeCell ref="S11:U11"/>
    <mergeCell ref="D10:G11"/>
    <mergeCell ref="A10:C10"/>
    <mergeCell ref="H10:L10"/>
    <mergeCell ref="O10:R10"/>
    <mergeCell ref="S10:U10"/>
    <mergeCell ref="A12:C12"/>
    <mergeCell ref="D12:G12"/>
    <mergeCell ref="H12:L12"/>
    <mergeCell ref="O12:R12"/>
    <mergeCell ref="S12:U12"/>
    <mergeCell ref="A13:C13"/>
    <mergeCell ref="D13:G13"/>
    <mergeCell ref="H13:L13"/>
    <mergeCell ref="O13:R13"/>
    <mergeCell ref="S13:U13"/>
    <mergeCell ref="A23:C23"/>
    <mergeCell ref="D23:G23"/>
    <mergeCell ref="H23:L23"/>
    <mergeCell ref="O23:R23"/>
    <mergeCell ref="S23:U23"/>
    <mergeCell ref="S17:U17"/>
    <mergeCell ref="A20:C20"/>
    <mergeCell ref="D20:G20"/>
    <mergeCell ref="H20:L20"/>
    <mergeCell ref="O20:R20"/>
    <mergeCell ref="S20:U20"/>
    <mergeCell ref="A17:C17"/>
    <mergeCell ref="D17:G17"/>
    <mergeCell ref="H17:L17"/>
    <mergeCell ref="O17:R17"/>
    <mergeCell ref="A18:C18"/>
    <mergeCell ref="D18:G18"/>
    <mergeCell ref="H18:L18"/>
    <mergeCell ref="O18:R18"/>
    <mergeCell ref="S18:U18"/>
    <mergeCell ref="A19:C19"/>
    <mergeCell ref="A1:B4"/>
    <mergeCell ref="C1:U4"/>
    <mergeCell ref="C5:U7"/>
    <mergeCell ref="A6:B7"/>
    <mergeCell ref="A8:C8"/>
    <mergeCell ref="D8:G8"/>
    <mergeCell ref="H8:L8"/>
    <mergeCell ref="O8:R8"/>
    <mergeCell ref="S8:U8"/>
    <mergeCell ref="S15:U15"/>
    <mergeCell ref="A14:C14"/>
    <mergeCell ref="D14:G14"/>
    <mergeCell ref="D15:G15"/>
    <mergeCell ref="H15:L15"/>
    <mergeCell ref="A15:C15"/>
    <mergeCell ref="H14:L14"/>
    <mergeCell ref="O14:R14"/>
    <mergeCell ref="S14:U14"/>
    <mergeCell ref="O15:R15"/>
    <mergeCell ref="A16:C16"/>
    <mergeCell ref="D16:G16"/>
    <mergeCell ref="H16:L16"/>
    <mergeCell ref="O16:R16"/>
    <mergeCell ref="S16:U16"/>
    <mergeCell ref="A22:C22"/>
    <mergeCell ref="D22:G22"/>
    <mergeCell ref="H22:L22"/>
    <mergeCell ref="O22:R22"/>
    <mergeCell ref="S22:U22"/>
    <mergeCell ref="D19:G19"/>
    <mergeCell ref="H19:L19"/>
    <mergeCell ref="O19:R19"/>
    <mergeCell ref="S19:U19"/>
    <mergeCell ref="A21:C21"/>
    <mergeCell ref="D21:G21"/>
    <mergeCell ref="H21:L21"/>
    <mergeCell ref="O21:R21"/>
    <mergeCell ref="S21:U21"/>
    <mergeCell ref="A28:C28"/>
    <mergeCell ref="D28:G28"/>
    <mergeCell ref="H28:L28"/>
    <mergeCell ref="O28:R28"/>
    <mergeCell ref="S28:U28"/>
    <mergeCell ref="A27:C27"/>
    <mergeCell ref="D27:G27"/>
    <mergeCell ref="H27:L27"/>
    <mergeCell ref="O27:R27"/>
    <mergeCell ref="S27:U27"/>
    <mergeCell ref="A25:C25"/>
    <mergeCell ref="D25:G25"/>
    <mergeCell ref="H25:L25"/>
    <mergeCell ref="O25:R25"/>
    <mergeCell ref="S25:U25"/>
    <mergeCell ref="A24:C24"/>
    <mergeCell ref="D24:G24"/>
    <mergeCell ref="H24:L24"/>
    <mergeCell ref="O24:R24"/>
    <mergeCell ref="S24:U24"/>
  </mergeCells>
  <hyperlinks>
    <hyperlink ref="A6" r:id="rId1" xr:uid="{00000000-0004-0000-0700-000000000000}"/>
    <hyperlink ref="M14" r:id="rId2" display="https://vincea.ru/product/polotentsesushitel-elektricheskij-vincea-vtd-1dbe-15h140-chernyj-tajmer/" xr:uid="{00000000-0004-0000-0700-000001000000}"/>
    <hyperlink ref="M15" r:id="rId3" display="https://vincea.ru/product/polotentsesushitel-elektricheskij-vincea-vtd-1dce-15h140-hrom-tajmer/" xr:uid="{00000000-0004-0000-0700-000002000000}"/>
    <hyperlink ref="M17" r:id="rId4" xr:uid="{00000000-0004-0000-0700-000003000000}"/>
    <hyperlink ref="M20" r:id="rId5" xr:uid="{00000000-0004-0000-0700-000004000000}"/>
    <hyperlink ref="M23" r:id="rId6" xr:uid="{00000000-0004-0000-0700-000005000000}"/>
    <hyperlink ref="M26" r:id="rId7" xr:uid="{00000000-0004-0000-0700-000006000000}"/>
    <hyperlink ref="M16" r:id="rId8" xr:uid="{00000000-0004-0000-0700-000007000000}"/>
    <hyperlink ref="M11" r:id="rId9" xr:uid="{00000000-0004-0000-0700-000008000000}"/>
    <hyperlink ref="M10" r:id="rId10" xr:uid="{00000000-0004-0000-0700-000009000000}"/>
    <hyperlink ref="M12" r:id="rId11" xr:uid="{00000000-0004-0000-0700-00000A000000}"/>
    <hyperlink ref="M13" r:id="rId12" xr:uid="{00000000-0004-0000-0700-00000B000000}"/>
    <hyperlink ref="M19" r:id="rId13" xr:uid="{00000000-0004-0000-0700-00000C000000}"/>
    <hyperlink ref="M18" r:id="rId14" xr:uid="{00000000-0004-0000-0700-00000D000000}"/>
    <hyperlink ref="M22" r:id="rId15" xr:uid="{00000000-0004-0000-0700-00000E000000}"/>
    <hyperlink ref="M21" r:id="rId16" xr:uid="{00000000-0004-0000-0700-00000F000000}"/>
    <hyperlink ref="M28" r:id="rId17" xr:uid="{00000000-0004-0000-0700-000010000000}"/>
    <hyperlink ref="M27" r:id="rId18" xr:uid="{00000000-0004-0000-0700-000011000000}"/>
    <hyperlink ref="M24" r:id="rId19" xr:uid="{00000000-0004-0000-0700-000012000000}"/>
    <hyperlink ref="M25" r:id="rId20" xr:uid="{00000000-0004-0000-0700-000013000000}"/>
  </hyperlinks>
  <pageMargins left="0.39370078740157483" right="0.39370078740157483" top="0.39370078740157483" bottom="0.39370078740157483" header="0" footer="0"/>
  <pageSetup fitToHeight="0" pageOrder="overThenDown" orientation="landscape" r:id="rId21"/>
  <drawing r:id="rId2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8</vt:i4>
      </vt:variant>
      <vt:variant>
        <vt:lpstr>Именованные диапазоны</vt:lpstr>
      </vt:variant>
      <vt:variant>
        <vt:i4>7</vt:i4>
      </vt:variant>
    </vt:vector>
  </HeadingPairs>
  <TitlesOfParts>
    <vt:vector size="15" baseType="lpstr">
      <vt:lpstr>Смесители</vt:lpstr>
      <vt:lpstr>Душевые ограждения</vt:lpstr>
      <vt:lpstr>Душевые лотки и поддоны</vt:lpstr>
      <vt:lpstr>Мебель для ванной</vt:lpstr>
      <vt:lpstr>Зеркала</vt:lpstr>
      <vt:lpstr>Унитазы, раковины, инсталляции</vt:lpstr>
      <vt:lpstr>Ванны</vt:lpstr>
      <vt:lpstr>Полотенцесушители</vt:lpstr>
      <vt:lpstr>'Душевые лотки и поддоны'!Print_Area</vt:lpstr>
      <vt:lpstr>'Душевые ограждения'!Print_Area</vt:lpstr>
      <vt:lpstr>Зеркала!Print_Area</vt:lpstr>
      <vt:lpstr>'Мебель для ванной'!Print_Area</vt:lpstr>
      <vt:lpstr>Полотенцесушители!Print_Area</vt:lpstr>
      <vt:lpstr>Смесители!Print_Area</vt:lpstr>
      <vt:lpstr>'Унитазы, раковины, инсталляции'!Print_Area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Андрей Королев</dc:creator>
  <cp:lastModifiedBy>Привалов никита</cp:lastModifiedBy>
  <dcterms:created xsi:type="dcterms:W3CDTF">2020-05-14T15:11:32Z</dcterms:created>
  <dcterms:modified xsi:type="dcterms:W3CDTF">2025-01-09T11:53:33Z</dcterms:modified>
</cp:coreProperties>
</file>